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0950" yWindow="345" windowWidth="14940" windowHeight="12135" tabRatio="800" xr2:uid="{00000000-000D-0000-FFFF-FFFF00000000}"/>
  </bookViews>
  <sheets>
    <sheet name="TABLE 39" sheetId="2" r:id="rId1"/>
    <sheet name="All &lt;2yr" sheetId="29" r:id="rId2"/>
    <sheet name="&lt;2yr Men" sheetId="38" r:id="rId3"/>
    <sheet name="&lt;2yr Women" sheetId="31" r:id="rId4"/>
    <sheet name="&lt;2yr FTF" sheetId="32" r:id="rId5"/>
    <sheet name="&lt;2yr Public" sheetId="33" r:id="rId6"/>
    <sheet name="&lt;2yr White" sheetId="34" r:id="rId7"/>
    <sheet name="&lt;2yr Black" sheetId="35" r:id="rId8"/>
    <sheet name="&lt;2yr Hispanic" sheetId="36" r:id="rId9"/>
    <sheet name="All Undergrad " sheetId="27" r:id="rId10"/>
    <sheet name="Undergrad FTF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TOT92" localSheetId="2">'[1]2 yr Women'!#REF!</definedName>
    <definedName name="_________TOT92" localSheetId="1">'[1]2 yr Women'!#REF!</definedName>
    <definedName name="_________TOT92">'[1]2 yr Women'!#REF!</definedName>
    <definedName name="__123Graph_AEGROWTH" localSheetId="2" hidden="1">[2]ALL!#REF!</definedName>
    <definedName name="__123Graph_AEGROWTH" localSheetId="1" hidden="1">[3]ALL!#REF!</definedName>
    <definedName name="__123Graph_AEGROWTH" hidden="1">#REF!</definedName>
    <definedName name="__123Graph_BEGROWTH" hidden="1">#REF!</definedName>
    <definedName name="__123Graph_BTREND" localSheetId="2" hidden="1">#REF!</definedName>
    <definedName name="__123Graph_BTREND" localSheetId="1" hidden="1">#REF!</definedName>
    <definedName name="__123Graph_BTREND" hidden="1">#REF!</definedName>
    <definedName name="__123Graph_X" localSheetId="2" hidden="1">'[4]Graduate Men'!#REF!</definedName>
    <definedName name="__123Graph_X" localSheetId="1" hidden="1">'[4]Graduate Men'!#REF!</definedName>
    <definedName name="__123Graph_X" hidden="1">'[5]Graduate Men'!#REF!</definedName>
    <definedName name="__123Graph_XEGROWTH" hidden="1">#REF!</definedName>
    <definedName name="__123Graph_XTREND" localSheetId="2" hidden="1">#REF!</definedName>
    <definedName name="__123Graph_XTREND" localSheetId="1" hidden="1">#REF!</definedName>
    <definedName name="__123Graph_XTREND" hidden="1">#REF!</definedName>
    <definedName name="_2YRTOT92" localSheetId="2">'[1]2 yr Women'!#REF!</definedName>
    <definedName name="_2YRTOT92" localSheetId="1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2">'[6]Non-Res. Undergraduate'!#REF!</definedName>
    <definedName name="_92UGPUB" localSheetId="1">'[6]Non-Res. Undergraduate'!#REF!</definedName>
    <definedName name="_92UGPUB">'[7]Non-Res. Undergraduate'!#REF!</definedName>
    <definedName name="_92UGTOT" localSheetId="2">'[6]Non-Res. Undergraduate'!#REF!</definedName>
    <definedName name="_92UGTOT" localSheetId="1">'[6]Non-Res. Undergraduate'!#REF!</definedName>
    <definedName name="_92UGTOT">'[7]Non-Res. Undergraduate'!#REF!</definedName>
    <definedName name="_TOT92">#REF!</definedName>
    <definedName name="A" localSheetId="2">'[1]2 yr Women'!#REF!</definedName>
    <definedName name="A" localSheetId="1">'[1]2 yr Women'!#REF!</definedName>
    <definedName name="A">#REF!</definedName>
    <definedName name="CHNG7888">'TABLE 39'!#REF!</definedName>
    <definedName name="DATA" localSheetId="2">'[1]2 yr Women'!#REF!</definedName>
    <definedName name="DATA" localSheetId="1">'[1]2 yr Women'!#REF!</definedName>
    <definedName name="DATA">#REF!</definedName>
    <definedName name="FRESH2YR" localSheetId="2">'[1]2 yr Women'!#REF!</definedName>
    <definedName name="FRESH2YR" localSheetId="1">'[1]2 yr Women'!#REF!</definedName>
    <definedName name="FRESH2YR">#REF!</definedName>
    <definedName name="FRESHTOT" localSheetId="2">'[1]2 yr Women'!#REF!</definedName>
    <definedName name="FRESHTOT" localSheetId="1">'[1]2 yr Women'!#REF!</definedName>
    <definedName name="FRESHTOT">#REF!</definedName>
    <definedName name="GRAD7686" localSheetId="2">#REF!</definedName>
    <definedName name="GRAD7686" localSheetId="1">#REF!</definedName>
    <definedName name="GRAD7686">#REF!</definedName>
    <definedName name="GRAD92" localSheetId="2">#REF!</definedName>
    <definedName name="GRAD92" localSheetId="1">#REF!</definedName>
    <definedName name="GRAD92">#REF!</definedName>
    <definedName name="GRADCHNG" localSheetId="2">'[8]X..All 1st grad..X'!#REF!</definedName>
    <definedName name="GRADCHNG" localSheetId="1">'[8]X..All 1st grad..X'!#REF!</definedName>
    <definedName name="GRADCHNG">'[8]X..All 1st grad..X'!#REF!</definedName>
    <definedName name="HEAD" localSheetId="2">'[6]Non-Res. Undergraduate'!#REF!</definedName>
    <definedName name="HEAD" localSheetId="1">'[6]Non-Res. Undergraduate'!#REF!</definedName>
    <definedName name="HEAD">'[7]Non-Res. Undergraduate'!#REF!</definedName>
    <definedName name="NOTE" localSheetId="2">#REF!</definedName>
    <definedName name="NOTE" localSheetId="1">#REF!</definedName>
    <definedName name="NOTE">#REF!</definedName>
    <definedName name="NOTE2" localSheetId="2">'[9]Historically black'!#REF!</definedName>
    <definedName name="NOTE2" localSheetId="1">'[9]Historically black'!#REF!</definedName>
    <definedName name="NOTE2">'[9]Historically black'!#REF!</definedName>
    <definedName name="NOTEA" localSheetId="2">#REF!</definedName>
    <definedName name="NOTEA" localSheetId="1">#REF!</definedName>
    <definedName name="NOTEA">#REF!</definedName>
    <definedName name="_xlnm.Print_Area" localSheetId="0">'TABLE 39'!$A$1:$I$70</definedName>
    <definedName name="PUB4YR92" localSheetId="2">#REF!</definedName>
    <definedName name="PUB4YR92" localSheetId="1">#REF!</definedName>
    <definedName name="PUB4YR92">#REF!</definedName>
    <definedName name="SOURCE" localSheetId="2">#REF!</definedName>
    <definedName name="SOURCE" localSheetId="1">#REF!</definedName>
    <definedName name="SOURCE">#REF!</definedName>
    <definedName name="STATESB" localSheetId="2">[10]TABLE!#REF!</definedName>
    <definedName name="STATESB" localSheetId="1">[10]TABLE!#REF!</definedName>
    <definedName name="STATESB">[11]TABLE!#REF!</definedName>
    <definedName name="TABLE" localSheetId="2">#REF!</definedName>
    <definedName name="TABLE" localSheetId="1">#REF!</definedName>
    <definedName name="TABLE">'TABLE 39'!$A$1:$I$70</definedName>
    <definedName name="TEMP" localSheetId="2">#REF!</definedName>
    <definedName name="TEMP" localSheetId="1">#REF!</definedName>
    <definedName name="TEMP">#REF!</definedName>
    <definedName name="TOT" localSheetId="2">'[4]Graduate Men'!#REF!</definedName>
    <definedName name="TOT" localSheetId="1">'[4]Graduate Men'!#REF!</definedName>
    <definedName name="TOT">'[5]Graduate Men'!#REF!</definedName>
    <definedName name="TOT1ST92" localSheetId="2">#REF!</definedName>
    <definedName name="TOT1ST92" localSheetId="1">#REF!</definedName>
    <definedName name="TOT1ST92">#REF!</definedName>
    <definedName name="TOT4YR92" localSheetId="2">#REF!</definedName>
    <definedName name="TOT4YR92" localSheetId="1">#REF!</definedName>
    <definedName name="TOT4YR92">#REF!</definedName>
    <definedName name="UNDG7686" localSheetId="2">'[6]Non-Res. Undergraduate'!#REF!</definedName>
    <definedName name="UNDG7686" localSheetId="1">'[6]Non-Res. Undergraduate'!#REF!</definedName>
    <definedName name="UNDG7686">'[7]Non-Res. Undergraduate'!#REF!</definedName>
    <definedName name="UNDGCHNG" localSheetId="2">'[6]Non-Res. Undergraduate'!#REF!</definedName>
    <definedName name="UNDGCHNG" localSheetId="1">'[6]Non-Res. Undergraduate'!#REF!</definedName>
    <definedName name="UNDGCHNG">'[7]Non-Res. Undergraduate'!#REF!</definedName>
    <definedName name="x" localSheetId="2">'[12]2 yr Women'!#REF!</definedName>
    <definedName name="x" localSheetId="1">'[12]2 yr Women'!#REF!</definedName>
    <definedName name="x">'[12]2 yr Women'!#REF!</definedName>
    <definedName name="y" localSheetId="2">'[12]2 yr Women'!#REF!</definedName>
    <definedName name="y" localSheetId="1">'[12]2 yr Women'!#REF!</definedName>
    <definedName name="y">'[12]2 yr Women'!#REF!</definedName>
    <definedName name="YEARS" localSheetId="2">'[4]Graduate Men'!#REF!</definedName>
    <definedName name="YEARS" localSheetId="1">'[4]Graduate Men'!#REF!</definedName>
    <definedName name="YEARS">'[5]Graduate Men'!#REF!</definedName>
  </definedNames>
  <calcPr calcId="171027"/>
</workbook>
</file>

<file path=xl/calcChain.xml><?xml version="1.0" encoding="utf-8"?>
<calcChain xmlns="http://schemas.openxmlformats.org/spreadsheetml/2006/main">
  <c r="I51" i="2" l="1"/>
  <c r="I35" i="2"/>
  <c r="I22" i="2"/>
  <c r="H25" i="2"/>
  <c r="H24" i="2"/>
  <c r="G21" i="2"/>
  <c r="F8" i="2"/>
  <c r="H25" i="29"/>
  <c r="E38" i="2"/>
  <c r="E20" i="2"/>
  <c r="E8" i="2"/>
  <c r="D51" i="2"/>
  <c r="D50" i="2"/>
  <c r="D33" i="2"/>
  <c r="C54" i="2"/>
  <c r="C51" i="2"/>
  <c r="C37" i="2"/>
  <c r="C36" i="2"/>
  <c r="C22" i="2"/>
  <c r="C20" i="2"/>
  <c r="AC4" i="28"/>
  <c r="AC5" i="28"/>
  <c r="AC6" i="28"/>
  <c r="AC7" i="28"/>
  <c r="AC8" i="28"/>
  <c r="AC9" i="28"/>
  <c r="AC10" i="28"/>
  <c r="AC11" i="28"/>
  <c r="AC12" i="28"/>
  <c r="AC13" i="28"/>
  <c r="AC14" i="28"/>
  <c r="AC15" i="28"/>
  <c r="AC16" i="28"/>
  <c r="AC17" i="28"/>
  <c r="AC18" i="28"/>
  <c r="AC19" i="28"/>
  <c r="AC20" i="28"/>
  <c r="AC21" i="28"/>
  <c r="AC22" i="28"/>
  <c r="AC23" i="28"/>
  <c r="AC24" i="28"/>
  <c r="AC25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38" i="28"/>
  <c r="AC39" i="28"/>
  <c r="AC40" i="28"/>
  <c r="AC41" i="28"/>
  <c r="AC42" i="28"/>
  <c r="AC43" i="28"/>
  <c r="AC44" i="28"/>
  <c r="AC45" i="28"/>
  <c r="AC46" i="28"/>
  <c r="AC47" i="28"/>
  <c r="AC48" i="28"/>
  <c r="AC49" i="28"/>
  <c r="AC50" i="28"/>
  <c r="AC51" i="28"/>
  <c r="AC52" i="28"/>
  <c r="AC53" i="28"/>
  <c r="AC54" i="28"/>
  <c r="AC55" i="28"/>
  <c r="AC56" i="28"/>
  <c r="AC57" i="28"/>
  <c r="AC58" i="28"/>
  <c r="AC59" i="28"/>
  <c r="AC60" i="28"/>
  <c r="AC61" i="28"/>
  <c r="AC62" i="28"/>
  <c r="AC63" i="28"/>
  <c r="AJ4" i="27"/>
  <c r="AJ5" i="27"/>
  <c r="AJ6" i="27"/>
  <c r="AJ7" i="27"/>
  <c r="AJ8" i="27"/>
  <c r="AJ9" i="27"/>
  <c r="AJ10" i="27"/>
  <c r="AJ11" i="27"/>
  <c r="AJ12" i="27"/>
  <c r="AJ13" i="27"/>
  <c r="AJ14" i="27"/>
  <c r="AJ15" i="27"/>
  <c r="AJ16" i="27"/>
  <c r="AJ17" i="27"/>
  <c r="AJ18" i="27"/>
  <c r="AJ19" i="27"/>
  <c r="AJ20" i="27"/>
  <c r="AJ21" i="27"/>
  <c r="AJ22" i="27"/>
  <c r="AJ23" i="27"/>
  <c r="AJ24" i="27"/>
  <c r="AJ25" i="27"/>
  <c r="AJ26" i="27"/>
  <c r="AJ27" i="27"/>
  <c r="AJ28" i="27"/>
  <c r="AJ29" i="27"/>
  <c r="AJ30" i="27"/>
  <c r="AJ31" i="27"/>
  <c r="AJ32" i="27"/>
  <c r="AJ33" i="27"/>
  <c r="AJ34" i="27"/>
  <c r="AJ35" i="27"/>
  <c r="AJ36" i="27"/>
  <c r="AJ37" i="27"/>
  <c r="AJ38" i="27"/>
  <c r="AJ39" i="27"/>
  <c r="AJ40" i="27"/>
  <c r="AJ41" i="27"/>
  <c r="AJ42" i="27"/>
  <c r="AJ43" i="27"/>
  <c r="AJ44" i="27"/>
  <c r="AJ45" i="27"/>
  <c r="AJ46" i="27"/>
  <c r="AJ47" i="27"/>
  <c r="AJ48" i="27"/>
  <c r="AJ49" i="27"/>
  <c r="AJ50" i="27"/>
  <c r="AJ51" i="27"/>
  <c r="AJ52" i="27"/>
  <c r="AJ53" i="27"/>
  <c r="AJ54" i="27"/>
  <c r="AJ55" i="27"/>
  <c r="AJ56" i="27"/>
  <c r="AJ57" i="27"/>
  <c r="AJ58" i="27"/>
  <c r="AJ59" i="27"/>
  <c r="AJ60" i="27"/>
  <c r="AJ61" i="27"/>
  <c r="AJ62" i="27"/>
  <c r="AJ63" i="27"/>
  <c r="H4" i="36"/>
  <c r="I8" i="2" s="1"/>
  <c r="H5" i="36"/>
  <c r="H6" i="36"/>
  <c r="H7" i="36"/>
  <c r="H8" i="36"/>
  <c r="H9" i="36"/>
  <c r="H10" i="36"/>
  <c r="H11" i="36"/>
  <c r="H12" i="36"/>
  <c r="I16" i="2" s="1"/>
  <c r="H13" i="36"/>
  <c r="I17" i="2" s="1"/>
  <c r="H14" i="36"/>
  <c r="I18" i="2" s="1"/>
  <c r="H15" i="36"/>
  <c r="I19" i="2" s="1"/>
  <c r="H16" i="36"/>
  <c r="I20" i="2" s="1"/>
  <c r="H17" i="36"/>
  <c r="I21" i="2" s="1"/>
  <c r="H18" i="36"/>
  <c r="H19" i="36"/>
  <c r="H20" i="36"/>
  <c r="H21" i="36"/>
  <c r="H22" i="36"/>
  <c r="H23" i="36"/>
  <c r="H24" i="36"/>
  <c r="H25" i="36"/>
  <c r="H26" i="36"/>
  <c r="H27" i="36"/>
  <c r="H28" i="36"/>
  <c r="H29" i="36"/>
  <c r="I33" i="2" s="1"/>
  <c r="H30" i="36"/>
  <c r="I34" i="2" s="1"/>
  <c r="H31" i="36"/>
  <c r="H32" i="36"/>
  <c r="H33" i="36"/>
  <c r="I37" i="2" s="1"/>
  <c r="H34" i="36"/>
  <c r="I38" i="2" s="1"/>
  <c r="H35" i="36"/>
  <c r="I39" i="2" s="1"/>
  <c r="H36" i="36"/>
  <c r="I40" i="2" s="1"/>
  <c r="H37" i="36"/>
  <c r="I41" i="2" s="1"/>
  <c r="H38" i="36"/>
  <c r="H39" i="36"/>
  <c r="H40" i="36"/>
  <c r="H41" i="36"/>
  <c r="H42" i="36"/>
  <c r="H43" i="36"/>
  <c r="H44" i="36"/>
  <c r="H45" i="36"/>
  <c r="I49" i="2" s="1"/>
  <c r="H46" i="36"/>
  <c r="I50" i="2" s="1"/>
  <c r="H47" i="36"/>
  <c r="H48" i="36"/>
  <c r="I52" i="2" s="1"/>
  <c r="H49" i="36"/>
  <c r="I53" i="2" s="1"/>
  <c r="H50" i="36"/>
  <c r="I54" i="2" s="1"/>
  <c r="H51" i="36"/>
  <c r="I55" i="2" s="1"/>
  <c r="H52" i="36"/>
  <c r="H53" i="36"/>
  <c r="H54" i="36"/>
  <c r="H55" i="36"/>
  <c r="H56" i="36"/>
  <c r="H57" i="36"/>
  <c r="H58" i="36"/>
  <c r="H59" i="36"/>
  <c r="H60" i="36"/>
  <c r="H61" i="36"/>
  <c r="I65" i="2" s="1"/>
  <c r="H62" i="36"/>
  <c r="H63" i="36"/>
  <c r="H4" i="35"/>
  <c r="H5" i="35"/>
  <c r="H6" i="35"/>
  <c r="H7" i="35"/>
  <c r="H8" i="35"/>
  <c r="H9" i="35"/>
  <c r="H10" i="35"/>
  <c r="H11" i="35"/>
  <c r="H15" i="2" s="1"/>
  <c r="H12" i="35"/>
  <c r="H16" i="2" s="1"/>
  <c r="H13" i="35"/>
  <c r="H17" i="2" s="1"/>
  <c r="H14" i="35"/>
  <c r="H18" i="2" s="1"/>
  <c r="H15" i="35"/>
  <c r="H16" i="35"/>
  <c r="H20" i="2" s="1"/>
  <c r="H17" i="35"/>
  <c r="H21" i="2" s="1"/>
  <c r="H18" i="35"/>
  <c r="H22" i="2" s="1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7" i="2" s="1"/>
  <c r="H34" i="35"/>
  <c r="H38" i="2" s="1"/>
  <c r="H35" i="35"/>
  <c r="H36" i="35"/>
  <c r="H37" i="35"/>
  <c r="H38" i="35"/>
  <c r="H39" i="35"/>
  <c r="H40" i="35"/>
  <c r="H41" i="35"/>
  <c r="H42" i="35"/>
  <c r="H43" i="35"/>
  <c r="H44" i="35"/>
  <c r="H48" i="2" s="1"/>
  <c r="H45" i="35"/>
  <c r="H46" i="35"/>
  <c r="H47" i="35"/>
  <c r="H48" i="35"/>
  <c r="H49" i="35"/>
  <c r="H53" i="2" s="1"/>
  <c r="H50" i="35"/>
  <c r="H54" i="2" s="1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4" i="34"/>
  <c r="G8" i="2" s="1"/>
  <c r="H5" i="34"/>
  <c r="G9" i="2" s="1"/>
  <c r="H6" i="34"/>
  <c r="H7" i="34"/>
  <c r="H8" i="34"/>
  <c r="H9" i="34"/>
  <c r="H10" i="34"/>
  <c r="H11" i="34"/>
  <c r="H12" i="34"/>
  <c r="G16" i="2" s="1"/>
  <c r="H13" i="34"/>
  <c r="G17" i="2" s="1"/>
  <c r="H14" i="34"/>
  <c r="G18" i="2" s="1"/>
  <c r="H15" i="34"/>
  <c r="H16" i="34"/>
  <c r="G20" i="2" s="1"/>
  <c r="H17" i="34"/>
  <c r="H18" i="34"/>
  <c r="H19" i="34"/>
  <c r="H20" i="34"/>
  <c r="G24" i="2" s="1"/>
  <c r="H21" i="34"/>
  <c r="G25" i="2" s="1"/>
  <c r="H22" i="34"/>
  <c r="H23" i="34"/>
  <c r="H24" i="34"/>
  <c r="H25" i="34"/>
  <c r="H26" i="34"/>
  <c r="H27" i="34"/>
  <c r="H28" i="34"/>
  <c r="H29" i="34"/>
  <c r="G33" i="2" s="1"/>
  <c r="H30" i="34"/>
  <c r="G34" i="2" s="1"/>
  <c r="H31" i="34"/>
  <c r="H32" i="34"/>
  <c r="H33" i="34"/>
  <c r="H34" i="34"/>
  <c r="H35" i="34"/>
  <c r="H36" i="34"/>
  <c r="H37" i="34"/>
  <c r="G41" i="2" s="1"/>
  <c r="H38" i="34"/>
  <c r="H39" i="34"/>
  <c r="H40" i="34"/>
  <c r="H41" i="34"/>
  <c r="H42" i="34"/>
  <c r="H43" i="34"/>
  <c r="H44" i="34"/>
  <c r="H45" i="34"/>
  <c r="G49" i="2" s="1"/>
  <c r="H46" i="34"/>
  <c r="G50" i="2" s="1"/>
  <c r="H47" i="34"/>
  <c r="G51" i="2" s="1"/>
  <c r="H48" i="34"/>
  <c r="G52" i="2" s="1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G65" i="2" s="1"/>
  <c r="H62" i="34"/>
  <c r="G66" i="2" s="1"/>
  <c r="H63" i="34"/>
  <c r="H4" i="33"/>
  <c r="D8" i="2" s="1"/>
  <c r="H5" i="33"/>
  <c r="H6" i="33"/>
  <c r="H7" i="33"/>
  <c r="H8" i="33"/>
  <c r="D12" i="2" s="1"/>
  <c r="H9" i="33"/>
  <c r="D13" i="2" s="1"/>
  <c r="H10" i="33"/>
  <c r="H11" i="33"/>
  <c r="H12" i="33"/>
  <c r="D16" i="2" s="1"/>
  <c r="H13" i="33"/>
  <c r="H14" i="33"/>
  <c r="D18" i="2" s="1"/>
  <c r="H15" i="33"/>
  <c r="H16" i="33"/>
  <c r="D20" i="2" s="1"/>
  <c r="H17" i="33"/>
  <c r="D21" i="2" s="1"/>
  <c r="H18" i="33"/>
  <c r="D22" i="2" s="1"/>
  <c r="H19" i="33"/>
  <c r="H20" i="33"/>
  <c r="D24" i="2" s="1"/>
  <c r="H21" i="33"/>
  <c r="H22" i="33"/>
  <c r="D26" i="2" s="1"/>
  <c r="H23" i="33"/>
  <c r="H24" i="33"/>
  <c r="H26" i="33"/>
  <c r="D30" i="2" s="1"/>
  <c r="H27" i="33"/>
  <c r="H28" i="33"/>
  <c r="H29" i="33"/>
  <c r="H30" i="33"/>
  <c r="H31" i="33"/>
  <c r="D35" i="2" s="1"/>
  <c r="H32" i="33"/>
  <c r="H33" i="33"/>
  <c r="D37" i="2" s="1"/>
  <c r="H34" i="33"/>
  <c r="D38" i="2" s="1"/>
  <c r="H35" i="33"/>
  <c r="D39" i="2" s="1"/>
  <c r="H36" i="33"/>
  <c r="H37" i="33"/>
  <c r="D41" i="2" s="1"/>
  <c r="H38" i="33"/>
  <c r="D42" i="2" s="1"/>
  <c r="H39" i="33"/>
  <c r="H40" i="33"/>
  <c r="H41" i="33"/>
  <c r="D45" i="2" s="1"/>
  <c r="H42" i="33"/>
  <c r="D46" i="2" s="1"/>
  <c r="H43" i="33"/>
  <c r="H44" i="33"/>
  <c r="H45" i="33"/>
  <c r="D49" i="2" s="1"/>
  <c r="H46" i="33"/>
  <c r="H47" i="33"/>
  <c r="H48" i="33"/>
  <c r="H49" i="33"/>
  <c r="D53" i="2" s="1"/>
  <c r="H50" i="33"/>
  <c r="D54" i="2" s="1"/>
  <c r="H51" i="33"/>
  <c r="D55" i="2" s="1"/>
  <c r="H52" i="33"/>
  <c r="H53" i="33"/>
  <c r="H54" i="33"/>
  <c r="H55" i="33"/>
  <c r="D59" i="2" s="1"/>
  <c r="H56" i="33"/>
  <c r="H57" i="33"/>
  <c r="D61" i="2" s="1"/>
  <c r="H58" i="33"/>
  <c r="D62" i="2" s="1"/>
  <c r="H59" i="33"/>
  <c r="D63" i="2" s="1"/>
  <c r="H60" i="33"/>
  <c r="H61" i="33"/>
  <c r="D65" i="2" s="1"/>
  <c r="H62" i="33"/>
  <c r="H63" i="33"/>
  <c r="D67" i="2" s="1"/>
  <c r="H4" i="32"/>
  <c r="H5" i="32"/>
  <c r="H6" i="32"/>
  <c r="H7" i="32"/>
  <c r="H8" i="32"/>
  <c r="H9" i="32"/>
  <c r="H10" i="32"/>
  <c r="H11" i="32"/>
  <c r="H12" i="32"/>
  <c r="H13" i="32"/>
  <c r="E17" i="2" s="1"/>
  <c r="H14" i="32"/>
  <c r="E18" i="2" s="1"/>
  <c r="H15" i="32"/>
  <c r="E19" i="2" s="1"/>
  <c r="H16" i="32"/>
  <c r="H17" i="32"/>
  <c r="E21" i="2" s="1"/>
  <c r="H18" i="32"/>
  <c r="H19" i="32"/>
  <c r="H20" i="32"/>
  <c r="H21" i="32"/>
  <c r="H22" i="32"/>
  <c r="H23" i="32"/>
  <c r="H24" i="32"/>
  <c r="H25" i="32"/>
  <c r="H26" i="32"/>
  <c r="H27" i="32"/>
  <c r="H28" i="32"/>
  <c r="H29" i="32"/>
  <c r="E33" i="2" s="1"/>
  <c r="H30" i="32"/>
  <c r="E34" i="2" s="1"/>
  <c r="H31" i="32"/>
  <c r="E35" i="2" s="1"/>
  <c r="H32" i="32"/>
  <c r="H33" i="32"/>
  <c r="E37" i="2" s="1"/>
  <c r="H34" i="32"/>
  <c r="H35" i="32"/>
  <c r="H36" i="32"/>
  <c r="H37" i="32"/>
  <c r="H38" i="32"/>
  <c r="H39" i="32"/>
  <c r="H40" i="32"/>
  <c r="H41" i="32"/>
  <c r="H42" i="32"/>
  <c r="H43" i="32"/>
  <c r="H44" i="32"/>
  <c r="H45" i="32"/>
  <c r="E49" i="2" s="1"/>
  <c r="H46" i="32"/>
  <c r="E50" i="2" s="1"/>
  <c r="H47" i="32"/>
  <c r="E51" i="2" s="1"/>
  <c r="H48" i="32"/>
  <c r="H49" i="32"/>
  <c r="E53" i="2" s="1"/>
  <c r="H50" i="32"/>
  <c r="H51" i="32"/>
  <c r="E55" i="2" s="1"/>
  <c r="H52" i="32"/>
  <c r="H53" i="32"/>
  <c r="H54" i="32"/>
  <c r="H55" i="32"/>
  <c r="E59" i="2" s="1"/>
  <c r="H56" i="32"/>
  <c r="H57" i="32"/>
  <c r="H58" i="32"/>
  <c r="H59" i="32"/>
  <c r="H60" i="32"/>
  <c r="H61" i="32"/>
  <c r="E65" i="2" s="1"/>
  <c r="H62" i="32"/>
  <c r="E66" i="2" s="1"/>
  <c r="H63" i="32"/>
  <c r="E67" i="2" s="1"/>
  <c r="H4" i="3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F32" i="2" s="1"/>
  <c r="H29" i="31"/>
  <c r="F33" i="2" s="1"/>
  <c r="H30" i="31"/>
  <c r="H31" i="31"/>
  <c r="F35" i="2" s="1"/>
  <c r="H32" i="31"/>
  <c r="H33" i="31"/>
  <c r="F37" i="2" s="1"/>
  <c r="H34" i="31"/>
  <c r="F38" i="2" s="1"/>
  <c r="H35" i="31"/>
  <c r="F39" i="2" s="1"/>
  <c r="H36" i="31"/>
  <c r="H37" i="31"/>
  <c r="H38" i="31"/>
  <c r="H39" i="31"/>
  <c r="H40" i="31"/>
  <c r="H41" i="31"/>
  <c r="H42" i="31"/>
  <c r="H43" i="31"/>
  <c r="H44" i="31"/>
  <c r="H45" i="31"/>
  <c r="F49" i="2" s="1"/>
  <c r="H46" i="31"/>
  <c r="H47" i="31"/>
  <c r="F51" i="2" s="1"/>
  <c r="H48" i="31"/>
  <c r="H49" i="31"/>
  <c r="F53" i="2" s="1"/>
  <c r="H50" i="31"/>
  <c r="F54" i="2" s="1"/>
  <c r="H51" i="31"/>
  <c r="F55" i="2" s="1"/>
  <c r="H52" i="31"/>
  <c r="H53" i="31"/>
  <c r="H54" i="31"/>
  <c r="H55" i="31"/>
  <c r="H56" i="31"/>
  <c r="H57" i="31"/>
  <c r="F61" i="2" s="1"/>
  <c r="H58" i="31"/>
  <c r="F62" i="2" s="1"/>
  <c r="H59" i="31"/>
  <c r="H60" i="31"/>
  <c r="H61" i="31"/>
  <c r="F65" i="2" s="1"/>
  <c r="H62" i="31"/>
  <c r="H63" i="31"/>
  <c r="F67" i="2" s="1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4" i="38"/>
  <c r="H45" i="38"/>
  <c r="H46" i="38"/>
  <c r="H47" i="38"/>
  <c r="H48" i="38"/>
  <c r="H49" i="38"/>
  <c r="H50" i="38"/>
  <c r="H51" i="38"/>
  <c r="H52" i="38"/>
  <c r="H53" i="38"/>
  <c r="H54" i="38"/>
  <c r="H55" i="38"/>
  <c r="H56" i="38"/>
  <c r="H57" i="38"/>
  <c r="H58" i="38"/>
  <c r="H59" i="38"/>
  <c r="H60" i="38"/>
  <c r="H61" i="38"/>
  <c r="H62" i="38"/>
  <c r="H63" i="38"/>
  <c r="H4" i="29"/>
  <c r="H5" i="29"/>
  <c r="C9" i="2" s="1"/>
  <c r="H6" i="29"/>
  <c r="C10" i="2" s="1"/>
  <c r="H7" i="29"/>
  <c r="H8" i="29"/>
  <c r="H9" i="29"/>
  <c r="H10" i="29"/>
  <c r="H11" i="29"/>
  <c r="C15" i="2" s="1"/>
  <c r="H12" i="29"/>
  <c r="C16" i="2" s="1"/>
  <c r="H13" i="29"/>
  <c r="C17" i="2" s="1"/>
  <c r="H14" i="29"/>
  <c r="C18" i="2" s="1"/>
  <c r="H15" i="29"/>
  <c r="C19" i="2" s="1"/>
  <c r="H16" i="29"/>
  <c r="H17" i="29"/>
  <c r="C21" i="2" s="1"/>
  <c r="H18" i="29"/>
  <c r="E22" i="2" s="1"/>
  <c r="H19" i="29"/>
  <c r="C23" i="2" s="1"/>
  <c r="H20" i="29"/>
  <c r="C24" i="2" s="1"/>
  <c r="H21" i="29"/>
  <c r="H22" i="29"/>
  <c r="H23" i="29"/>
  <c r="H24" i="29"/>
  <c r="C28" i="2" s="1"/>
  <c r="H26" i="29"/>
  <c r="H27" i="29"/>
  <c r="H28" i="29"/>
  <c r="C32" i="2" s="1"/>
  <c r="H29" i="29"/>
  <c r="C33" i="2" s="1"/>
  <c r="H30" i="29"/>
  <c r="C34" i="2" s="1"/>
  <c r="H31" i="29"/>
  <c r="C35" i="2" s="1"/>
  <c r="H32" i="29"/>
  <c r="D36" i="2" s="1"/>
  <c r="H33" i="29"/>
  <c r="H34" i="29"/>
  <c r="C38" i="2" s="1"/>
  <c r="H35" i="29"/>
  <c r="C39" i="2" s="1"/>
  <c r="H36" i="29"/>
  <c r="C40" i="2" s="1"/>
  <c r="H37" i="29"/>
  <c r="H38" i="29"/>
  <c r="H39" i="29"/>
  <c r="C43" i="2" s="1"/>
  <c r="H40" i="29"/>
  <c r="H41" i="29"/>
  <c r="H42" i="29"/>
  <c r="H43" i="29"/>
  <c r="C47" i="2" s="1"/>
  <c r="H44" i="29"/>
  <c r="C48" i="2" s="1"/>
  <c r="H45" i="29"/>
  <c r="C49" i="2" s="1"/>
  <c r="H46" i="29"/>
  <c r="C50" i="2" s="1"/>
  <c r="H47" i="29"/>
  <c r="H48" i="29"/>
  <c r="C52" i="2" s="1"/>
  <c r="H49" i="29"/>
  <c r="C53" i="2" s="1"/>
  <c r="H50" i="29"/>
  <c r="E54" i="2" s="1"/>
  <c r="H51" i="29"/>
  <c r="C55" i="2" s="1"/>
  <c r="H52" i="29"/>
  <c r="C56" i="2" s="1"/>
  <c r="H53" i="29"/>
  <c r="C57" i="2" s="1"/>
  <c r="H54" i="29"/>
  <c r="C58" i="2" s="1"/>
  <c r="H55" i="29"/>
  <c r="H56" i="29"/>
  <c r="H57" i="29"/>
  <c r="H58" i="29"/>
  <c r="G62" i="2" s="1"/>
  <c r="H59" i="29"/>
  <c r="H60" i="29"/>
  <c r="C64" i="2" s="1"/>
  <c r="H61" i="29"/>
  <c r="C65" i="2" s="1"/>
  <c r="H62" i="29"/>
  <c r="C66" i="2" s="1"/>
  <c r="H63" i="29"/>
  <c r="C67" i="2" s="1"/>
  <c r="J79" i="28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B62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B61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B59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B54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B48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B40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G63" i="36"/>
  <c r="F63" i="36"/>
  <c r="E63" i="36"/>
  <c r="D63" i="36"/>
  <c r="C63" i="36"/>
  <c r="B63" i="36"/>
  <c r="A63" i="36"/>
  <c r="G62" i="36"/>
  <c r="F62" i="36"/>
  <c r="E62" i="36"/>
  <c r="D62" i="36"/>
  <c r="C62" i="36"/>
  <c r="B62" i="36"/>
  <c r="A62" i="36"/>
  <c r="G61" i="36"/>
  <c r="F61" i="36"/>
  <c r="E61" i="36"/>
  <c r="D61" i="36"/>
  <c r="C61" i="36"/>
  <c r="B61" i="36"/>
  <c r="A61" i="36"/>
  <c r="G60" i="36"/>
  <c r="F60" i="36"/>
  <c r="E60" i="36"/>
  <c r="D60" i="36"/>
  <c r="C60" i="36"/>
  <c r="B60" i="36"/>
  <c r="A60" i="36"/>
  <c r="G59" i="36"/>
  <c r="F59" i="36"/>
  <c r="E59" i="36"/>
  <c r="D59" i="36"/>
  <c r="C59" i="36"/>
  <c r="B59" i="36"/>
  <c r="A59" i="36"/>
  <c r="G58" i="36"/>
  <c r="F58" i="36"/>
  <c r="E58" i="36"/>
  <c r="D58" i="36"/>
  <c r="C58" i="36"/>
  <c r="B58" i="36"/>
  <c r="A58" i="36"/>
  <c r="G57" i="36"/>
  <c r="F57" i="36"/>
  <c r="E57" i="36"/>
  <c r="D57" i="36"/>
  <c r="C57" i="36"/>
  <c r="B57" i="36"/>
  <c r="A57" i="36"/>
  <c r="G56" i="36"/>
  <c r="F56" i="36"/>
  <c r="E56" i="36"/>
  <c r="D56" i="36"/>
  <c r="C56" i="36"/>
  <c r="B56" i="36"/>
  <c r="A56" i="36"/>
  <c r="G55" i="36"/>
  <c r="F55" i="36"/>
  <c r="E55" i="36"/>
  <c r="D55" i="36"/>
  <c r="C55" i="36"/>
  <c r="B55" i="36"/>
  <c r="A55" i="36"/>
  <c r="G54" i="36"/>
  <c r="F54" i="36"/>
  <c r="E54" i="36"/>
  <c r="D54" i="36"/>
  <c r="C54" i="36"/>
  <c r="B54" i="36"/>
  <c r="A54" i="36"/>
  <c r="G53" i="36"/>
  <c r="F53" i="36"/>
  <c r="E53" i="36"/>
  <c r="D53" i="36"/>
  <c r="C53" i="36"/>
  <c r="B53" i="36"/>
  <c r="A53" i="36"/>
  <c r="G52" i="36"/>
  <c r="F52" i="36"/>
  <c r="E52" i="36"/>
  <c r="D52" i="36"/>
  <c r="C52" i="36"/>
  <c r="B52" i="36"/>
  <c r="A52" i="36"/>
  <c r="G51" i="36"/>
  <c r="F51" i="36"/>
  <c r="E51" i="36"/>
  <c r="D51" i="36"/>
  <c r="C51" i="36"/>
  <c r="B51" i="36"/>
  <c r="A51" i="36"/>
  <c r="G50" i="36"/>
  <c r="F50" i="36"/>
  <c r="E50" i="36"/>
  <c r="D50" i="36"/>
  <c r="C50" i="36"/>
  <c r="B50" i="36"/>
  <c r="A50" i="36"/>
  <c r="G49" i="36"/>
  <c r="F49" i="36"/>
  <c r="E49" i="36"/>
  <c r="D49" i="36"/>
  <c r="C49" i="36"/>
  <c r="B49" i="36"/>
  <c r="A49" i="36"/>
  <c r="G48" i="36"/>
  <c r="F48" i="36"/>
  <c r="E48" i="36"/>
  <c r="D48" i="36"/>
  <c r="C48" i="36"/>
  <c r="B48" i="36"/>
  <c r="A48" i="36"/>
  <c r="G47" i="36"/>
  <c r="F47" i="36"/>
  <c r="E47" i="36"/>
  <c r="D47" i="36"/>
  <c r="C47" i="36"/>
  <c r="B47" i="36"/>
  <c r="A47" i="36"/>
  <c r="G46" i="36"/>
  <c r="F46" i="36"/>
  <c r="E46" i="36"/>
  <c r="D46" i="36"/>
  <c r="C46" i="36"/>
  <c r="B46" i="36"/>
  <c r="A46" i="36"/>
  <c r="G45" i="36"/>
  <c r="F45" i="36"/>
  <c r="E45" i="36"/>
  <c r="D45" i="36"/>
  <c r="C45" i="36"/>
  <c r="B45" i="36"/>
  <c r="A45" i="36"/>
  <c r="G44" i="36"/>
  <c r="F44" i="36"/>
  <c r="E44" i="36"/>
  <c r="D44" i="36"/>
  <c r="C44" i="36"/>
  <c r="B44" i="36"/>
  <c r="A44" i="36"/>
  <c r="G43" i="36"/>
  <c r="F43" i="36"/>
  <c r="E43" i="36"/>
  <c r="D43" i="36"/>
  <c r="C43" i="36"/>
  <c r="B43" i="36"/>
  <c r="A43" i="36"/>
  <c r="G42" i="36"/>
  <c r="F42" i="36"/>
  <c r="E42" i="36"/>
  <c r="D42" i="36"/>
  <c r="C42" i="36"/>
  <c r="B42" i="36"/>
  <c r="A42" i="36"/>
  <c r="G41" i="36"/>
  <c r="F41" i="36"/>
  <c r="E41" i="36"/>
  <c r="D41" i="36"/>
  <c r="C41" i="36"/>
  <c r="B41" i="36"/>
  <c r="A41" i="36"/>
  <c r="G40" i="36"/>
  <c r="F40" i="36"/>
  <c r="E40" i="36"/>
  <c r="D40" i="36"/>
  <c r="C40" i="36"/>
  <c r="B40" i="36"/>
  <c r="A40" i="36"/>
  <c r="G39" i="36"/>
  <c r="F39" i="36"/>
  <c r="E39" i="36"/>
  <c r="D39" i="36"/>
  <c r="C39" i="36"/>
  <c r="B39" i="36"/>
  <c r="A39" i="36"/>
  <c r="G38" i="36"/>
  <c r="F38" i="36"/>
  <c r="E38" i="36"/>
  <c r="D38" i="36"/>
  <c r="C38" i="36"/>
  <c r="B38" i="36"/>
  <c r="A38" i="36"/>
  <c r="G37" i="36"/>
  <c r="F37" i="36"/>
  <c r="E37" i="36"/>
  <c r="D37" i="36"/>
  <c r="C37" i="36"/>
  <c r="B37" i="36"/>
  <c r="A37" i="36"/>
  <c r="G36" i="36"/>
  <c r="F36" i="36"/>
  <c r="E36" i="36"/>
  <c r="D36" i="36"/>
  <c r="C36" i="36"/>
  <c r="B36" i="36"/>
  <c r="A36" i="36"/>
  <c r="G35" i="36"/>
  <c r="F35" i="36"/>
  <c r="E35" i="36"/>
  <c r="D35" i="36"/>
  <c r="C35" i="36"/>
  <c r="B35" i="36"/>
  <c r="A35" i="36"/>
  <c r="G34" i="36"/>
  <c r="F34" i="36"/>
  <c r="E34" i="36"/>
  <c r="D34" i="36"/>
  <c r="C34" i="36"/>
  <c r="B34" i="36"/>
  <c r="A34" i="36"/>
  <c r="G33" i="36"/>
  <c r="F33" i="36"/>
  <c r="E33" i="36"/>
  <c r="D33" i="36"/>
  <c r="C33" i="36"/>
  <c r="B33" i="36"/>
  <c r="A33" i="36"/>
  <c r="G32" i="36"/>
  <c r="F32" i="36"/>
  <c r="E32" i="36"/>
  <c r="D32" i="36"/>
  <c r="C32" i="36"/>
  <c r="B32" i="36"/>
  <c r="A32" i="36"/>
  <c r="G31" i="36"/>
  <c r="F31" i="36"/>
  <c r="E31" i="36"/>
  <c r="D31" i="36"/>
  <c r="C31" i="36"/>
  <c r="B31" i="36"/>
  <c r="A31" i="36"/>
  <c r="G30" i="36"/>
  <c r="F30" i="36"/>
  <c r="E30" i="36"/>
  <c r="D30" i="36"/>
  <c r="C30" i="36"/>
  <c r="B30" i="36"/>
  <c r="A30" i="36"/>
  <c r="G29" i="36"/>
  <c r="F29" i="36"/>
  <c r="E29" i="36"/>
  <c r="D29" i="36"/>
  <c r="C29" i="36"/>
  <c r="B29" i="36"/>
  <c r="A29" i="36"/>
  <c r="G28" i="36"/>
  <c r="F28" i="36"/>
  <c r="E28" i="36"/>
  <c r="D28" i="36"/>
  <c r="C28" i="36"/>
  <c r="B28" i="36"/>
  <c r="A28" i="36"/>
  <c r="G27" i="36"/>
  <c r="F27" i="36"/>
  <c r="E27" i="36"/>
  <c r="D27" i="36"/>
  <c r="C27" i="36"/>
  <c r="B27" i="36"/>
  <c r="A27" i="36"/>
  <c r="G26" i="36"/>
  <c r="F26" i="36"/>
  <c r="E26" i="36"/>
  <c r="D26" i="36"/>
  <c r="C26" i="36"/>
  <c r="B26" i="36"/>
  <c r="A26" i="36"/>
  <c r="G25" i="36"/>
  <c r="F25" i="36"/>
  <c r="E25" i="36"/>
  <c r="D25" i="36"/>
  <c r="C25" i="36"/>
  <c r="B25" i="36"/>
  <c r="A25" i="36"/>
  <c r="G24" i="36"/>
  <c r="F24" i="36"/>
  <c r="E24" i="36"/>
  <c r="D24" i="36"/>
  <c r="C24" i="36"/>
  <c r="B24" i="36"/>
  <c r="A24" i="36"/>
  <c r="G23" i="36"/>
  <c r="F23" i="36"/>
  <c r="E23" i="36"/>
  <c r="D23" i="36"/>
  <c r="C23" i="36"/>
  <c r="B23" i="36"/>
  <c r="A23" i="36"/>
  <c r="G22" i="36"/>
  <c r="F22" i="36"/>
  <c r="E22" i="36"/>
  <c r="D22" i="36"/>
  <c r="C22" i="36"/>
  <c r="B22" i="36"/>
  <c r="A22" i="36"/>
  <c r="G21" i="36"/>
  <c r="F21" i="36"/>
  <c r="E21" i="36"/>
  <c r="D21" i="36"/>
  <c r="C21" i="36"/>
  <c r="B21" i="36"/>
  <c r="A21" i="36"/>
  <c r="G20" i="36"/>
  <c r="F20" i="36"/>
  <c r="E20" i="36"/>
  <c r="D20" i="36"/>
  <c r="C20" i="36"/>
  <c r="B20" i="36"/>
  <c r="A20" i="36"/>
  <c r="G19" i="36"/>
  <c r="F19" i="36"/>
  <c r="E19" i="36"/>
  <c r="D19" i="36"/>
  <c r="C19" i="36"/>
  <c r="B19" i="36"/>
  <c r="A19" i="36"/>
  <c r="G18" i="36"/>
  <c r="F18" i="36"/>
  <c r="E18" i="36"/>
  <c r="D18" i="36"/>
  <c r="C18" i="36"/>
  <c r="B18" i="36"/>
  <c r="A18" i="36"/>
  <c r="G17" i="36"/>
  <c r="F17" i="36"/>
  <c r="E17" i="36"/>
  <c r="D17" i="36"/>
  <c r="C17" i="36"/>
  <c r="B17" i="36"/>
  <c r="A17" i="36"/>
  <c r="G16" i="36"/>
  <c r="F16" i="36"/>
  <c r="E16" i="36"/>
  <c r="D16" i="36"/>
  <c r="C16" i="36"/>
  <c r="B16" i="36"/>
  <c r="A16" i="36"/>
  <c r="G15" i="36"/>
  <c r="F15" i="36"/>
  <c r="E15" i="36"/>
  <c r="D15" i="36"/>
  <c r="C15" i="36"/>
  <c r="B15" i="36"/>
  <c r="A15" i="36"/>
  <c r="G14" i="36"/>
  <c r="F14" i="36"/>
  <c r="E14" i="36"/>
  <c r="D14" i="36"/>
  <c r="C14" i="36"/>
  <c r="B14" i="36"/>
  <c r="A14" i="36"/>
  <c r="G13" i="36"/>
  <c r="F13" i="36"/>
  <c r="E13" i="36"/>
  <c r="D13" i="36"/>
  <c r="C13" i="36"/>
  <c r="B13" i="36"/>
  <c r="A13" i="36"/>
  <c r="G12" i="36"/>
  <c r="F12" i="36"/>
  <c r="E12" i="36"/>
  <c r="D12" i="36"/>
  <c r="C12" i="36"/>
  <c r="B12" i="36"/>
  <c r="A12" i="36"/>
  <c r="G11" i="36"/>
  <c r="F11" i="36"/>
  <c r="E11" i="36"/>
  <c r="D11" i="36"/>
  <c r="C11" i="36"/>
  <c r="B11" i="36"/>
  <c r="A11" i="36"/>
  <c r="G10" i="36"/>
  <c r="F10" i="36"/>
  <c r="E10" i="36"/>
  <c r="D10" i="36"/>
  <c r="C10" i="36"/>
  <c r="B10" i="36"/>
  <c r="A10" i="36"/>
  <c r="G9" i="36"/>
  <c r="F9" i="36"/>
  <c r="E9" i="36"/>
  <c r="D9" i="36"/>
  <c r="C9" i="36"/>
  <c r="B9" i="36"/>
  <c r="A9" i="36"/>
  <c r="G8" i="36"/>
  <c r="F8" i="36"/>
  <c r="E8" i="36"/>
  <c r="D8" i="36"/>
  <c r="C8" i="36"/>
  <c r="B8" i="36"/>
  <c r="A8" i="36"/>
  <c r="G7" i="36"/>
  <c r="F7" i="36"/>
  <c r="E7" i="36"/>
  <c r="D7" i="36"/>
  <c r="C7" i="36"/>
  <c r="B7" i="36"/>
  <c r="A7" i="36"/>
  <c r="G6" i="36"/>
  <c r="F6" i="36"/>
  <c r="E6" i="36"/>
  <c r="D6" i="36"/>
  <c r="C6" i="36"/>
  <c r="B6" i="36"/>
  <c r="A6" i="36"/>
  <c r="G5" i="36"/>
  <c r="F5" i="36"/>
  <c r="E5" i="36"/>
  <c r="D5" i="36"/>
  <c r="C5" i="36"/>
  <c r="B5" i="36"/>
  <c r="A5" i="36"/>
  <c r="G4" i="36"/>
  <c r="F4" i="36"/>
  <c r="E4" i="36"/>
  <c r="D4" i="36"/>
  <c r="C4" i="36"/>
  <c r="B4" i="36"/>
  <c r="A4" i="36"/>
  <c r="E3" i="36"/>
  <c r="D3" i="36"/>
  <c r="C3" i="36"/>
  <c r="B3" i="36"/>
  <c r="A2" i="36"/>
  <c r="A1" i="36"/>
  <c r="G63" i="35"/>
  <c r="F63" i="35"/>
  <c r="E63" i="35"/>
  <c r="D63" i="35"/>
  <c r="C63" i="35"/>
  <c r="B63" i="35"/>
  <c r="A63" i="35"/>
  <c r="G62" i="35"/>
  <c r="F62" i="35"/>
  <c r="E62" i="35"/>
  <c r="D62" i="35"/>
  <c r="C62" i="35"/>
  <c r="B62" i="35"/>
  <c r="A62" i="35"/>
  <c r="G61" i="35"/>
  <c r="F61" i="35"/>
  <c r="E61" i="35"/>
  <c r="D61" i="35"/>
  <c r="C61" i="35"/>
  <c r="B61" i="35"/>
  <c r="A61" i="35"/>
  <c r="G60" i="35"/>
  <c r="F60" i="35"/>
  <c r="E60" i="35"/>
  <c r="D60" i="35"/>
  <c r="C60" i="35"/>
  <c r="B60" i="35"/>
  <c r="A60" i="35"/>
  <c r="G59" i="35"/>
  <c r="F59" i="35"/>
  <c r="E59" i="35"/>
  <c r="D59" i="35"/>
  <c r="C59" i="35"/>
  <c r="B59" i="35"/>
  <c r="A59" i="35"/>
  <c r="G58" i="35"/>
  <c r="F58" i="35"/>
  <c r="E58" i="35"/>
  <c r="D58" i="35"/>
  <c r="C58" i="35"/>
  <c r="B58" i="35"/>
  <c r="A58" i="35"/>
  <c r="G57" i="35"/>
  <c r="F57" i="35"/>
  <c r="E57" i="35"/>
  <c r="D57" i="35"/>
  <c r="C57" i="35"/>
  <c r="B57" i="35"/>
  <c r="A57" i="35"/>
  <c r="G56" i="35"/>
  <c r="F56" i="35"/>
  <c r="E56" i="35"/>
  <c r="D56" i="35"/>
  <c r="C56" i="35"/>
  <c r="B56" i="35"/>
  <c r="A56" i="35"/>
  <c r="G55" i="35"/>
  <c r="F55" i="35"/>
  <c r="E55" i="35"/>
  <c r="D55" i="35"/>
  <c r="C55" i="35"/>
  <c r="B55" i="35"/>
  <c r="A55" i="35"/>
  <c r="G54" i="35"/>
  <c r="F54" i="35"/>
  <c r="E54" i="35"/>
  <c r="D54" i="35"/>
  <c r="C54" i="35"/>
  <c r="B54" i="35"/>
  <c r="A54" i="35"/>
  <c r="G53" i="35"/>
  <c r="F53" i="35"/>
  <c r="E53" i="35"/>
  <c r="D53" i="35"/>
  <c r="C53" i="35"/>
  <c r="B53" i="35"/>
  <c r="A53" i="35"/>
  <c r="G52" i="35"/>
  <c r="F52" i="35"/>
  <c r="E52" i="35"/>
  <c r="D52" i="35"/>
  <c r="C52" i="35"/>
  <c r="B52" i="35"/>
  <c r="A52" i="35"/>
  <c r="G51" i="35"/>
  <c r="F51" i="35"/>
  <c r="E51" i="35"/>
  <c r="D51" i="35"/>
  <c r="C51" i="35"/>
  <c r="B51" i="35"/>
  <c r="A51" i="35"/>
  <c r="G50" i="35"/>
  <c r="F50" i="35"/>
  <c r="E50" i="35"/>
  <c r="D50" i="35"/>
  <c r="C50" i="35"/>
  <c r="B50" i="35"/>
  <c r="A50" i="35"/>
  <c r="G49" i="35"/>
  <c r="F49" i="35"/>
  <c r="E49" i="35"/>
  <c r="D49" i="35"/>
  <c r="C49" i="35"/>
  <c r="B49" i="35"/>
  <c r="A49" i="35"/>
  <c r="G48" i="35"/>
  <c r="F48" i="35"/>
  <c r="E48" i="35"/>
  <c r="D48" i="35"/>
  <c r="C48" i="35"/>
  <c r="B48" i="35"/>
  <c r="A48" i="35"/>
  <c r="G47" i="35"/>
  <c r="F47" i="35"/>
  <c r="E47" i="35"/>
  <c r="D47" i="35"/>
  <c r="C47" i="35"/>
  <c r="B47" i="35"/>
  <c r="A47" i="35"/>
  <c r="G46" i="35"/>
  <c r="F46" i="35"/>
  <c r="E46" i="35"/>
  <c r="D46" i="35"/>
  <c r="C46" i="35"/>
  <c r="B46" i="35"/>
  <c r="A46" i="35"/>
  <c r="G45" i="35"/>
  <c r="F45" i="35"/>
  <c r="E45" i="35"/>
  <c r="D45" i="35"/>
  <c r="C45" i="35"/>
  <c r="B45" i="35"/>
  <c r="A45" i="35"/>
  <c r="G44" i="35"/>
  <c r="F44" i="35"/>
  <c r="E44" i="35"/>
  <c r="D44" i="35"/>
  <c r="C44" i="35"/>
  <c r="B44" i="35"/>
  <c r="A44" i="35"/>
  <c r="G43" i="35"/>
  <c r="F43" i="35"/>
  <c r="E43" i="35"/>
  <c r="D43" i="35"/>
  <c r="C43" i="35"/>
  <c r="B43" i="35"/>
  <c r="A43" i="35"/>
  <c r="G42" i="35"/>
  <c r="F42" i="35"/>
  <c r="E42" i="35"/>
  <c r="D42" i="35"/>
  <c r="C42" i="35"/>
  <c r="B42" i="35"/>
  <c r="A42" i="35"/>
  <c r="G41" i="35"/>
  <c r="F41" i="35"/>
  <c r="E41" i="35"/>
  <c r="D41" i="35"/>
  <c r="C41" i="35"/>
  <c r="B41" i="35"/>
  <c r="A41" i="35"/>
  <c r="G40" i="35"/>
  <c r="F40" i="35"/>
  <c r="E40" i="35"/>
  <c r="D40" i="35"/>
  <c r="C40" i="35"/>
  <c r="B40" i="35"/>
  <c r="A40" i="35"/>
  <c r="G39" i="35"/>
  <c r="F39" i="35"/>
  <c r="E39" i="35"/>
  <c r="D39" i="35"/>
  <c r="C39" i="35"/>
  <c r="B39" i="35"/>
  <c r="A39" i="35"/>
  <c r="G38" i="35"/>
  <c r="F38" i="35"/>
  <c r="E38" i="35"/>
  <c r="D38" i="35"/>
  <c r="C38" i="35"/>
  <c r="B38" i="35"/>
  <c r="A38" i="35"/>
  <c r="G37" i="35"/>
  <c r="F37" i="35"/>
  <c r="E37" i="35"/>
  <c r="D37" i="35"/>
  <c r="C37" i="35"/>
  <c r="B37" i="35"/>
  <c r="A37" i="35"/>
  <c r="G36" i="35"/>
  <c r="F36" i="35"/>
  <c r="E36" i="35"/>
  <c r="D36" i="35"/>
  <c r="C36" i="35"/>
  <c r="B36" i="35"/>
  <c r="A36" i="35"/>
  <c r="G35" i="35"/>
  <c r="F35" i="35"/>
  <c r="E35" i="35"/>
  <c r="D35" i="35"/>
  <c r="C35" i="35"/>
  <c r="B35" i="35"/>
  <c r="A35" i="35"/>
  <c r="G34" i="35"/>
  <c r="F34" i="35"/>
  <c r="E34" i="35"/>
  <c r="D34" i="35"/>
  <c r="C34" i="35"/>
  <c r="B34" i="35"/>
  <c r="A34" i="35"/>
  <c r="G33" i="35"/>
  <c r="F33" i="35"/>
  <c r="E33" i="35"/>
  <c r="D33" i="35"/>
  <c r="C33" i="35"/>
  <c r="B33" i="35"/>
  <c r="A33" i="35"/>
  <c r="G32" i="35"/>
  <c r="F32" i="35"/>
  <c r="E32" i="35"/>
  <c r="D32" i="35"/>
  <c r="C32" i="35"/>
  <c r="B32" i="35"/>
  <c r="A32" i="35"/>
  <c r="G31" i="35"/>
  <c r="F31" i="35"/>
  <c r="E31" i="35"/>
  <c r="D31" i="35"/>
  <c r="C31" i="35"/>
  <c r="B31" i="35"/>
  <c r="A31" i="35"/>
  <c r="G30" i="35"/>
  <c r="F30" i="35"/>
  <c r="E30" i="35"/>
  <c r="D30" i="35"/>
  <c r="C30" i="35"/>
  <c r="B30" i="35"/>
  <c r="A30" i="35"/>
  <c r="G29" i="35"/>
  <c r="F29" i="35"/>
  <c r="E29" i="35"/>
  <c r="D29" i="35"/>
  <c r="C29" i="35"/>
  <c r="B29" i="35"/>
  <c r="A29" i="35"/>
  <c r="G28" i="35"/>
  <c r="F28" i="35"/>
  <c r="E28" i="35"/>
  <c r="D28" i="35"/>
  <c r="C28" i="35"/>
  <c r="B28" i="35"/>
  <c r="A28" i="35"/>
  <c r="G27" i="35"/>
  <c r="F27" i="35"/>
  <c r="E27" i="35"/>
  <c r="D27" i="35"/>
  <c r="C27" i="35"/>
  <c r="B27" i="35"/>
  <c r="A27" i="35"/>
  <c r="G26" i="35"/>
  <c r="F26" i="35"/>
  <c r="E26" i="35"/>
  <c r="D26" i="35"/>
  <c r="C26" i="35"/>
  <c r="B26" i="35"/>
  <c r="A26" i="35"/>
  <c r="G25" i="35"/>
  <c r="F25" i="35"/>
  <c r="E25" i="35"/>
  <c r="D25" i="35"/>
  <c r="C25" i="35"/>
  <c r="B25" i="35"/>
  <c r="A25" i="35"/>
  <c r="G24" i="35"/>
  <c r="F24" i="35"/>
  <c r="E24" i="35"/>
  <c r="D24" i="35"/>
  <c r="C24" i="35"/>
  <c r="B24" i="35"/>
  <c r="A24" i="35"/>
  <c r="G23" i="35"/>
  <c r="F23" i="35"/>
  <c r="E23" i="35"/>
  <c r="D23" i="35"/>
  <c r="C23" i="35"/>
  <c r="B23" i="35"/>
  <c r="A23" i="35"/>
  <c r="G22" i="35"/>
  <c r="F22" i="35"/>
  <c r="E22" i="35"/>
  <c r="D22" i="35"/>
  <c r="C22" i="35"/>
  <c r="B22" i="35"/>
  <c r="A22" i="35"/>
  <c r="G21" i="35"/>
  <c r="F21" i="35"/>
  <c r="E21" i="35"/>
  <c r="D21" i="35"/>
  <c r="C21" i="35"/>
  <c r="B21" i="35"/>
  <c r="A21" i="35"/>
  <c r="G20" i="35"/>
  <c r="F20" i="35"/>
  <c r="E20" i="35"/>
  <c r="D20" i="35"/>
  <c r="C20" i="35"/>
  <c r="B20" i="35"/>
  <c r="A20" i="35"/>
  <c r="G19" i="35"/>
  <c r="F19" i="35"/>
  <c r="E19" i="35"/>
  <c r="D19" i="35"/>
  <c r="C19" i="35"/>
  <c r="B19" i="35"/>
  <c r="A19" i="35"/>
  <c r="G18" i="35"/>
  <c r="F18" i="35"/>
  <c r="E18" i="35"/>
  <c r="D18" i="35"/>
  <c r="C18" i="35"/>
  <c r="B18" i="35"/>
  <c r="A18" i="35"/>
  <c r="G17" i="35"/>
  <c r="F17" i="35"/>
  <c r="E17" i="35"/>
  <c r="D17" i="35"/>
  <c r="C17" i="35"/>
  <c r="B17" i="35"/>
  <c r="A17" i="35"/>
  <c r="G16" i="35"/>
  <c r="F16" i="35"/>
  <c r="E16" i="35"/>
  <c r="D16" i="35"/>
  <c r="C16" i="35"/>
  <c r="B16" i="35"/>
  <c r="A16" i="35"/>
  <c r="G15" i="35"/>
  <c r="F15" i="35"/>
  <c r="E15" i="35"/>
  <c r="D15" i="35"/>
  <c r="C15" i="35"/>
  <c r="B15" i="35"/>
  <c r="A15" i="35"/>
  <c r="G14" i="35"/>
  <c r="F14" i="35"/>
  <c r="E14" i="35"/>
  <c r="D14" i="35"/>
  <c r="C14" i="35"/>
  <c r="B14" i="35"/>
  <c r="A14" i="35"/>
  <c r="G13" i="35"/>
  <c r="F13" i="35"/>
  <c r="E13" i="35"/>
  <c r="D13" i="35"/>
  <c r="C13" i="35"/>
  <c r="B13" i="35"/>
  <c r="A13" i="35"/>
  <c r="G12" i="35"/>
  <c r="F12" i="35"/>
  <c r="E12" i="35"/>
  <c r="D12" i="35"/>
  <c r="C12" i="35"/>
  <c r="B12" i="35"/>
  <c r="A12" i="35"/>
  <c r="G11" i="35"/>
  <c r="F11" i="35"/>
  <c r="E11" i="35"/>
  <c r="D11" i="35"/>
  <c r="C11" i="35"/>
  <c r="B11" i="35"/>
  <c r="A11" i="35"/>
  <c r="G10" i="35"/>
  <c r="F10" i="35"/>
  <c r="E10" i="35"/>
  <c r="D10" i="35"/>
  <c r="C10" i="35"/>
  <c r="B10" i="35"/>
  <c r="A10" i="35"/>
  <c r="G9" i="35"/>
  <c r="F9" i="35"/>
  <c r="E9" i="35"/>
  <c r="D9" i="35"/>
  <c r="C9" i="35"/>
  <c r="B9" i="35"/>
  <c r="A9" i="35"/>
  <c r="G8" i="35"/>
  <c r="F8" i="35"/>
  <c r="E8" i="35"/>
  <c r="D8" i="35"/>
  <c r="C8" i="35"/>
  <c r="B8" i="35"/>
  <c r="A8" i="35"/>
  <c r="G7" i="35"/>
  <c r="F7" i="35"/>
  <c r="E7" i="35"/>
  <c r="D7" i="35"/>
  <c r="C7" i="35"/>
  <c r="B7" i="35"/>
  <c r="A7" i="35"/>
  <c r="G6" i="35"/>
  <c r="F6" i="35"/>
  <c r="E6" i="35"/>
  <c r="D6" i="35"/>
  <c r="C6" i="35"/>
  <c r="B6" i="35"/>
  <c r="A6" i="35"/>
  <c r="G5" i="35"/>
  <c r="F5" i="35"/>
  <c r="E5" i="35"/>
  <c r="D5" i="35"/>
  <c r="C5" i="35"/>
  <c r="B5" i="35"/>
  <c r="A5" i="35"/>
  <c r="G4" i="35"/>
  <c r="F4" i="35"/>
  <c r="E4" i="35"/>
  <c r="D4" i="35"/>
  <c r="C4" i="35"/>
  <c r="B4" i="35"/>
  <c r="A4" i="35"/>
  <c r="E3" i="35"/>
  <c r="D3" i="35"/>
  <c r="C3" i="35"/>
  <c r="B3" i="35"/>
  <c r="A2" i="35"/>
  <c r="A1" i="35"/>
  <c r="G63" i="34"/>
  <c r="F63" i="34"/>
  <c r="E63" i="34"/>
  <c r="D63" i="34"/>
  <c r="C63" i="34"/>
  <c r="B63" i="34"/>
  <c r="A63" i="34"/>
  <c r="G62" i="34"/>
  <c r="F62" i="34"/>
  <c r="E62" i="34"/>
  <c r="D62" i="34"/>
  <c r="C62" i="34"/>
  <c r="B62" i="34"/>
  <c r="A62" i="34"/>
  <c r="G61" i="34"/>
  <c r="F61" i="34"/>
  <c r="E61" i="34"/>
  <c r="D61" i="34"/>
  <c r="C61" i="34"/>
  <c r="B61" i="34"/>
  <c r="A61" i="34"/>
  <c r="G60" i="34"/>
  <c r="F60" i="34"/>
  <c r="E60" i="34"/>
  <c r="D60" i="34"/>
  <c r="C60" i="34"/>
  <c r="B60" i="34"/>
  <c r="A60" i="34"/>
  <c r="G59" i="34"/>
  <c r="F59" i="34"/>
  <c r="E59" i="34"/>
  <c r="D59" i="34"/>
  <c r="C59" i="34"/>
  <c r="B59" i="34"/>
  <c r="A59" i="34"/>
  <c r="G58" i="34"/>
  <c r="F58" i="34"/>
  <c r="E58" i="34"/>
  <c r="D58" i="34"/>
  <c r="C58" i="34"/>
  <c r="B58" i="34"/>
  <c r="A58" i="34"/>
  <c r="G57" i="34"/>
  <c r="F57" i="34"/>
  <c r="E57" i="34"/>
  <c r="D57" i="34"/>
  <c r="C57" i="34"/>
  <c r="B57" i="34"/>
  <c r="A57" i="34"/>
  <c r="G56" i="34"/>
  <c r="F56" i="34"/>
  <c r="E56" i="34"/>
  <c r="D56" i="34"/>
  <c r="C56" i="34"/>
  <c r="B56" i="34"/>
  <c r="A56" i="34"/>
  <c r="G55" i="34"/>
  <c r="F55" i="34"/>
  <c r="E55" i="34"/>
  <c r="D55" i="34"/>
  <c r="C55" i="34"/>
  <c r="B55" i="34"/>
  <c r="A55" i="34"/>
  <c r="G54" i="34"/>
  <c r="F54" i="34"/>
  <c r="E54" i="34"/>
  <c r="D54" i="34"/>
  <c r="C54" i="34"/>
  <c r="B54" i="34"/>
  <c r="A54" i="34"/>
  <c r="G53" i="34"/>
  <c r="F53" i="34"/>
  <c r="E53" i="34"/>
  <c r="D53" i="34"/>
  <c r="C53" i="34"/>
  <c r="B53" i="34"/>
  <c r="A53" i="34"/>
  <c r="G52" i="34"/>
  <c r="F52" i="34"/>
  <c r="E52" i="34"/>
  <c r="D52" i="34"/>
  <c r="C52" i="34"/>
  <c r="B52" i="34"/>
  <c r="A52" i="34"/>
  <c r="G51" i="34"/>
  <c r="F51" i="34"/>
  <c r="E51" i="34"/>
  <c r="D51" i="34"/>
  <c r="C51" i="34"/>
  <c r="B51" i="34"/>
  <c r="A51" i="34"/>
  <c r="G50" i="34"/>
  <c r="F50" i="34"/>
  <c r="E50" i="34"/>
  <c r="D50" i="34"/>
  <c r="C50" i="34"/>
  <c r="B50" i="34"/>
  <c r="A50" i="34"/>
  <c r="G49" i="34"/>
  <c r="F49" i="34"/>
  <c r="E49" i="34"/>
  <c r="D49" i="34"/>
  <c r="C49" i="34"/>
  <c r="B49" i="34"/>
  <c r="A49" i="34"/>
  <c r="G48" i="34"/>
  <c r="F48" i="34"/>
  <c r="E48" i="34"/>
  <c r="D48" i="34"/>
  <c r="C48" i="34"/>
  <c r="B48" i="34"/>
  <c r="A48" i="34"/>
  <c r="G47" i="34"/>
  <c r="F47" i="34"/>
  <c r="E47" i="34"/>
  <c r="D47" i="34"/>
  <c r="C47" i="34"/>
  <c r="B47" i="34"/>
  <c r="A47" i="34"/>
  <c r="G46" i="34"/>
  <c r="F46" i="34"/>
  <c r="E46" i="34"/>
  <c r="D46" i="34"/>
  <c r="C46" i="34"/>
  <c r="B46" i="34"/>
  <c r="A46" i="34"/>
  <c r="G45" i="34"/>
  <c r="F45" i="34"/>
  <c r="E45" i="34"/>
  <c r="D45" i="34"/>
  <c r="C45" i="34"/>
  <c r="B45" i="34"/>
  <c r="A45" i="34"/>
  <c r="G44" i="34"/>
  <c r="F44" i="34"/>
  <c r="E44" i="34"/>
  <c r="D44" i="34"/>
  <c r="C44" i="34"/>
  <c r="B44" i="34"/>
  <c r="A44" i="34"/>
  <c r="G43" i="34"/>
  <c r="F43" i="34"/>
  <c r="E43" i="34"/>
  <c r="D43" i="34"/>
  <c r="C43" i="34"/>
  <c r="B43" i="34"/>
  <c r="A43" i="34"/>
  <c r="G42" i="34"/>
  <c r="F42" i="34"/>
  <c r="E42" i="34"/>
  <c r="D42" i="34"/>
  <c r="C42" i="34"/>
  <c r="B42" i="34"/>
  <c r="A42" i="34"/>
  <c r="G41" i="34"/>
  <c r="F41" i="34"/>
  <c r="E41" i="34"/>
  <c r="D41" i="34"/>
  <c r="C41" i="34"/>
  <c r="B41" i="34"/>
  <c r="A41" i="34"/>
  <c r="G40" i="34"/>
  <c r="F40" i="34"/>
  <c r="E40" i="34"/>
  <c r="D40" i="34"/>
  <c r="C40" i="34"/>
  <c r="B40" i="34"/>
  <c r="A40" i="34"/>
  <c r="G39" i="34"/>
  <c r="F39" i="34"/>
  <c r="E39" i="34"/>
  <c r="D39" i="34"/>
  <c r="C39" i="34"/>
  <c r="B39" i="34"/>
  <c r="A39" i="34"/>
  <c r="G38" i="34"/>
  <c r="F38" i="34"/>
  <c r="E38" i="34"/>
  <c r="D38" i="34"/>
  <c r="C38" i="34"/>
  <c r="B38" i="34"/>
  <c r="A38" i="34"/>
  <c r="G37" i="34"/>
  <c r="F37" i="34"/>
  <c r="E37" i="34"/>
  <c r="D37" i="34"/>
  <c r="C37" i="34"/>
  <c r="B37" i="34"/>
  <c r="A37" i="34"/>
  <c r="G36" i="34"/>
  <c r="F36" i="34"/>
  <c r="E36" i="34"/>
  <c r="D36" i="34"/>
  <c r="C36" i="34"/>
  <c r="B36" i="34"/>
  <c r="A36" i="34"/>
  <c r="G35" i="34"/>
  <c r="F35" i="34"/>
  <c r="E35" i="34"/>
  <c r="D35" i="34"/>
  <c r="C35" i="34"/>
  <c r="B35" i="34"/>
  <c r="A35" i="34"/>
  <c r="G34" i="34"/>
  <c r="F34" i="34"/>
  <c r="E34" i="34"/>
  <c r="D34" i="34"/>
  <c r="C34" i="34"/>
  <c r="B34" i="34"/>
  <c r="A34" i="34"/>
  <c r="G33" i="34"/>
  <c r="F33" i="34"/>
  <c r="E33" i="34"/>
  <c r="D33" i="34"/>
  <c r="C33" i="34"/>
  <c r="B33" i="34"/>
  <c r="A33" i="34"/>
  <c r="G32" i="34"/>
  <c r="F32" i="34"/>
  <c r="E32" i="34"/>
  <c r="D32" i="34"/>
  <c r="C32" i="34"/>
  <c r="B32" i="34"/>
  <c r="A32" i="34"/>
  <c r="G31" i="34"/>
  <c r="F31" i="34"/>
  <c r="E31" i="34"/>
  <c r="D31" i="34"/>
  <c r="C31" i="34"/>
  <c r="B31" i="34"/>
  <c r="A31" i="34"/>
  <c r="G30" i="34"/>
  <c r="F30" i="34"/>
  <c r="E30" i="34"/>
  <c r="D30" i="34"/>
  <c r="C30" i="34"/>
  <c r="B30" i="34"/>
  <c r="A30" i="34"/>
  <c r="G29" i="34"/>
  <c r="F29" i="34"/>
  <c r="E29" i="34"/>
  <c r="D29" i="34"/>
  <c r="C29" i="34"/>
  <c r="B29" i="34"/>
  <c r="A29" i="34"/>
  <c r="G28" i="34"/>
  <c r="F28" i="34"/>
  <c r="E28" i="34"/>
  <c r="D28" i="34"/>
  <c r="C28" i="34"/>
  <c r="B28" i="34"/>
  <c r="A28" i="34"/>
  <c r="G27" i="34"/>
  <c r="F27" i="34"/>
  <c r="E27" i="34"/>
  <c r="D27" i="34"/>
  <c r="C27" i="34"/>
  <c r="B27" i="34"/>
  <c r="A27" i="34"/>
  <c r="G26" i="34"/>
  <c r="F26" i="34"/>
  <c r="E26" i="34"/>
  <c r="D26" i="34"/>
  <c r="C26" i="34"/>
  <c r="B26" i="34"/>
  <c r="A26" i="34"/>
  <c r="G25" i="34"/>
  <c r="F25" i="34"/>
  <c r="E25" i="34"/>
  <c r="D25" i="34"/>
  <c r="C25" i="34"/>
  <c r="B25" i="34"/>
  <c r="A25" i="34"/>
  <c r="G24" i="34"/>
  <c r="F24" i="34"/>
  <c r="E24" i="34"/>
  <c r="D24" i="34"/>
  <c r="C24" i="34"/>
  <c r="B24" i="34"/>
  <c r="A24" i="34"/>
  <c r="G23" i="34"/>
  <c r="F23" i="34"/>
  <c r="E23" i="34"/>
  <c r="D23" i="34"/>
  <c r="C23" i="34"/>
  <c r="B23" i="34"/>
  <c r="A23" i="34"/>
  <c r="G22" i="34"/>
  <c r="F22" i="34"/>
  <c r="E22" i="34"/>
  <c r="D22" i="34"/>
  <c r="C22" i="34"/>
  <c r="B22" i="34"/>
  <c r="A22" i="34"/>
  <c r="G21" i="34"/>
  <c r="F21" i="34"/>
  <c r="E21" i="34"/>
  <c r="D21" i="34"/>
  <c r="C21" i="34"/>
  <c r="B21" i="34"/>
  <c r="A21" i="34"/>
  <c r="G20" i="34"/>
  <c r="F20" i="34"/>
  <c r="E20" i="34"/>
  <c r="D20" i="34"/>
  <c r="C20" i="34"/>
  <c r="B20" i="34"/>
  <c r="A20" i="34"/>
  <c r="G19" i="34"/>
  <c r="F19" i="34"/>
  <c r="E19" i="34"/>
  <c r="D19" i="34"/>
  <c r="C19" i="34"/>
  <c r="B19" i="34"/>
  <c r="A19" i="34"/>
  <c r="G18" i="34"/>
  <c r="F18" i="34"/>
  <c r="E18" i="34"/>
  <c r="D18" i="34"/>
  <c r="C18" i="34"/>
  <c r="B18" i="34"/>
  <c r="A18" i="34"/>
  <c r="G17" i="34"/>
  <c r="F17" i="34"/>
  <c r="E17" i="34"/>
  <c r="D17" i="34"/>
  <c r="C17" i="34"/>
  <c r="B17" i="34"/>
  <c r="A17" i="34"/>
  <c r="G16" i="34"/>
  <c r="F16" i="34"/>
  <c r="E16" i="34"/>
  <c r="D16" i="34"/>
  <c r="C16" i="34"/>
  <c r="B16" i="34"/>
  <c r="A16" i="34"/>
  <c r="G15" i="34"/>
  <c r="F15" i="34"/>
  <c r="E15" i="34"/>
  <c r="D15" i="34"/>
  <c r="C15" i="34"/>
  <c r="B15" i="34"/>
  <c r="A15" i="34"/>
  <c r="G14" i="34"/>
  <c r="F14" i="34"/>
  <c r="E14" i="34"/>
  <c r="D14" i="34"/>
  <c r="C14" i="34"/>
  <c r="B14" i="34"/>
  <c r="A14" i="34"/>
  <c r="G13" i="34"/>
  <c r="F13" i="34"/>
  <c r="E13" i="34"/>
  <c r="D13" i="34"/>
  <c r="C13" i="34"/>
  <c r="B13" i="34"/>
  <c r="A13" i="34"/>
  <c r="G12" i="34"/>
  <c r="F12" i="34"/>
  <c r="E12" i="34"/>
  <c r="D12" i="34"/>
  <c r="C12" i="34"/>
  <c r="B12" i="34"/>
  <c r="A12" i="34"/>
  <c r="G11" i="34"/>
  <c r="F11" i="34"/>
  <c r="E11" i="34"/>
  <c r="D11" i="34"/>
  <c r="C11" i="34"/>
  <c r="B11" i="34"/>
  <c r="A11" i="34"/>
  <c r="G10" i="34"/>
  <c r="F10" i="34"/>
  <c r="E10" i="34"/>
  <c r="D10" i="34"/>
  <c r="C10" i="34"/>
  <c r="B10" i="34"/>
  <c r="A10" i="34"/>
  <c r="G9" i="34"/>
  <c r="F9" i="34"/>
  <c r="E9" i="34"/>
  <c r="D9" i="34"/>
  <c r="C9" i="34"/>
  <c r="B9" i="34"/>
  <c r="A9" i="34"/>
  <c r="G8" i="34"/>
  <c r="F8" i="34"/>
  <c r="E8" i="34"/>
  <c r="D8" i="34"/>
  <c r="C8" i="34"/>
  <c r="B8" i="34"/>
  <c r="A8" i="34"/>
  <c r="G7" i="34"/>
  <c r="F7" i="34"/>
  <c r="E7" i="34"/>
  <c r="D7" i="34"/>
  <c r="C7" i="34"/>
  <c r="B7" i="34"/>
  <c r="A7" i="34"/>
  <c r="G6" i="34"/>
  <c r="F6" i="34"/>
  <c r="E6" i="34"/>
  <c r="D6" i="34"/>
  <c r="C6" i="34"/>
  <c r="B6" i="34"/>
  <c r="A6" i="34"/>
  <c r="G5" i="34"/>
  <c r="F5" i="34"/>
  <c r="E5" i="34"/>
  <c r="D5" i="34"/>
  <c r="C5" i="34"/>
  <c r="B5" i="34"/>
  <c r="A5" i="34"/>
  <c r="G4" i="34"/>
  <c r="F4" i="34"/>
  <c r="E4" i="34"/>
  <c r="D4" i="34"/>
  <c r="C4" i="34"/>
  <c r="B4" i="34"/>
  <c r="A4" i="34"/>
  <c r="E3" i="34"/>
  <c r="D3" i="34"/>
  <c r="C3" i="34"/>
  <c r="B3" i="34"/>
  <c r="A2" i="34"/>
  <c r="A1" i="34"/>
  <c r="G63" i="33"/>
  <c r="F63" i="33"/>
  <c r="E63" i="33"/>
  <c r="D63" i="33"/>
  <c r="C63" i="33"/>
  <c r="B63" i="33"/>
  <c r="A63" i="33"/>
  <c r="G62" i="33"/>
  <c r="F62" i="33"/>
  <c r="E62" i="33"/>
  <c r="D62" i="33"/>
  <c r="C62" i="33"/>
  <c r="B62" i="33"/>
  <c r="A62" i="33"/>
  <c r="G61" i="33"/>
  <c r="F61" i="33"/>
  <c r="E61" i="33"/>
  <c r="D61" i="33"/>
  <c r="C61" i="33"/>
  <c r="B61" i="33"/>
  <c r="A61" i="33"/>
  <c r="G60" i="33"/>
  <c r="F60" i="33"/>
  <c r="E60" i="33"/>
  <c r="D60" i="33"/>
  <c r="C60" i="33"/>
  <c r="B60" i="33"/>
  <c r="A60" i="33"/>
  <c r="G59" i="33"/>
  <c r="F59" i="33"/>
  <c r="E59" i="33"/>
  <c r="D59" i="33"/>
  <c r="C59" i="33"/>
  <c r="B59" i="33"/>
  <c r="A59" i="33"/>
  <c r="G58" i="33"/>
  <c r="F58" i="33"/>
  <c r="E58" i="33"/>
  <c r="D58" i="33"/>
  <c r="C58" i="33"/>
  <c r="B58" i="33"/>
  <c r="A58" i="33"/>
  <c r="G57" i="33"/>
  <c r="F57" i="33"/>
  <c r="E57" i="33"/>
  <c r="D57" i="33"/>
  <c r="C57" i="33"/>
  <c r="B57" i="33"/>
  <c r="A57" i="33"/>
  <c r="G56" i="33"/>
  <c r="F56" i="33"/>
  <c r="E56" i="33"/>
  <c r="D56" i="33"/>
  <c r="C56" i="33"/>
  <c r="B56" i="33"/>
  <c r="A56" i="33"/>
  <c r="G55" i="33"/>
  <c r="F55" i="33"/>
  <c r="E55" i="33"/>
  <c r="D55" i="33"/>
  <c r="C55" i="33"/>
  <c r="B55" i="33"/>
  <c r="A55" i="33"/>
  <c r="G54" i="33"/>
  <c r="F54" i="33"/>
  <c r="E54" i="33"/>
  <c r="D54" i="33"/>
  <c r="C54" i="33"/>
  <c r="B54" i="33"/>
  <c r="A54" i="33"/>
  <c r="G53" i="33"/>
  <c r="F53" i="33"/>
  <c r="E53" i="33"/>
  <c r="D53" i="33"/>
  <c r="C53" i="33"/>
  <c r="B53" i="33"/>
  <c r="A53" i="33"/>
  <c r="G52" i="33"/>
  <c r="F52" i="33"/>
  <c r="E52" i="33"/>
  <c r="D52" i="33"/>
  <c r="C52" i="33"/>
  <c r="B52" i="33"/>
  <c r="A52" i="33"/>
  <c r="G51" i="33"/>
  <c r="F51" i="33"/>
  <c r="E51" i="33"/>
  <c r="D51" i="33"/>
  <c r="C51" i="33"/>
  <c r="B51" i="33"/>
  <c r="A51" i="33"/>
  <c r="G50" i="33"/>
  <c r="F50" i="33"/>
  <c r="E50" i="33"/>
  <c r="D50" i="33"/>
  <c r="C50" i="33"/>
  <c r="B50" i="33"/>
  <c r="A50" i="33"/>
  <c r="G49" i="33"/>
  <c r="F49" i="33"/>
  <c r="E49" i="33"/>
  <c r="D49" i="33"/>
  <c r="C49" i="33"/>
  <c r="B49" i="33"/>
  <c r="A49" i="33"/>
  <c r="G48" i="33"/>
  <c r="F48" i="33"/>
  <c r="E48" i="33"/>
  <c r="D48" i="33"/>
  <c r="C48" i="33"/>
  <c r="B48" i="33"/>
  <c r="A48" i="33"/>
  <c r="G47" i="33"/>
  <c r="F47" i="33"/>
  <c r="E47" i="33"/>
  <c r="D47" i="33"/>
  <c r="C47" i="33"/>
  <c r="B47" i="33"/>
  <c r="A47" i="33"/>
  <c r="G46" i="33"/>
  <c r="F46" i="33"/>
  <c r="E46" i="33"/>
  <c r="D46" i="33"/>
  <c r="C46" i="33"/>
  <c r="B46" i="33"/>
  <c r="A46" i="33"/>
  <c r="G45" i="33"/>
  <c r="F45" i="33"/>
  <c r="E45" i="33"/>
  <c r="D45" i="33"/>
  <c r="C45" i="33"/>
  <c r="B45" i="33"/>
  <c r="A45" i="33"/>
  <c r="G44" i="33"/>
  <c r="F44" i="33"/>
  <c r="E44" i="33"/>
  <c r="D44" i="33"/>
  <c r="C44" i="33"/>
  <c r="B44" i="33"/>
  <c r="A44" i="33"/>
  <c r="G43" i="33"/>
  <c r="F43" i="33"/>
  <c r="E43" i="33"/>
  <c r="D43" i="33"/>
  <c r="C43" i="33"/>
  <c r="B43" i="33"/>
  <c r="A43" i="33"/>
  <c r="G42" i="33"/>
  <c r="F42" i="33"/>
  <c r="E42" i="33"/>
  <c r="D42" i="33"/>
  <c r="C42" i="33"/>
  <c r="B42" i="33"/>
  <c r="A42" i="33"/>
  <c r="G41" i="33"/>
  <c r="F41" i="33"/>
  <c r="E41" i="33"/>
  <c r="D41" i="33"/>
  <c r="C41" i="33"/>
  <c r="B41" i="33"/>
  <c r="A41" i="33"/>
  <c r="G40" i="33"/>
  <c r="F40" i="33"/>
  <c r="E40" i="33"/>
  <c r="D40" i="33"/>
  <c r="C40" i="33"/>
  <c r="B40" i="33"/>
  <c r="A40" i="33"/>
  <c r="G39" i="33"/>
  <c r="F39" i="33"/>
  <c r="E39" i="33"/>
  <c r="D39" i="33"/>
  <c r="C39" i="33"/>
  <c r="B39" i="33"/>
  <c r="A39" i="33"/>
  <c r="G38" i="33"/>
  <c r="F38" i="33"/>
  <c r="E38" i="33"/>
  <c r="D38" i="33"/>
  <c r="C38" i="33"/>
  <c r="B38" i="33"/>
  <c r="A38" i="33"/>
  <c r="G37" i="33"/>
  <c r="F37" i="33"/>
  <c r="E37" i="33"/>
  <c r="D37" i="33"/>
  <c r="C37" i="33"/>
  <c r="B37" i="33"/>
  <c r="A37" i="33"/>
  <c r="G36" i="33"/>
  <c r="F36" i="33"/>
  <c r="E36" i="33"/>
  <c r="D36" i="33"/>
  <c r="C36" i="33"/>
  <c r="B36" i="33"/>
  <c r="A36" i="33"/>
  <c r="G35" i="33"/>
  <c r="F35" i="33"/>
  <c r="E35" i="33"/>
  <c r="D35" i="33"/>
  <c r="C35" i="33"/>
  <c r="B35" i="33"/>
  <c r="A35" i="33"/>
  <c r="G34" i="33"/>
  <c r="F34" i="33"/>
  <c r="E34" i="33"/>
  <c r="D34" i="33"/>
  <c r="C34" i="33"/>
  <c r="B34" i="33"/>
  <c r="A34" i="33"/>
  <c r="G33" i="33"/>
  <c r="F33" i="33"/>
  <c r="E33" i="33"/>
  <c r="D33" i="33"/>
  <c r="C33" i="33"/>
  <c r="B33" i="33"/>
  <c r="A33" i="33"/>
  <c r="G32" i="33"/>
  <c r="F32" i="33"/>
  <c r="E32" i="33"/>
  <c r="D32" i="33"/>
  <c r="C32" i="33"/>
  <c r="B32" i="33"/>
  <c r="A32" i="33"/>
  <c r="G31" i="33"/>
  <c r="F31" i="33"/>
  <c r="E31" i="33"/>
  <c r="D31" i="33"/>
  <c r="C31" i="33"/>
  <c r="B31" i="33"/>
  <c r="A31" i="33"/>
  <c r="G30" i="33"/>
  <c r="F30" i="33"/>
  <c r="E30" i="33"/>
  <c r="D30" i="33"/>
  <c r="C30" i="33"/>
  <c r="B30" i="33"/>
  <c r="A30" i="33"/>
  <c r="G29" i="33"/>
  <c r="F29" i="33"/>
  <c r="E29" i="33"/>
  <c r="D29" i="33"/>
  <c r="C29" i="33"/>
  <c r="B29" i="33"/>
  <c r="A29" i="33"/>
  <c r="G28" i="33"/>
  <c r="F28" i="33"/>
  <c r="E28" i="33"/>
  <c r="D28" i="33"/>
  <c r="C28" i="33"/>
  <c r="B28" i="33"/>
  <c r="A28" i="33"/>
  <c r="G27" i="33"/>
  <c r="F27" i="33"/>
  <c r="E27" i="33"/>
  <c r="D27" i="33"/>
  <c r="C27" i="33"/>
  <c r="B27" i="33"/>
  <c r="A27" i="33"/>
  <c r="G26" i="33"/>
  <c r="F26" i="33"/>
  <c r="E26" i="33"/>
  <c r="D26" i="33"/>
  <c r="C26" i="33"/>
  <c r="B26" i="33"/>
  <c r="A26" i="33"/>
  <c r="E25" i="33"/>
  <c r="D25" i="33"/>
  <c r="C25" i="33"/>
  <c r="B25" i="33"/>
  <c r="A25" i="33"/>
  <c r="G24" i="33"/>
  <c r="F24" i="33"/>
  <c r="E24" i="33"/>
  <c r="D24" i="33"/>
  <c r="C24" i="33"/>
  <c r="B24" i="33"/>
  <c r="A24" i="33"/>
  <c r="G23" i="33"/>
  <c r="F23" i="33"/>
  <c r="E23" i="33"/>
  <c r="D23" i="33"/>
  <c r="C23" i="33"/>
  <c r="B23" i="33"/>
  <c r="A23" i="33"/>
  <c r="G22" i="33"/>
  <c r="F22" i="33"/>
  <c r="E22" i="33"/>
  <c r="D22" i="33"/>
  <c r="C22" i="33"/>
  <c r="B22" i="33"/>
  <c r="A22" i="33"/>
  <c r="G21" i="33"/>
  <c r="F21" i="33"/>
  <c r="E21" i="33"/>
  <c r="D21" i="33"/>
  <c r="C21" i="33"/>
  <c r="B21" i="33"/>
  <c r="A21" i="33"/>
  <c r="G20" i="33"/>
  <c r="F20" i="33"/>
  <c r="E20" i="33"/>
  <c r="D20" i="33"/>
  <c r="C20" i="33"/>
  <c r="B20" i="33"/>
  <c r="A20" i="33"/>
  <c r="G19" i="33"/>
  <c r="F19" i="33"/>
  <c r="E19" i="33"/>
  <c r="D19" i="33"/>
  <c r="C19" i="33"/>
  <c r="B19" i="33"/>
  <c r="A19" i="33"/>
  <c r="G18" i="33"/>
  <c r="F18" i="33"/>
  <c r="E18" i="33"/>
  <c r="D18" i="33"/>
  <c r="C18" i="33"/>
  <c r="B18" i="33"/>
  <c r="A18" i="33"/>
  <c r="G17" i="33"/>
  <c r="F17" i="33"/>
  <c r="E17" i="33"/>
  <c r="D17" i="33"/>
  <c r="C17" i="33"/>
  <c r="B17" i="33"/>
  <c r="A17" i="33"/>
  <c r="G16" i="33"/>
  <c r="F16" i="33"/>
  <c r="E16" i="33"/>
  <c r="D16" i="33"/>
  <c r="C16" i="33"/>
  <c r="B16" i="33"/>
  <c r="A16" i="33"/>
  <c r="G15" i="33"/>
  <c r="F15" i="33"/>
  <c r="E15" i="33"/>
  <c r="D15" i="33"/>
  <c r="C15" i="33"/>
  <c r="B15" i="33"/>
  <c r="A15" i="33"/>
  <c r="G14" i="33"/>
  <c r="F14" i="33"/>
  <c r="E14" i="33"/>
  <c r="D14" i="33"/>
  <c r="C14" i="33"/>
  <c r="B14" i="33"/>
  <c r="A14" i="33"/>
  <c r="G13" i="33"/>
  <c r="F13" i="33"/>
  <c r="E13" i="33"/>
  <c r="D13" i="33"/>
  <c r="C13" i="33"/>
  <c r="B13" i="33"/>
  <c r="A13" i="33"/>
  <c r="G12" i="33"/>
  <c r="F12" i="33"/>
  <c r="E12" i="33"/>
  <c r="D12" i="33"/>
  <c r="C12" i="33"/>
  <c r="B12" i="33"/>
  <c r="A12" i="33"/>
  <c r="G11" i="33"/>
  <c r="F11" i="33"/>
  <c r="E11" i="33"/>
  <c r="D11" i="33"/>
  <c r="C11" i="33"/>
  <c r="B11" i="33"/>
  <c r="A11" i="33"/>
  <c r="G10" i="33"/>
  <c r="F10" i="33"/>
  <c r="E10" i="33"/>
  <c r="D10" i="33"/>
  <c r="C10" i="33"/>
  <c r="B10" i="33"/>
  <c r="A10" i="33"/>
  <c r="G9" i="33"/>
  <c r="F9" i="33"/>
  <c r="E9" i="33"/>
  <c r="D9" i="33"/>
  <c r="C9" i="33"/>
  <c r="B9" i="33"/>
  <c r="A9" i="33"/>
  <c r="G8" i="33"/>
  <c r="F8" i="33"/>
  <c r="E8" i="33"/>
  <c r="D8" i="33"/>
  <c r="C8" i="33"/>
  <c r="B8" i="33"/>
  <c r="A8" i="33"/>
  <c r="G7" i="33"/>
  <c r="F7" i="33"/>
  <c r="E7" i="33"/>
  <c r="D7" i="33"/>
  <c r="C7" i="33"/>
  <c r="B7" i="33"/>
  <c r="A7" i="33"/>
  <c r="G6" i="33"/>
  <c r="F6" i="33"/>
  <c r="E6" i="33"/>
  <c r="D6" i="33"/>
  <c r="C6" i="33"/>
  <c r="B6" i="33"/>
  <c r="A6" i="33"/>
  <c r="G5" i="33"/>
  <c r="F5" i="33"/>
  <c r="E5" i="33"/>
  <c r="D5" i="33"/>
  <c r="C5" i="33"/>
  <c r="B5" i="33"/>
  <c r="A5" i="33"/>
  <c r="G4" i="33"/>
  <c r="F4" i="33"/>
  <c r="E4" i="33"/>
  <c r="D4" i="33"/>
  <c r="C4" i="33"/>
  <c r="B4" i="33"/>
  <c r="A4" i="33"/>
  <c r="E3" i="33"/>
  <c r="D3" i="33"/>
  <c r="C3" i="33"/>
  <c r="B3" i="33"/>
  <c r="A2" i="33"/>
  <c r="A1" i="33"/>
  <c r="G63" i="32"/>
  <c r="F63" i="32"/>
  <c r="E63" i="32"/>
  <c r="D63" i="32"/>
  <c r="C63" i="32"/>
  <c r="B63" i="32"/>
  <c r="A63" i="32"/>
  <c r="G62" i="32"/>
  <c r="F62" i="32"/>
  <c r="E62" i="32"/>
  <c r="D62" i="32"/>
  <c r="C62" i="32"/>
  <c r="B62" i="32"/>
  <c r="A62" i="32"/>
  <c r="G61" i="32"/>
  <c r="F61" i="32"/>
  <c r="E61" i="32"/>
  <c r="D61" i="32"/>
  <c r="C61" i="32"/>
  <c r="B61" i="32"/>
  <c r="A61" i="32"/>
  <c r="G60" i="32"/>
  <c r="F60" i="32"/>
  <c r="E60" i="32"/>
  <c r="D60" i="32"/>
  <c r="C60" i="32"/>
  <c r="B60" i="32"/>
  <c r="A60" i="32"/>
  <c r="G59" i="32"/>
  <c r="F59" i="32"/>
  <c r="E59" i="32"/>
  <c r="D59" i="32"/>
  <c r="C59" i="32"/>
  <c r="B59" i="32"/>
  <c r="A59" i="32"/>
  <c r="G58" i="32"/>
  <c r="F58" i="32"/>
  <c r="E58" i="32"/>
  <c r="D58" i="32"/>
  <c r="C58" i="32"/>
  <c r="B58" i="32"/>
  <c r="A58" i="32"/>
  <c r="G57" i="32"/>
  <c r="F57" i="32"/>
  <c r="E57" i="32"/>
  <c r="D57" i="32"/>
  <c r="C57" i="32"/>
  <c r="B57" i="32"/>
  <c r="A57" i="32"/>
  <c r="G56" i="32"/>
  <c r="F56" i="32"/>
  <c r="E56" i="32"/>
  <c r="D56" i="32"/>
  <c r="C56" i="32"/>
  <c r="B56" i="32"/>
  <c r="A56" i="32"/>
  <c r="G55" i="32"/>
  <c r="F55" i="32"/>
  <c r="E55" i="32"/>
  <c r="D55" i="32"/>
  <c r="C55" i="32"/>
  <c r="B55" i="32"/>
  <c r="A55" i="32"/>
  <c r="G54" i="32"/>
  <c r="F54" i="32"/>
  <c r="E54" i="32"/>
  <c r="D54" i="32"/>
  <c r="C54" i="32"/>
  <c r="B54" i="32"/>
  <c r="A54" i="32"/>
  <c r="G53" i="32"/>
  <c r="F53" i="32"/>
  <c r="E53" i="32"/>
  <c r="D53" i="32"/>
  <c r="C53" i="32"/>
  <c r="B53" i="32"/>
  <c r="A53" i="32"/>
  <c r="G52" i="32"/>
  <c r="F52" i="32"/>
  <c r="E52" i="32"/>
  <c r="D52" i="32"/>
  <c r="C52" i="32"/>
  <c r="B52" i="32"/>
  <c r="A52" i="32"/>
  <c r="G51" i="32"/>
  <c r="F51" i="32"/>
  <c r="E51" i="32"/>
  <c r="D51" i="32"/>
  <c r="C51" i="32"/>
  <c r="B51" i="32"/>
  <c r="A51" i="32"/>
  <c r="G50" i="32"/>
  <c r="F50" i="32"/>
  <c r="E50" i="32"/>
  <c r="D50" i="32"/>
  <c r="C50" i="32"/>
  <c r="B50" i="32"/>
  <c r="A50" i="32"/>
  <c r="G49" i="32"/>
  <c r="F49" i="32"/>
  <c r="E49" i="32"/>
  <c r="D49" i="32"/>
  <c r="C49" i="32"/>
  <c r="B49" i="32"/>
  <c r="A49" i="32"/>
  <c r="G48" i="32"/>
  <c r="F48" i="32"/>
  <c r="E48" i="32"/>
  <c r="D48" i="32"/>
  <c r="C48" i="32"/>
  <c r="B48" i="32"/>
  <c r="A48" i="32"/>
  <c r="G47" i="32"/>
  <c r="F47" i="32"/>
  <c r="E47" i="32"/>
  <c r="D47" i="32"/>
  <c r="C47" i="32"/>
  <c r="B47" i="32"/>
  <c r="A47" i="32"/>
  <c r="G46" i="32"/>
  <c r="F46" i="32"/>
  <c r="E46" i="32"/>
  <c r="D46" i="32"/>
  <c r="C46" i="32"/>
  <c r="B46" i="32"/>
  <c r="A46" i="32"/>
  <c r="G45" i="32"/>
  <c r="F45" i="32"/>
  <c r="E45" i="32"/>
  <c r="D45" i="32"/>
  <c r="C45" i="32"/>
  <c r="B45" i="32"/>
  <c r="A45" i="32"/>
  <c r="G44" i="32"/>
  <c r="F44" i="32"/>
  <c r="E44" i="32"/>
  <c r="D44" i="32"/>
  <c r="C44" i="32"/>
  <c r="B44" i="32"/>
  <c r="A44" i="32"/>
  <c r="G43" i="32"/>
  <c r="F43" i="32"/>
  <c r="E43" i="32"/>
  <c r="D43" i="32"/>
  <c r="C43" i="32"/>
  <c r="B43" i="32"/>
  <c r="A43" i="32"/>
  <c r="G42" i="32"/>
  <c r="F42" i="32"/>
  <c r="E42" i="32"/>
  <c r="D42" i="32"/>
  <c r="C42" i="32"/>
  <c r="B42" i="32"/>
  <c r="A42" i="32"/>
  <c r="G41" i="32"/>
  <c r="F41" i="32"/>
  <c r="E41" i="32"/>
  <c r="D41" i="32"/>
  <c r="C41" i="32"/>
  <c r="B41" i="32"/>
  <c r="A41" i="32"/>
  <c r="G40" i="32"/>
  <c r="F40" i="32"/>
  <c r="E40" i="32"/>
  <c r="D40" i="32"/>
  <c r="C40" i="32"/>
  <c r="B40" i="32"/>
  <c r="A40" i="32"/>
  <c r="G39" i="32"/>
  <c r="F39" i="32"/>
  <c r="E39" i="32"/>
  <c r="D39" i="32"/>
  <c r="C39" i="32"/>
  <c r="B39" i="32"/>
  <c r="A39" i="32"/>
  <c r="G38" i="32"/>
  <c r="F38" i="32"/>
  <c r="E38" i="32"/>
  <c r="D38" i="32"/>
  <c r="C38" i="32"/>
  <c r="B38" i="32"/>
  <c r="A38" i="32"/>
  <c r="G37" i="32"/>
  <c r="F37" i="32"/>
  <c r="E37" i="32"/>
  <c r="D37" i="32"/>
  <c r="C37" i="32"/>
  <c r="B37" i="32"/>
  <c r="A37" i="32"/>
  <c r="G36" i="32"/>
  <c r="F36" i="32"/>
  <c r="E36" i="32"/>
  <c r="D36" i="32"/>
  <c r="C36" i="32"/>
  <c r="B36" i="32"/>
  <c r="A36" i="32"/>
  <c r="G35" i="32"/>
  <c r="F35" i="32"/>
  <c r="E35" i="32"/>
  <c r="D35" i="32"/>
  <c r="C35" i="32"/>
  <c r="B35" i="32"/>
  <c r="A35" i="32"/>
  <c r="G34" i="32"/>
  <c r="F34" i="32"/>
  <c r="E34" i="32"/>
  <c r="D34" i="32"/>
  <c r="C34" i="32"/>
  <c r="B34" i="32"/>
  <c r="A34" i="32"/>
  <c r="G33" i="32"/>
  <c r="F33" i="32"/>
  <c r="E33" i="32"/>
  <c r="D33" i="32"/>
  <c r="C33" i="32"/>
  <c r="B33" i="32"/>
  <c r="A33" i="32"/>
  <c r="G32" i="32"/>
  <c r="F32" i="32"/>
  <c r="E32" i="32"/>
  <c r="D32" i="32"/>
  <c r="C32" i="32"/>
  <c r="B32" i="32"/>
  <c r="A32" i="32"/>
  <c r="G31" i="32"/>
  <c r="F31" i="32"/>
  <c r="E31" i="32"/>
  <c r="D31" i="32"/>
  <c r="C31" i="32"/>
  <c r="B31" i="32"/>
  <c r="A31" i="32"/>
  <c r="G30" i="32"/>
  <c r="F30" i="32"/>
  <c r="E30" i="32"/>
  <c r="D30" i="32"/>
  <c r="C30" i="32"/>
  <c r="B30" i="32"/>
  <c r="A30" i="32"/>
  <c r="G29" i="32"/>
  <c r="F29" i="32"/>
  <c r="E29" i="32"/>
  <c r="D29" i="32"/>
  <c r="C29" i="32"/>
  <c r="B29" i="32"/>
  <c r="A29" i="32"/>
  <c r="G28" i="32"/>
  <c r="F28" i="32"/>
  <c r="E28" i="32"/>
  <c r="D28" i="32"/>
  <c r="C28" i="32"/>
  <c r="B28" i="32"/>
  <c r="A28" i="32"/>
  <c r="G27" i="32"/>
  <c r="F27" i="32"/>
  <c r="E27" i="32"/>
  <c r="D27" i="32"/>
  <c r="C27" i="32"/>
  <c r="B27" i="32"/>
  <c r="A27" i="32"/>
  <c r="G26" i="32"/>
  <c r="F26" i="32"/>
  <c r="E26" i="32"/>
  <c r="D26" i="32"/>
  <c r="C26" i="32"/>
  <c r="B26" i="32"/>
  <c r="A26" i="32"/>
  <c r="G25" i="32"/>
  <c r="F25" i="32"/>
  <c r="E25" i="32"/>
  <c r="D25" i="32"/>
  <c r="C25" i="32"/>
  <c r="B25" i="32"/>
  <c r="A25" i="32"/>
  <c r="G24" i="32"/>
  <c r="F24" i="32"/>
  <c r="E24" i="32"/>
  <c r="D24" i="32"/>
  <c r="C24" i="32"/>
  <c r="B24" i="32"/>
  <c r="A24" i="32"/>
  <c r="G23" i="32"/>
  <c r="F23" i="32"/>
  <c r="E23" i="32"/>
  <c r="D23" i="32"/>
  <c r="C23" i="32"/>
  <c r="B23" i="32"/>
  <c r="A23" i="32"/>
  <c r="G22" i="32"/>
  <c r="F22" i="32"/>
  <c r="E22" i="32"/>
  <c r="D22" i="32"/>
  <c r="C22" i="32"/>
  <c r="B22" i="32"/>
  <c r="A22" i="32"/>
  <c r="G21" i="32"/>
  <c r="F21" i="32"/>
  <c r="E21" i="32"/>
  <c r="D21" i="32"/>
  <c r="C21" i="32"/>
  <c r="B21" i="32"/>
  <c r="A21" i="32"/>
  <c r="G20" i="32"/>
  <c r="F20" i="32"/>
  <c r="E20" i="32"/>
  <c r="D20" i="32"/>
  <c r="C20" i="32"/>
  <c r="B20" i="32"/>
  <c r="A20" i="32"/>
  <c r="G19" i="32"/>
  <c r="F19" i="32"/>
  <c r="E19" i="32"/>
  <c r="D19" i="32"/>
  <c r="C19" i="32"/>
  <c r="B19" i="32"/>
  <c r="A19" i="32"/>
  <c r="G18" i="32"/>
  <c r="F18" i="32"/>
  <c r="E18" i="32"/>
  <c r="D18" i="32"/>
  <c r="C18" i="32"/>
  <c r="B18" i="32"/>
  <c r="A18" i="32"/>
  <c r="G17" i="32"/>
  <c r="F17" i="32"/>
  <c r="E17" i="32"/>
  <c r="D17" i="32"/>
  <c r="C17" i="32"/>
  <c r="B17" i="32"/>
  <c r="A17" i="32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G14" i="32"/>
  <c r="F14" i="32"/>
  <c r="E14" i="32"/>
  <c r="D14" i="32"/>
  <c r="C14" i="32"/>
  <c r="B14" i="32"/>
  <c r="A14" i="32"/>
  <c r="G13" i="32"/>
  <c r="F13" i="32"/>
  <c r="E13" i="32"/>
  <c r="D13" i="32"/>
  <c r="C13" i="32"/>
  <c r="B13" i="32"/>
  <c r="A13" i="32"/>
  <c r="G12" i="32"/>
  <c r="F12" i="32"/>
  <c r="E12" i="32"/>
  <c r="D12" i="32"/>
  <c r="C12" i="32"/>
  <c r="B12" i="32"/>
  <c r="A12" i="32"/>
  <c r="G11" i="32"/>
  <c r="F11" i="32"/>
  <c r="E11" i="32"/>
  <c r="D11" i="32"/>
  <c r="C11" i="32"/>
  <c r="B11" i="32"/>
  <c r="A11" i="32"/>
  <c r="G10" i="32"/>
  <c r="F10" i="32"/>
  <c r="E10" i="32"/>
  <c r="D10" i="32"/>
  <c r="C10" i="32"/>
  <c r="B10" i="32"/>
  <c r="A10" i="32"/>
  <c r="G9" i="32"/>
  <c r="F9" i="32"/>
  <c r="E9" i="32"/>
  <c r="D9" i="32"/>
  <c r="C9" i="32"/>
  <c r="B9" i="32"/>
  <c r="A9" i="32"/>
  <c r="G8" i="32"/>
  <c r="F8" i="32"/>
  <c r="E8" i="32"/>
  <c r="D8" i="32"/>
  <c r="C8" i="32"/>
  <c r="B8" i="32"/>
  <c r="A8" i="32"/>
  <c r="G7" i="32"/>
  <c r="F7" i="32"/>
  <c r="E7" i="32"/>
  <c r="D7" i="32"/>
  <c r="C7" i="32"/>
  <c r="B7" i="32"/>
  <c r="A7" i="32"/>
  <c r="G6" i="32"/>
  <c r="F6" i="32"/>
  <c r="E6" i="32"/>
  <c r="D6" i="32"/>
  <c r="C6" i="32"/>
  <c r="B6" i="32"/>
  <c r="A6" i="32"/>
  <c r="G5" i="32"/>
  <c r="F5" i="32"/>
  <c r="E5" i="32"/>
  <c r="D5" i="32"/>
  <c r="C5" i="32"/>
  <c r="B5" i="32"/>
  <c r="A5" i="32"/>
  <c r="G4" i="32"/>
  <c r="F4" i="32"/>
  <c r="E4" i="32"/>
  <c r="D4" i="32"/>
  <c r="C4" i="32"/>
  <c r="B4" i="32"/>
  <c r="A4" i="32"/>
  <c r="E3" i="32"/>
  <c r="D3" i="32"/>
  <c r="C3" i="32"/>
  <c r="B3" i="32"/>
  <c r="A2" i="32"/>
  <c r="A1" i="32"/>
  <c r="G63" i="31"/>
  <c r="F63" i="31"/>
  <c r="E63" i="31"/>
  <c r="D63" i="31"/>
  <c r="C63" i="31"/>
  <c r="B63" i="31"/>
  <c r="A63" i="31"/>
  <c r="G62" i="31"/>
  <c r="F62" i="31"/>
  <c r="E62" i="31"/>
  <c r="D62" i="31"/>
  <c r="C62" i="31"/>
  <c r="B62" i="31"/>
  <c r="A62" i="31"/>
  <c r="G61" i="31"/>
  <c r="F61" i="31"/>
  <c r="E61" i="31"/>
  <c r="D61" i="31"/>
  <c r="C61" i="31"/>
  <c r="B61" i="31"/>
  <c r="A61" i="31"/>
  <c r="G60" i="31"/>
  <c r="F60" i="31"/>
  <c r="E60" i="31"/>
  <c r="D60" i="31"/>
  <c r="C60" i="31"/>
  <c r="B60" i="31"/>
  <c r="A60" i="31"/>
  <c r="G59" i="31"/>
  <c r="F59" i="31"/>
  <c r="E59" i="31"/>
  <c r="D59" i="31"/>
  <c r="C59" i="31"/>
  <c r="B59" i="31"/>
  <c r="A59" i="31"/>
  <c r="G58" i="31"/>
  <c r="F58" i="31"/>
  <c r="E58" i="31"/>
  <c r="D58" i="31"/>
  <c r="C58" i="31"/>
  <c r="B58" i="31"/>
  <c r="A58" i="31"/>
  <c r="G57" i="31"/>
  <c r="F57" i="31"/>
  <c r="E57" i="31"/>
  <c r="D57" i="31"/>
  <c r="C57" i="31"/>
  <c r="B57" i="31"/>
  <c r="A57" i="31"/>
  <c r="G56" i="31"/>
  <c r="F56" i="31"/>
  <c r="E56" i="31"/>
  <c r="D56" i="31"/>
  <c r="C56" i="31"/>
  <c r="B56" i="31"/>
  <c r="A56" i="31"/>
  <c r="G55" i="31"/>
  <c r="F55" i="31"/>
  <c r="E55" i="31"/>
  <c r="D55" i="31"/>
  <c r="C55" i="31"/>
  <c r="B55" i="31"/>
  <c r="A55" i="31"/>
  <c r="G54" i="31"/>
  <c r="F54" i="31"/>
  <c r="E54" i="31"/>
  <c r="D54" i="31"/>
  <c r="C54" i="31"/>
  <c r="B54" i="31"/>
  <c r="A54" i="31"/>
  <c r="G53" i="31"/>
  <c r="F53" i="31"/>
  <c r="E53" i="31"/>
  <c r="D53" i="31"/>
  <c r="C53" i="31"/>
  <c r="B53" i="31"/>
  <c r="A53" i="31"/>
  <c r="G52" i="31"/>
  <c r="F52" i="31"/>
  <c r="E52" i="31"/>
  <c r="D52" i="31"/>
  <c r="C52" i="31"/>
  <c r="B52" i="31"/>
  <c r="A52" i="31"/>
  <c r="G51" i="31"/>
  <c r="F51" i="31"/>
  <c r="E51" i="31"/>
  <c r="D51" i="31"/>
  <c r="C51" i="31"/>
  <c r="B51" i="31"/>
  <c r="A51" i="31"/>
  <c r="G50" i="31"/>
  <c r="F50" i="31"/>
  <c r="E50" i="31"/>
  <c r="D50" i="31"/>
  <c r="C50" i="31"/>
  <c r="B50" i="31"/>
  <c r="A50" i="31"/>
  <c r="G49" i="31"/>
  <c r="F49" i="31"/>
  <c r="E49" i="31"/>
  <c r="D49" i="31"/>
  <c r="C49" i="31"/>
  <c r="B49" i="31"/>
  <c r="A49" i="31"/>
  <c r="G48" i="31"/>
  <c r="F48" i="31"/>
  <c r="E48" i="31"/>
  <c r="D48" i="31"/>
  <c r="C48" i="31"/>
  <c r="B48" i="31"/>
  <c r="A48" i="31"/>
  <c r="G47" i="31"/>
  <c r="F47" i="31"/>
  <c r="E47" i="31"/>
  <c r="D47" i="31"/>
  <c r="C47" i="31"/>
  <c r="B47" i="31"/>
  <c r="A47" i="31"/>
  <c r="G46" i="31"/>
  <c r="F46" i="31"/>
  <c r="E46" i="31"/>
  <c r="D46" i="31"/>
  <c r="C46" i="31"/>
  <c r="B46" i="31"/>
  <c r="A46" i="31"/>
  <c r="G45" i="31"/>
  <c r="F45" i="31"/>
  <c r="E45" i="31"/>
  <c r="D45" i="31"/>
  <c r="C45" i="31"/>
  <c r="B45" i="31"/>
  <c r="A45" i="31"/>
  <c r="G44" i="31"/>
  <c r="F44" i="31"/>
  <c r="E44" i="31"/>
  <c r="D44" i="31"/>
  <c r="C44" i="31"/>
  <c r="B44" i="31"/>
  <c r="A44" i="31"/>
  <c r="G43" i="31"/>
  <c r="F43" i="31"/>
  <c r="E43" i="31"/>
  <c r="D43" i="31"/>
  <c r="C43" i="31"/>
  <c r="B43" i="31"/>
  <c r="A43" i="31"/>
  <c r="G42" i="31"/>
  <c r="F42" i="31"/>
  <c r="E42" i="31"/>
  <c r="D42" i="31"/>
  <c r="C42" i="31"/>
  <c r="B42" i="31"/>
  <c r="A42" i="31"/>
  <c r="G41" i="31"/>
  <c r="F41" i="31"/>
  <c r="E41" i="31"/>
  <c r="D41" i="31"/>
  <c r="C41" i="31"/>
  <c r="B41" i="31"/>
  <c r="A41" i="31"/>
  <c r="G40" i="31"/>
  <c r="F40" i="31"/>
  <c r="E40" i="31"/>
  <c r="D40" i="31"/>
  <c r="C40" i="31"/>
  <c r="B40" i="31"/>
  <c r="A40" i="31"/>
  <c r="G39" i="31"/>
  <c r="F39" i="31"/>
  <c r="E39" i="31"/>
  <c r="D39" i="31"/>
  <c r="C39" i="31"/>
  <c r="B39" i="31"/>
  <c r="A39" i="31"/>
  <c r="G38" i="31"/>
  <c r="F38" i="31"/>
  <c r="E38" i="31"/>
  <c r="D38" i="31"/>
  <c r="C38" i="31"/>
  <c r="B38" i="31"/>
  <c r="A38" i="31"/>
  <c r="G37" i="31"/>
  <c r="F37" i="31"/>
  <c r="E37" i="31"/>
  <c r="D37" i="31"/>
  <c r="C37" i="31"/>
  <c r="B37" i="31"/>
  <c r="A37" i="31"/>
  <c r="G36" i="31"/>
  <c r="F36" i="31"/>
  <c r="E36" i="31"/>
  <c r="D36" i="31"/>
  <c r="C36" i="31"/>
  <c r="B36" i="31"/>
  <c r="A36" i="31"/>
  <c r="G35" i="31"/>
  <c r="F35" i="31"/>
  <c r="E35" i="31"/>
  <c r="D35" i="31"/>
  <c r="C35" i="31"/>
  <c r="B35" i="31"/>
  <c r="A35" i="31"/>
  <c r="G34" i="31"/>
  <c r="F34" i="31"/>
  <c r="E34" i="31"/>
  <c r="D34" i="31"/>
  <c r="C34" i="31"/>
  <c r="B34" i="31"/>
  <c r="A34" i="31"/>
  <c r="G33" i="31"/>
  <c r="F33" i="31"/>
  <c r="E33" i="31"/>
  <c r="D33" i="31"/>
  <c r="C33" i="31"/>
  <c r="B33" i="31"/>
  <c r="A33" i="31"/>
  <c r="G32" i="31"/>
  <c r="F32" i="31"/>
  <c r="E32" i="31"/>
  <c r="D32" i="31"/>
  <c r="C32" i="31"/>
  <c r="B32" i="31"/>
  <c r="A32" i="31"/>
  <c r="G31" i="31"/>
  <c r="F31" i="31"/>
  <c r="E31" i="31"/>
  <c r="D31" i="31"/>
  <c r="C31" i="31"/>
  <c r="B31" i="31"/>
  <c r="A31" i="31"/>
  <c r="G30" i="31"/>
  <c r="F30" i="31"/>
  <c r="E30" i="31"/>
  <c r="D30" i="31"/>
  <c r="C30" i="31"/>
  <c r="B30" i="31"/>
  <c r="A30" i="31"/>
  <c r="G29" i="31"/>
  <c r="F29" i="31"/>
  <c r="E29" i="31"/>
  <c r="D29" i="31"/>
  <c r="C29" i="31"/>
  <c r="B29" i="31"/>
  <c r="A29" i="31"/>
  <c r="G28" i="31"/>
  <c r="F28" i="31"/>
  <c r="E28" i="31"/>
  <c r="D28" i="31"/>
  <c r="C28" i="31"/>
  <c r="B28" i="31"/>
  <c r="A28" i="31"/>
  <c r="G27" i="31"/>
  <c r="F27" i="31"/>
  <c r="E27" i="31"/>
  <c r="D27" i="31"/>
  <c r="C27" i="31"/>
  <c r="B27" i="31"/>
  <c r="A27" i="31"/>
  <c r="G26" i="31"/>
  <c r="F26" i="31"/>
  <c r="E26" i="31"/>
  <c r="D26" i="31"/>
  <c r="C26" i="31"/>
  <c r="B26" i="31"/>
  <c r="A26" i="31"/>
  <c r="G25" i="31"/>
  <c r="F25" i="31"/>
  <c r="E25" i="31"/>
  <c r="D25" i="31"/>
  <c r="C25" i="31"/>
  <c r="B25" i="31"/>
  <c r="A25" i="31"/>
  <c r="G24" i="31"/>
  <c r="F24" i="31"/>
  <c r="E24" i="31"/>
  <c r="D24" i="31"/>
  <c r="C24" i="31"/>
  <c r="B24" i="31"/>
  <c r="A24" i="31"/>
  <c r="G23" i="31"/>
  <c r="F23" i="31"/>
  <c r="E23" i="31"/>
  <c r="D23" i="31"/>
  <c r="C23" i="31"/>
  <c r="B23" i="31"/>
  <c r="A23" i="31"/>
  <c r="G22" i="31"/>
  <c r="F22" i="31"/>
  <c r="E22" i="31"/>
  <c r="D22" i="31"/>
  <c r="C22" i="31"/>
  <c r="B22" i="31"/>
  <c r="A22" i="31"/>
  <c r="G21" i="31"/>
  <c r="F21" i="31"/>
  <c r="E21" i="31"/>
  <c r="D21" i="31"/>
  <c r="C21" i="31"/>
  <c r="B21" i="31"/>
  <c r="A21" i="31"/>
  <c r="G20" i="31"/>
  <c r="F20" i="31"/>
  <c r="E20" i="31"/>
  <c r="D20" i="31"/>
  <c r="C20" i="31"/>
  <c r="B20" i="31"/>
  <c r="A20" i="31"/>
  <c r="G19" i="31"/>
  <c r="F19" i="31"/>
  <c r="E19" i="31"/>
  <c r="D19" i="31"/>
  <c r="C19" i="31"/>
  <c r="B19" i="31"/>
  <c r="A19" i="31"/>
  <c r="G18" i="31"/>
  <c r="F18" i="31"/>
  <c r="E18" i="31"/>
  <c r="D18" i="31"/>
  <c r="C18" i="31"/>
  <c r="B18" i="31"/>
  <c r="A18" i="31"/>
  <c r="G17" i="31"/>
  <c r="F17" i="31"/>
  <c r="E17" i="31"/>
  <c r="D17" i="31"/>
  <c r="C17" i="31"/>
  <c r="B17" i="31"/>
  <c r="A17" i="31"/>
  <c r="G16" i="31"/>
  <c r="F16" i="31"/>
  <c r="E16" i="31"/>
  <c r="D16" i="31"/>
  <c r="C16" i="31"/>
  <c r="B16" i="31"/>
  <c r="A16" i="31"/>
  <c r="G15" i="31"/>
  <c r="F15" i="31"/>
  <c r="E15" i="31"/>
  <c r="D15" i="31"/>
  <c r="C15" i="31"/>
  <c r="B15" i="31"/>
  <c r="A15" i="31"/>
  <c r="G14" i="31"/>
  <c r="F14" i="31"/>
  <c r="E14" i="31"/>
  <c r="D14" i="31"/>
  <c r="C14" i="31"/>
  <c r="B14" i="31"/>
  <c r="A14" i="31"/>
  <c r="G13" i="31"/>
  <c r="F13" i="31"/>
  <c r="E13" i="31"/>
  <c r="D13" i="31"/>
  <c r="C13" i="31"/>
  <c r="B13" i="31"/>
  <c r="A13" i="31"/>
  <c r="G12" i="31"/>
  <c r="F12" i="31"/>
  <c r="E12" i="31"/>
  <c r="D12" i="31"/>
  <c r="C12" i="31"/>
  <c r="B12" i="31"/>
  <c r="A12" i="31"/>
  <c r="G11" i="31"/>
  <c r="F11" i="31"/>
  <c r="E11" i="31"/>
  <c r="D11" i="31"/>
  <c r="C11" i="31"/>
  <c r="B11" i="31"/>
  <c r="A11" i="31"/>
  <c r="G10" i="31"/>
  <c r="F10" i="31"/>
  <c r="E10" i="31"/>
  <c r="D10" i="31"/>
  <c r="C10" i="31"/>
  <c r="B10" i="31"/>
  <c r="A10" i="31"/>
  <c r="G9" i="31"/>
  <c r="F9" i="31"/>
  <c r="E9" i="31"/>
  <c r="D9" i="31"/>
  <c r="C9" i="31"/>
  <c r="B9" i="31"/>
  <c r="A9" i="31"/>
  <c r="G8" i="31"/>
  <c r="F8" i="31"/>
  <c r="E8" i="31"/>
  <c r="D8" i="31"/>
  <c r="C8" i="31"/>
  <c r="B8" i="31"/>
  <c r="A8" i="31"/>
  <c r="G7" i="31"/>
  <c r="F7" i="31"/>
  <c r="E7" i="31"/>
  <c r="D7" i="31"/>
  <c r="C7" i="31"/>
  <c r="B7" i="31"/>
  <c r="A7" i="31"/>
  <c r="G6" i="31"/>
  <c r="F6" i="31"/>
  <c r="E6" i="31"/>
  <c r="D6" i="31"/>
  <c r="C6" i="31"/>
  <c r="B6" i="31"/>
  <c r="A6" i="31"/>
  <c r="G5" i="31"/>
  <c r="F5" i="31"/>
  <c r="E5" i="31"/>
  <c r="D5" i="31"/>
  <c r="C5" i="31"/>
  <c r="B5" i="31"/>
  <c r="A5" i="31"/>
  <c r="G4" i="31"/>
  <c r="F4" i="31"/>
  <c r="E4" i="31"/>
  <c r="D4" i="31"/>
  <c r="C4" i="31"/>
  <c r="B4" i="31"/>
  <c r="A4" i="31"/>
  <c r="E3" i="31"/>
  <c r="D3" i="31"/>
  <c r="C3" i="31"/>
  <c r="B3" i="31"/>
  <c r="A2" i="31"/>
  <c r="A1" i="31"/>
  <c r="G63" i="38"/>
  <c r="F63" i="38"/>
  <c r="E63" i="38"/>
  <c r="D63" i="38"/>
  <c r="C63" i="38"/>
  <c r="B63" i="38"/>
  <c r="G62" i="38"/>
  <c r="F62" i="38"/>
  <c r="E62" i="38"/>
  <c r="D62" i="38"/>
  <c r="C62" i="38"/>
  <c r="B62" i="38"/>
  <c r="G61" i="38"/>
  <c r="F61" i="38"/>
  <c r="E61" i="38"/>
  <c r="D61" i="38"/>
  <c r="C61" i="38"/>
  <c r="B61" i="38"/>
  <c r="G60" i="38"/>
  <c r="F60" i="38"/>
  <c r="E60" i="38"/>
  <c r="D60" i="38"/>
  <c r="C60" i="38"/>
  <c r="B60" i="38"/>
  <c r="G59" i="38"/>
  <c r="F59" i="38"/>
  <c r="E59" i="38"/>
  <c r="D59" i="38"/>
  <c r="C59" i="38"/>
  <c r="B59" i="38"/>
  <c r="G58" i="38"/>
  <c r="F58" i="38"/>
  <c r="E58" i="38"/>
  <c r="D58" i="38"/>
  <c r="C58" i="38"/>
  <c r="B58" i="38"/>
  <c r="G57" i="38"/>
  <c r="F57" i="38"/>
  <c r="E57" i="38"/>
  <c r="D57" i="38"/>
  <c r="C57" i="38"/>
  <c r="B57" i="38"/>
  <c r="G56" i="38"/>
  <c r="F56" i="38"/>
  <c r="E56" i="38"/>
  <c r="D56" i="38"/>
  <c r="C56" i="38"/>
  <c r="B56" i="38"/>
  <c r="G55" i="38"/>
  <c r="F55" i="38"/>
  <c r="E55" i="38"/>
  <c r="D55" i="38"/>
  <c r="C55" i="38"/>
  <c r="B55" i="38"/>
  <c r="G54" i="38"/>
  <c r="F54" i="38"/>
  <c r="E54" i="38"/>
  <c r="D54" i="38"/>
  <c r="C54" i="38"/>
  <c r="B54" i="38"/>
  <c r="G53" i="38"/>
  <c r="F53" i="38"/>
  <c r="E53" i="38"/>
  <c r="D53" i="38"/>
  <c r="C53" i="38"/>
  <c r="B53" i="38"/>
  <c r="G52" i="38"/>
  <c r="F52" i="38"/>
  <c r="E52" i="38"/>
  <c r="D52" i="38"/>
  <c r="C52" i="38"/>
  <c r="B52" i="38"/>
  <c r="G51" i="38"/>
  <c r="F51" i="38"/>
  <c r="E51" i="38"/>
  <c r="D51" i="38"/>
  <c r="C51" i="38"/>
  <c r="B51" i="38"/>
  <c r="G50" i="38"/>
  <c r="F50" i="38"/>
  <c r="E50" i="38"/>
  <c r="D50" i="38"/>
  <c r="C50" i="38"/>
  <c r="B50" i="38"/>
  <c r="G49" i="38"/>
  <c r="F49" i="38"/>
  <c r="E49" i="38"/>
  <c r="D49" i="38"/>
  <c r="C49" i="38"/>
  <c r="B49" i="38"/>
  <c r="G48" i="38"/>
  <c r="F48" i="38"/>
  <c r="E48" i="38"/>
  <c r="D48" i="38"/>
  <c r="C48" i="38"/>
  <c r="B48" i="38"/>
  <c r="G47" i="38"/>
  <c r="F47" i="38"/>
  <c r="E47" i="38"/>
  <c r="D47" i="38"/>
  <c r="C47" i="38"/>
  <c r="B47" i="38"/>
  <c r="G46" i="38"/>
  <c r="F46" i="38"/>
  <c r="E46" i="38"/>
  <c r="D46" i="38"/>
  <c r="C46" i="38"/>
  <c r="B46" i="38"/>
  <c r="G45" i="38"/>
  <c r="F45" i="38"/>
  <c r="E45" i="38"/>
  <c r="D45" i="38"/>
  <c r="C45" i="38"/>
  <c r="B45" i="38"/>
  <c r="G44" i="38"/>
  <c r="F44" i="38"/>
  <c r="E44" i="38"/>
  <c r="D44" i="38"/>
  <c r="C44" i="38"/>
  <c r="B44" i="38"/>
  <c r="G43" i="38"/>
  <c r="F43" i="38"/>
  <c r="E43" i="38"/>
  <c r="D43" i="38"/>
  <c r="C43" i="38"/>
  <c r="B43" i="38"/>
  <c r="G42" i="38"/>
  <c r="F42" i="38"/>
  <c r="E42" i="38"/>
  <c r="D42" i="38"/>
  <c r="C42" i="38"/>
  <c r="B42" i="38"/>
  <c r="G41" i="38"/>
  <c r="F41" i="38"/>
  <c r="E41" i="38"/>
  <c r="D41" i="38"/>
  <c r="C41" i="38"/>
  <c r="B41" i="38"/>
  <c r="G40" i="38"/>
  <c r="F40" i="38"/>
  <c r="E40" i="38"/>
  <c r="D40" i="38"/>
  <c r="C40" i="38"/>
  <c r="B40" i="38"/>
  <c r="G39" i="38"/>
  <c r="F39" i="38"/>
  <c r="E39" i="38"/>
  <c r="D39" i="38"/>
  <c r="C39" i="38"/>
  <c r="B39" i="38"/>
  <c r="G38" i="38"/>
  <c r="F38" i="38"/>
  <c r="E38" i="38"/>
  <c r="D38" i="38"/>
  <c r="C38" i="38"/>
  <c r="B38" i="38"/>
  <c r="G37" i="38"/>
  <c r="F37" i="38"/>
  <c r="E37" i="38"/>
  <c r="D37" i="38"/>
  <c r="C37" i="38"/>
  <c r="B37" i="38"/>
  <c r="G36" i="38"/>
  <c r="F36" i="38"/>
  <c r="E36" i="38"/>
  <c r="D36" i="38"/>
  <c r="C36" i="38"/>
  <c r="B36" i="38"/>
  <c r="G35" i="38"/>
  <c r="F35" i="38"/>
  <c r="E35" i="38"/>
  <c r="D35" i="38"/>
  <c r="C35" i="38"/>
  <c r="B35" i="38"/>
  <c r="G34" i="38"/>
  <c r="F34" i="38"/>
  <c r="E34" i="38"/>
  <c r="D34" i="38"/>
  <c r="C34" i="38"/>
  <c r="B34" i="38"/>
  <c r="G33" i="38"/>
  <c r="F33" i="38"/>
  <c r="E33" i="38"/>
  <c r="D33" i="38"/>
  <c r="C33" i="38"/>
  <c r="B33" i="38"/>
  <c r="G32" i="38"/>
  <c r="F32" i="38"/>
  <c r="E32" i="38"/>
  <c r="D32" i="38"/>
  <c r="C32" i="38"/>
  <c r="B32" i="38"/>
  <c r="G31" i="38"/>
  <c r="F31" i="38"/>
  <c r="E31" i="38"/>
  <c r="D31" i="38"/>
  <c r="C31" i="38"/>
  <c r="B31" i="38"/>
  <c r="G30" i="38"/>
  <c r="F30" i="38"/>
  <c r="E30" i="38"/>
  <c r="D30" i="38"/>
  <c r="C30" i="38"/>
  <c r="B30" i="38"/>
  <c r="G29" i="38"/>
  <c r="F29" i="38"/>
  <c r="E29" i="38"/>
  <c r="D29" i="38"/>
  <c r="C29" i="38"/>
  <c r="B29" i="38"/>
  <c r="G28" i="38"/>
  <c r="F28" i="38"/>
  <c r="E28" i="38"/>
  <c r="D28" i="38"/>
  <c r="C28" i="38"/>
  <c r="B28" i="38"/>
  <c r="G27" i="38"/>
  <c r="F27" i="38"/>
  <c r="E27" i="38"/>
  <c r="D27" i="38"/>
  <c r="C27" i="38"/>
  <c r="B27" i="38"/>
  <c r="G26" i="38"/>
  <c r="F26" i="38"/>
  <c r="E26" i="38"/>
  <c r="D26" i="38"/>
  <c r="C26" i="38"/>
  <c r="B26" i="38"/>
  <c r="G25" i="38"/>
  <c r="F25" i="38"/>
  <c r="E25" i="38"/>
  <c r="D25" i="38"/>
  <c r="C25" i="38"/>
  <c r="B25" i="38"/>
  <c r="G24" i="38"/>
  <c r="F24" i="38"/>
  <c r="E24" i="38"/>
  <c r="D24" i="38"/>
  <c r="C24" i="38"/>
  <c r="B24" i="38"/>
  <c r="G23" i="38"/>
  <c r="F23" i="38"/>
  <c r="E23" i="38"/>
  <c r="D23" i="38"/>
  <c r="C23" i="38"/>
  <c r="B23" i="38"/>
  <c r="G22" i="38"/>
  <c r="F22" i="38"/>
  <c r="E22" i="38"/>
  <c r="D22" i="38"/>
  <c r="C22" i="38"/>
  <c r="B22" i="38"/>
  <c r="G21" i="38"/>
  <c r="F21" i="38"/>
  <c r="E21" i="38"/>
  <c r="D21" i="38"/>
  <c r="C21" i="38"/>
  <c r="B21" i="38"/>
  <c r="G20" i="38"/>
  <c r="F20" i="38"/>
  <c r="E20" i="38"/>
  <c r="D20" i="38"/>
  <c r="C20" i="38"/>
  <c r="B20" i="38"/>
  <c r="G19" i="38"/>
  <c r="F19" i="38"/>
  <c r="E19" i="38"/>
  <c r="D19" i="38"/>
  <c r="C19" i="38"/>
  <c r="B19" i="38"/>
  <c r="G18" i="38"/>
  <c r="F18" i="38"/>
  <c r="E18" i="38"/>
  <c r="D18" i="38"/>
  <c r="C18" i="38"/>
  <c r="B18" i="38"/>
  <c r="G17" i="38"/>
  <c r="F17" i="38"/>
  <c r="E17" i="38"/>
  <c r="D17" i="38"/>
  <c r="C17" i="38"/>
  <c r="B17" i="38"/>
  <c r="G16" i="38"/>
  <c r="F16" i="38"/>
  <c r="E16" i="38"/>
  <c r="D16" i="38"/>
  <c r="C16" i="38"/>
  <c r="B16" i="38"/>
  <c r="G15" i="38"/>
  <c r="F15" i="38"/>
  <c r="E15" i="38"/>
  <c r="D15" i="38"/>
  <c r="C15" i="38"/>
  <c r="B15" i="38"/>
  <c r="G14" i="38"/>
  <c r="F14" i="38"/>
  <c r="E14" i="38"/>
  <c r="D14" i="38"/>
  <c r="C14" i="38"/>
  <c r="B14" i="38"/>
  <c r="G13" i="38"/>
  <c r="F13" i="38"/>
  <c r="E13" i="38"/>
  <c r="D13" i="38"/>
  <c r="C13" i="38"/>
  <c r="B13" i="38"/>
  <c r="G12" i="38"/>
  <c r="F12" i="38"/>
  <c r="E12" i="38"/>
  <c r="D12" i="38"/>
  <c r="C12" i="38"/>
  <c r="B12" i="38"/>
  <c r="G11" i="38"/>
  <c r="F11" i="38"/>
  <c r="E11" i="38"/>
  <c r="D11" i="38"/>
  <c r="C11" i="38"/>
  <c r="B11" i="38"/>
  <c r="G10" i="38"/>
  <c r="F10" i="38"/>
  <c r="E10" i="38"/>
  <c r="D10" i="38"/>
  <c r="C10" i="38"/>
  <c r="B10" i="38"/>
  <c r="G9" i="38"/>
  <c r="F9" i="38"/>
  <c r="E9" i="38"/>
  <c r="D9" i="38"/>
  <c r="C9" i="38"/>
  <c r="B9" i="38"/>
  <c r="G8" i="38"/>
  <c r="F8" i="38"/>
  <c r="E8" i="38"/>
  <c r="D8" i="38"/>
  <c r="C8" i="38"/>
  <c r="B8" i="38"/>
  <c r="G7" i="38"/>
  <c r="F7" i="38"/>
  <c r="E7" i="38"/>
  <c r="D7" i="38"/>
  <c r="C7" i="38"/>
  <c r="B7" i="38"/>
  <c r="G6" i="38"/>
  <c r="F6" i="38"/>
  <c r="E6" i="38"/>
  <c r="D6" i="38"/>
  <c r="C6" i="38"/>
  <c r="B6" i="38"/>
  <c r="G5" i="38"/>
  <c r="F5" i="38"/>
  <c r="E5" i="38"/>
  <c r="D5" i="38"/>
  <c r="C5" i="38"/>
  <c r="B5" i="38"/>
  <c r="G4" i="38"/>
  <c r="F4" i="38"/>
  <c r="E4" i="38"/>
  <c r="D4" i="38"/>
  <c r="C4" i="38"/>
  <c r="B4" i="38"/>
  <c r="E3" i="38"/>
  <c r="D3" i="38"/>
  <c r="C3" i="38"/>
  <c r="B3" i="38"/>
  <c r="G63" i="29"/>
  <c r="F63" i="29"/>
  <c r="E63" i="29"/>
  <c r="D63" i="29"/>
  <c r="C63" i="29"/>
  <c r="B63" i="29"/>
  <c r="A63" i="29"/>
  <c r="G62" i="29"/>
  <c r="F62" i="29"/>
  <c r="E62" i="29"/>
  <c r="D62" i="29"/>
  <c r="C62" i="29"/>
  <c r="B62" i="29"/>
  <c r="A62" i="29"/>
  <c r="G61" i="29"/>
  <c r="F61" i="29"/>
  <c r="E61" i="29"/>
  <c r="D61" i="29"/>
  <c r="C61" i="29"/>
  <c r="B61" i="29"/>
  <c r="A61" i="29"/>
  <c r="G60" i="29"/>
  <c r="F60" i="29"/>
  <c r="E60" i="29"/>
  <c r="D60" i="29"/>
  <c r="C60" i="29"/>
  <c r="B60" i="29"/>
  <c r="A60" i="29"/>
  <c r="G59" i="29"/>
  <c r="F59" i="29"/>
  <c r="E59" i="29"/>
  <c r="D59" i="29"/>
  <c r="C59" i="29"/>
  <c r="B59" i="29"/>
  <c r="A59" i="29"/>
  <c r="G58" i="29"/>
  <c r="F58" i="29"/>
  <c r="E58" i="29"/>
  <c r="D58" i="29"/>
  <c r="C58" i="29"/>
  <c r="B58" i="29"/>
  <c r="A58" i="29"/>
  <c r="G57" i="29"/>
  <c r="F57" i="29"/>
  <c r="E57" i="29"/>
  <c r="D57" i="29"/>
  <c r="C57" i="29"/>
  <c r="B57" i="29"/>
  <c r="A57" i="29"/>
  <c r="G56" i="29"/>
  <c r="F56" i="29"/>
  <c r="E56" i="29"/>
  <c r="D56" i="29"/>
  <c r="C56" i="29"/>
  <c r="B56" i="29"/>
  <c r="A56" i="29"/>
  <c r="G55" i="29"/>
  <c r="F55" i="29"/>
  <c r="E55" i="29"/>
  <c r="D55" i="29"/>
  <c r="C55" i="29"/>
  <c r="B55" i="29"/>
  <c r="A55" i="29"/>
  <c r="G54" i="29"/>
  <c r="F54" i="29"/>
  <c r="E54" i="29"/>
  <c r="D54" i="29"/>
  <c r="C54" i="29"/>
  <c r="B54" i="29"/>
  <c r="A54" i="29"/>
  <c r="G53" i="29"/>
  <c r="F53" i="29"/>
  <c r="E53" i="29"/>
  <c r="D53" i="29"/>
  <c r="C53" i="29"/>
  <c r="B53" i="29"/>
  <c r="A53" i="29"/>
  <c r="G52" i="29"/>
  <c r="F52" i="29"/>
  <c r="E52" i="29"/>
  <c r="D52" i="29"/>
  <c r="C52" i="29"/>
  <c r="B52" i="29"/>
  <c r="A52" i="29"/>
  <c r="G51" i="29"/>
  <c r="F51" i="29"/>
  <c r="E51" i="29"/>
  <c r="D51" i="29"/>
  <c r="C51" i="29"/>
  <c r="B51" i="29"/>
  <c r="A51" i="29"/>
  <c r="G50" i="29"/>
  <c r="F50" i="29"/>
  <c r="E50" i="29"/>
  <c r="D50" i="29"/>
  <c r="C50" i="29"/>
  <c r="B50" i="29"/>
  <c r="A50" i="29"/>
  <c r="G49" i="29"/>
  <c r="F49" i="29"/>
  <c r="E49" i="29"/>
  <c r="D49" i="29"/>
  <c r="C49" i="29"/>
  <c r="B49" i="29"/>
  <c r="A49" i="29"/>
  <c r="G48" i="29"/>
  <c r="F48" i="29"/>
  <c r="E48" i="29"/>
  <c r="D48" i="29"/>
  <c r="C48" i="29"/>
  <c r="B48" i="29"/>
  <c r="A48" i="29"/>
  <c r="G47" i="29"/>
  <c r="F47" i="29"/>
  <c r="E47" i="29"/>
  <c r="D47" i="29"/>
  <c r="C47" i="29"/>
  <c r="B47" i="29"/>
  <c r="A47" i="29"/>
  <c r="G46" i="29"/>
  <c r="F46" i="29"/>
  <c r="E46" i="29"/>
  <c r="D46" i="29"/>
  <c r="C46" i="29"/>
  <c r="B46" i="29"/>
  <c r="A46" i="29"/>
  <c r="G45" i="29"/>
  <c r="F45" i="29"/>
  <c r="E45" i="29"/>
  <c r="D45" i="29"/>
  <c r="C45" i="29"/>
  <c r="B45" i="29"/>
  <c r="A45" i="29"/>
  <c r="G44" i="29"/>
  <c r="F44" i="29"/>
  <c r="E44" i="29"/>
  <c r="D44" i="29"/>
  <c r="C44" i="29"/>
  <c r="B44" i="29"/>
  <c r="A44" i="29"/>
  <c r="G43" i="29"/>
  <c r="F43" i="29"/>
  <c r="E43" i="29"/>
  <c r="D43" i="29"/>
  <c r="C43" i="29"/>
  <c r="B43" i="29"/>
  <c r="A43" i="29"/>
  <c r="G42" i="29"/>
  <c r="F42" i="29"/>
  <c r="E42" i="29"/>
  <c r="D42" i="29"/>
  <c r="C42" i="29"/>
  <c r="B42" i="29"/>
  <c r="A42" i="29"/>
  <c r="G41" i="29"/>
  <c r="F41" i="29"/>
  <c r="E41" i="29"/>
  <c r="D41" i="29"/>
  <c r="C41" i="29"/>
  <c r="B41" i="29"/>
  <c r="A41" i="29"/>
  <c r="G40" i="29"/>
  <c r="F40" i="29"/>
  <c r="E40" i="29"/>
  <c r="D40" i="29"/>
  <c r="C40" i="29"/>
  <c r="B40" i="29"/>
  <c r="A40" i="29"/>
  <c r="G39" i="29"/>
  <c r="F39" i="29"/>
  <c r="E39" i="29"/>
  <c r="D39" i="29"/>
  <c r="C39" i="29"/>
  <c r="B39" i="29"/>
  <c r="A39" i="29"/>
  <c r="G38" i="29"/>
  <c r="F38" i="29"/>
  <c r="E38" i="29"/>
  <c r="D38" i="29"/>
  <c r="C38" i="29"/>
  <c r="B38" i="29"/>
  <c r="A38" i="29"/>
  <c r="G37" i="29"/>
  <c r="F37" i="29"/>
  <c r="E37" i="29"/>
  <c r="D37" i="29"/>
  <c r="C37" i="29"/>
  <c r="B37" i="29"/>
  <c r="A37" i="29"/>
  <c r="G36" i="29"/>
  <c r="F36" i="29"/>
  <c r="E36" i="29"/>
  <c r="D36" i="29"/>
  <c r="C36" i="29"/>
  <c r="B36" i="29"/>
  <c r="A36" i="29"/>
  <c r="G35" i="29"/>
  <c r="F35" i="29"/>
  <c r="E35" i="29"/>
  <c r="D35" i="29"/>
  <c r="C35" i="29"/>
  <c r="B35" i="29"/>
  <c r="A35" i="29"/>
  <c r="G34" i="29"/>
  <c r="F34" i="29"/>
  <c r="E34" i="29"/>
  <c r="D34" i="29"/>
  <c r="C34" i="29"/>
  <c r="B34" i="29"/>
  <c r="A34" i="29"/>
  <c r="G33" i="29"/>
  <c r="F33" i="29"/>
  <c r="E33" i="29"/>
  <c r="D33" i="29"/>
  <c r="C33" i="29"/>
  <c r="B33" i="29"/>
  <c r="A33" i="29"/>
  <c r="G32" i="29"/>
  <c r="F32" i="29"/>
  <c r="E32" i="29"/>
  <c r="D32" i="29"/>
  <c r="C32" i="29"/>
  <c r="B32" i="29"/>
  <c r="A32" i="29"/>
  <c r="G31" i="29"/>
  <c r="F31" i="29"/>
  <c r="E31" i="29"/>
  <c r="D31" i="29"/>
  <c r="C31" i="29"/>
  <c r="B31" i="29"/>
  <c r="A31" i="29"/>
  <c r="G30" i="29"/>
  <c r="F30" i="29"/>
  <c r="E30" i="29"/>
  <c r="D30" i="29"/>
  <c r="C30" i="29"/>
  <c r="B30" i="29"/>
  <c r="A30" i="29"/>
  <c r="G29" i="29"/>
  <c r="F29" i="29"/>
  <c r="E29" i="29"/>
  <c r="D29" i="29"/>
  <c r="C29" i="29"/>
  <c r="B29" i="29"/>
  <c r="A29" i="29"/>
  <c r="G28" i="29"/>
  <c r="F28" i="29"/>
  <c r="E28" i="29"/>
  <c r="D28" i="29"/>
  <c r="C28" i="29"/>
  <c r="B28" i="29"/>
  <c r="A28" i="29"/>
  <c r="G27" i="29"/>
  <c r="F27" i="29"/>
  <c r="E27" i="29"/>
  <c r="D27" i="29"/>
  <c r="C27" i="29"/>
  <c r="B27" i="29"/>
  <c r="A27" i="29"/>
  <c r="G26" i="29"/>
  <c r="F26" i="29"/>
  <c r="E26" i="29"/>
  <c r="D26" i="29"/>
  <c r="C26" i="29"/>
  <c r="B26" i="29"/>
  <c r="A26" i="29"/>
  <c r="F25" i="29"/>
  <c r="E25" i="29"/>
  <c r="D25" i="29"/>
  <c r="C25" i="29"/>
  <c r="B25" i="29"/>
  <c r="A25" i="29"/>
  <c r="G24" i="29"/>
  <c r="F24" i="29"/>
  <c r="E24" i="29"/>
  <c r="D24" i="29"/>
  <c r="C24" i="29"/>
  <c r="B24" i="29"/>
  <c r="A24" i="29"/>
  <c r="G23" i="29"/>
  <c r="F23" i="29"/>
  <c r="E23" i="29"/>
  <c r="D23" i="29"/>
  <c r="C23" i="29"/>
  <c r="B23" i="29"/>
  <c r="A23" i="29"/>
  <c r="G22" i="29"/>
  <c r="F22" i="29"/>
  <c r="E22" i="29"/>
  <c r="D22" i="29"/>
  <c r="C22" i="29"/>
  <c r="B22" i="29"/>
  <c r="A22" i="29"/>
  <c r="G21" i="29"/>
  <c r="F21" i="29"/>
  <c r="E21" i="29"/>
  <c r="D21" i="29"/>
  <c r="C21" i="29"/>
  <c r="B21" i="29"/>
  <c r="A21" i="29"/>
  <c r="G20" i="29"/>
  <c r="F20" i="29"/>
  <c r="E20" i="29"/>
  <c r="D20" i="29"/>
  <c r="C20" i="29"/>
  <c r="B20" i="29"/>
  <c r="A20" i="29"/>
  <c r="G19" i="29"/>
  <c r="F19" i="29"/>
  <c r="E19" i="29"/>
  <c r="D19" i="29"/>
  <c r="C19" i="29"/>
  <c r="B19" i="29"/>
  <c r="A19" i="29"/>
  <c r="G18" i="29"/>
  <c r="F18" i="29"/>
  <c r="E18" i="29"/>
  <c r="D18" i="29"/>
  <c r="C18" i="29"/>
  <c r="B18" i="29"/>
  <c r="A18" i="29"/>
  <c r="G17" i="29"/>
  <c r="F17" i="29"/>
  <c r="E17" i="29"/>
  <c r="D17" i="29"/>
  <c r="C17" i="29"/>
  <c r="B17" i="29"/>
  <c r="A17" i="29"/>
  <c r="G16" i="29"/>
  <c r="F16" i="29"/>
  <c r="E16" i="29"/>
  <c r="D16" i="29"/>
  <c r="C16" i="29"/>
  <c r="B16" i="29"/>
  <c r="A16" i="29"/>
  <c r="G15" i="29"/>
  <c r="F15" i="29"/>
  <c r="E15" i="29"/>
  <c r="D15" i="29"/>
  <c r="C15" i="29"/>
  <c r="B15" i="29"/>
  <c r="A15" i="29"/>
  <c r="G14" i="29"/>
  <c r="F14" i="29"/>
  <c r="E14" i="29"/>
  <c r="D14" i="29"/>
  <c r="C14" i="29"/>
  <c r="B14" i="29"/>
  <c r="A14" i="29"/>
  <c r="G13" i="29"/>
  <c r="F13" i="29"/>
  <c r="E13" i="29"/>
  <c r="D13" i="29"/>
  <c r="C13" i="29"/>
  <c r="B13" i="29"/>
  <c r="A13" i="29"/>
  <c r="G12" i="29"/>
  <c r="F12" i="29"/>
  <c r="E12" i="29"/>
  <c r="D12" i="29"/>
  <c r="C12" i="29"/>
  <c r="B12" i="29"/>
  <c r="A12" i="29"/>
  <c r="G11" i="29"/>
  <c r="F11" i="29"/>
  <c r="E11" i="29"/>
  <c r="D11" i="29"/>
  <c r="C11" i="29"/>
  <c r="B11" i="29"/>
  <c r="A11" i="29"/>
  <c r="G10" i="29"/>
  <c r="F10" i="29"/>
  <c r="E10" i="29"/>
  <c r="D10" i="29"/>
  <c r="C10" i="29"/>
  <c r="B10" i="29"/>
  <c r="A10" i="29"/>
  <c r="G9" i="29"/>
  <c r="F9" i="29"/>
  <c r="E9" i="29"/>
  <c r="D9" i="29"/>
  <c r="C9" i="29"/>
  <c r="B9" i="29"/>
  <c r="A9" i="29"/>
  <c r="G8" i="29"/>
  <c r="F8" i="29"/>
  <c r="E8" i="29"/>
  <c r="D8" i="29"/>
  <c r="C8" i="29"/>
  <c r="B8" i="29"/>
  <c r="A8" i="29"/>
  <c r="G7" i="29"/>
  <c r="F7" i="29"/>
  <c r="E7" i="29"/>
  <c r="D7" i="29"/>
  <c r="C7" i="29"/>
  <c r="B7" i="29"/>
  <c r="A7" i="29"/>
  <c r="G6" i="29"/>
  <c r="F6" i="29"/>
  <c r="E6" i="29"/>
  <c r="D6" i="29"/>
  <c r="C6" i="29"/>
  <c r="B6" i="29"/>
  <c r="A6" i="29"/>
  <c r="G5" i="29"/>
  <c r="F5" i="29"/>
  <c r="E5" i="29"/>
  <c r="D5" i="29"/>
  <c r="C5" i="29"/>
  <c r="B5" i="29"/>
  <c r="A5" i="29"/>
  <c r="G4" i="29"/>
  <c r="F4" i="29"/>
  <c r="E4" i="29"/>
  <c r="D4" i="29"/>
  <c r="C4" i="29"/>
  <c r="B4" i="29"/>
  <c r="A4" i="29"/>
  <c r="E3" i="29"/>
  <c r="D3" i="29"/>
  <c r="C3" i="29"/>
  <c r="B3" i="29"/>
  <c r="A2" i="29"/>
  <c r="A1" i="29"/>
  <c r="D32" i="2" l="1"/>
  <c r="I42" i="2"/>
  <c r="F17" i="2"/>
  <c r="G36" i="2"/>
  <c r="H64" i="2"/>
  <c r="H32" i="2"/>
  <c r="I36" i="2"/>
  <c r="D19" i="2"/>
  <c r="D48" i="2"/>
  <c r="D66" i="2"/>
  <c r="E36" i="2"/>
  <c r="E41" i="2"/>
  <c r="H8" i="2"/>
  <c r="F64" i="2"/>
  <c r="F48" i="2"/>
  <c r="F16" i="2"/>
  <c r="D56" i="2"/>
  <c r="D40" i="2"/>
  <c r="D23" i="2"/>
  <c r="D15" i="2"/>
  <c r="G67" i="2"/>
  <c r="G35" i="2"/>
  <c r="G19" i="2"/>
  <c r="H55" i="2"/>
  <c r="H39" i="2"/>
  <c r="I67" i="2"/>
  <c r="E39" i="2"/>
  <c r="F30" i="2"/>
  <c r="F21" i="2"/>
  <c r="G64" i="2"/>
  <c r="G56" i="2"/>
  <c r="G48" i="2"/>
  <c r="G40" i="2"/>
  <c r="G32" i="2"/>
  <c r="H52" i="2"/>
  <c r="H36" i="2"/>
  <c r="I64" i="2"/>
  <c r="I48" i="2"/>
  <c r="I32" i="2"/>
  <c r="D34" i="2"/>
  <c r="D52" i="2"/>
  <c r="E40" i="2"/>
  <c r="E61" i="2"/>
  <c r="F52" i="2"/>
  <c r="F36" i="2"/>
  <c r="F20" i="2"/>
  <c r="E64" i="2"/>
  <c r="E48" i="2"/>
  <c r="E32" i="2"/>
  <c r="E16" i="2"/>
  <c r="D60" i="2"/>
  <c r="D44" i="2"/>
  <c r="D27" i="2"/>
  <c r="D11" i="2"/>
  <c r="G55" i="2"/>
  <c r="G39" i="2"/>
  <c r="G23" i="2"/>
  <c r="G15" i="2"/>
  <c r="H67" i="2"/>
  <c r="H51" i="2"/>
  <c r="H35" i="2"/>
  <c r="H19" i="2"/>
  <c r="I15" i="2"/>
  <c r="C8" i="2"/>
  <c r="F15" i="2"/>
  <c r="F22" i="2"/>
  <c r="F19" i="2"/>
  <c r="E15" i="2"/>
  <c r="G54" i="2"/>
  <c r="G38" i="2"/>
  <c r="G22" i="2"/>
  <c r="H66" i="2"/>
  <c r="H50" i="2"/>
  <c r="H34" i="2"/>
  <c r="D17" i="2"/>
  <c r="D64" i="2"/>
  <c r="E52" i="2"/>
  <c r="F66" i="2"/>
  <c r="F50" i="2"/>
  <c r="F34" i="2"/>
  <c r="F18" i="2"/>
  <c r="D58" i="2"/>
  <c r="D25" i="2"/>
  <c r="D9" i="2"/>
  <c r="G53" i="2"/>
  <c r="G37" i="2"/>
  <c r="H65" i="2"/>
  <c r="H49" i="2"/>
  <c r="H33" i="2"/>
  <c r="I29" i="2"/>
  <c r="G63" i="2"/>
  <c r="C63" i="2"/>
  <c r="F63" i="2"/>
  <c r="C31" i="2"/>
  <c r="D31" i="2"/>
  <c r="G46" i="2"/>
  <c r="F46" i="2"/>
  <c r="C46" i="2"/>
  <c r="G13" i="2"/>
  <c r="C13" i="2"/>
  <c r="F13" i="2"/>
  <c r="H13" i="2"/>
  <c r="I47" i="2"/>
  <c r="H60" i="2"/>
  <c r="G60" i="2"/>
  <c r="C27" i="2"/>
  <c r="H27" i="2"/>
  <c r="E63" i="2"/>
  <c r="E31" i="2"/>
  <c r="I46" i="2"/>
  <c r="I14" i="2"/>
  <c r="E60" i="2"/>
  <c r="H59" i="2"/>
  <c r="G59" i="2"/>
  <c r="E62" i="2"/>
  <c r="E30" i="2"/>
  <c r="I61" i="2"/>
  <c r="C59" i="2"/>
  <c r="E58" i="2"/>
  <c r="G58" i="2"/>
  <c r="E25" i="2"/>
  <c r="C25" i="2"/>
  <c r="I25" i="2"/>
  <c r="E29" i="2"/>
  <c r="G29" i="2"/>
  <c r="H29" i="2"/>
  <c r="D29" i="2"/>
  <c r="H63" i="2"/>
  <c r="H31" i="2"/>
  <c r="H47" i="2"/>
  <c r="H62" i="2"/>
  <c r="H14" i="2"/>
  <c r="C62" i="2"/>
  <c r="F31" i="2"/>
  <c r="F25" i="2"/>
  <c r="F59" i="2"/>
  <c r="C14" i="2"/>
  <c r="D14" i="2"/>
  <c r="F14" i="2"/>
  <c r="G30" i="2"/>
  <c r="C30" i="2"/>
  <c r="G61" i="2"/>
  <c r="H61" i="2"/>
  <c r="G45" i="2"/>
  <c r="F45" i="2"/>
  <c r="C45" i="2"/>
  <c r="F12" i="2"/>
  <c r="H12" i="2"/>
  <c r="C12" i="2"/>
  <c r="I63" i="2"/>
  <c r="I31" i="2"/>
  <c r="H44" i="2"/>
  <c r="F44" i="2"/>
  <c r="C44" i="2"/>
  <c r="H11" i="2"/>
  <c r="F11" i="2"/>
  <c r="C11" i="2"/>
  <c r="E47" i="2"/>
  <c r="I62" i="2"/>
  <c r="I30" i="2"/>
  <c r="E26" i="2"/>
  <c r="F26" i="2"/>
  <c r="C26" i="2"/>
  <c r="H26" i="2"/>
  <c r="E46" i="2"/>
  <c r="E14" i="2"/>
  <c r="I45" i="2"/>
  <c r="I13" i="2"/>
  <c r="H45" i="2"/>
  <c r="H42" i="2"/>
  <c r="G42" i="2"/>
  <c r="F42" i="2"/>
  <c r="E42" i="2"/>
  <c r="C42" i="2"/>
  <c r="I9" i="2"/>
  <c r="E9" i="2"/>
  <c r="H9" i="2"/>
  <c r="F9" i="2"/>
  <c r="I60" i="2"/>
  <c r="C60" i="2"/>
  <c r="H46" i="2"/>
  <c r="E44" i="2"/>
  <c r="I59" i="2"/>
  <c r="C61" i="2"/>
  <c r="F47" i="2"/>
  <c r="H30" i="2"/>
  <c r="I58" i="2"/>
  <c r="D47" i="2"/>
  <c r="F27" i="2"/>
  <c r="F29" i="2"/>
  <c r="C29" i="2"/>
  <c r="F60" i="2"/>
  <c r="E45" i="2"/>
  <c r="E13" i="2"/>
  <c r="I44" i="2"/>
  <c r="I27" i="2"/>
  <c r="C41" i="2"/>
  <c r="E11" i="2"/>
  <c r="F41" i="2"/>
  <c r="I24" i="2"/>
  <c r="G31" i="2"/>
  <c r="G14" i="2"/>
  <c r="F58" i="2"/>
  <c r="E23" i="2"/>
  <c r="G44" i="2"/>
  <c r="G12" i="2"/>
  <c r="H56" i="2"/>
  <c r="H40" i="2"/>
  <c r="E24" i="2"/>
  <c r="F24" i="2"/>
  <c r="H41" i="2"/>
  <c r="F56" i="2"/>
  <c r="F40" i="2"/>
  <c r="G27" i="2"/>
  <c r="G11" i="2"/>
  <c r="H23" i="2"/>
  <c r="E56" i="2"/>
  <c r="I12" i="2"/>
  <c r="E12" i="2"/>
  <c r="I11" i="2"/>
  <c r="E27" i="2"/>
  <c r="I26" i="2"/>
  <c r="I23" i="2"/>
  <c r="G47" i="2"/>
  <c r="H58" i="2"/>
  <c r="I56" i="2"/>
  <c r="F23" i="2"/>
  <c r="G26" i="2"/>
  <c r="I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K11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A00-000002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A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<sst xmlns="http://schemas.openxmlformats.org/spreadsheetml/2006/main" count="176" uniqueCount="85">
  <si>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</si>
  <si>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</si>
  <si>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</si>
  <si>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</si>
  <si>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</si>
  <si>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</si>
  <si>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</si>
  <si>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</si>
  <si>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</si>
  <si>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</si>
  <si>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</si>
  <si>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</si>
  <si>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</si>
  <si>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</si>
  <si>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</si>
  <si>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First-Time</t>
  </si>
  <si>
    <t>Women</t>
  </si>
  <si>
    <t>Freshmen</t>
  </si>
  <si>
    <t>Delaware</t>
  </si>
  <si>
    <t>SREB states</t>
  </si>
  <si>
    <t>Percent in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</si>
  <si>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</si>
  <si>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</si>
  <si>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</si>
  <si>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</si>
  <si>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</si>
  <si>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</si>
  <si>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</si>
  <si>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</si>
  <si>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</si>
  <si>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</si>
  <si>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</si>
  <si>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</si>
  <si>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</si>
  <si>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</si>
  <si>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</si>
  <si>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</si>
  <si>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</si>
  <si>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</si>
  <si>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</si>
  <si>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</si>
  <si>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</si>
  <si>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</si>
  <si>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</si>
  <si>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</si>
  <si>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</si>
  <si>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</si>
  <si>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</si>
  <si>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</si>
  <si>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</si>
  <si>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</si>
  <si>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</si>
  <si>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</si>
  <si>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</si>
  <si>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</si>
  <si>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</si>
  <si>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</si>
  <si>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</si>
  <si>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</si>
  <si>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>50 States and D.C.</t>
  </si>
  <si>
    <t xml:space="preserve">    as a percent of U.S.</t>
  </si>
  <si>
    <t>West</t>
  </si>
  <si>
    <t>Midwest</t>
  </si>
  <si>
    <t>Northeast</t>
  </si>
  <si>
    <t>District of Columbia</t>
  </si>
  <si>
    <t>Colleges</t>
  </si>
  <si>
    <t>Public</t>
  </si>
  <si>
    <t>SREB States</t>
  </si>
  <si>
    <t xml:space="preserve">   as a percent of U.S.</t>
  </si>
  <si>
    <t>Louisiana</t>
  </si>
  <si>
    <t>Men enrolled in Less Than 2-Year Colleges</t>
  </si>
  <si>
    <t>*Data not collected (at the federal level?) prior to 2009</t>
  </si>
  <si>
    <t>Total</t>
  </si>
  <si>
    <t>50 states and D.C.</t>
  </si>
  <si>
    <r>
      <t>Enrollment in Non-Degree-Granting Postsecondary Education Institutions</t>
    </r>
    <r>
      <rPr>
        <vertAlign val="superscript"/>
        <sz val="10"/>
        <rFont val="Arial"/>
        <family val="2"/>
      </rPr>
      <t>1</t>
    </r>
  </si>
  <si>
    <t>"NA" indicates there is no institution of this type.</t>
  </si>
  <si>
    <t>2013</t>
  </si>
  <si>
    <t>NA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</si>
  <si>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</si>
  <si>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2014</t>
  </si>
  <si>
    <t>2015</t>
  </si>
  <si>
    <t>Fall 2015</t>
  </si>
  <si>
    <t xml:space="preserve"> May 2017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</si>
  <si>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This table supplements the other headcount enrollment tables, which include only the degree-granting institutions eligible for federal Title IV student financial aid. It does so by including the non-degree-granting institutions eligible for Title IV student financial aid. SREB's historical databases from National Center for Education Statistics surveys only</t>
    </r>
    <r>
      <rPr>
        <sz val="9"/>
        <rFont val="Arial"/>
        <family val="2"/>
      </rPr>
      <t xml:space="preserve"> c</t>
    </r>
    <r>
      <rPr>
        <sz val="10"/>
        <rFont val="Arial"/>
        <family val="2"/>
      </rPr>
      <t>ounted the degree-granting institutions. Because of the growing importance of non-degree-granting institutions that award career certificates and diplomas, these enrollment data are also reported.</t>
    </r>
  </si>
  <si>
    <t>Table 39 (OLD Table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</si>
</sst>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19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190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/>
    <xf numFmtId="166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centerContinuous"/>
    </xf>
    <xf numFmtId="167" fontId="2" fillId="0" borderId="0" xfId="0" applyNumberFormat="1" applyFont="1" applyFill="1" applyAlignment="1"/>
    <xf numFmtId="168" fontId="2" fillId="0" borderId="0" xfId="0" applyNumberFormat="1" applyFont="1" applyFill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 applyProtection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3" fillId="0" borderId="0" xfId="0" applyNumberFormat="1" applyFont="1" applyFill="1" applyBorder="1" applyAlignment="1" applyProtection="1"/>
    <xf numFmtId="3" fontId="13" fillId="0" borderId="0" xfId="0" applyNumberFormat="1" applyFont="1" applyBorder="1" applyAlignment="1"/>
    <xf numFmtId="3" fontId="13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5" fillId="0" borderId="0" xfId="1" applyNumberFormat="1" applyFont="1" applyBorder="1" applyAlignment="1"/>
    <xf numFmtId="3" fontId="15" fillId="0" borderId="0" xfId="0" applyNumberFormat="1" applyFont="1" applyBorder="1" applyAlignment="1"/>
    <xf numFmtId="3" fontId="15" fillId="0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5" fillId="0" borderId="0" xfId="0" applyNumberFormat="1" applyFont="1" applyBorder="1" applyAlignment="1"/>
    <xf numFmtId="165" fontId="15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0" fontId="3" fillId="0" borderId="0" xfId="0" applyNumberFormat="1" applyFont="1" applyBorder="1" applyAlignment="1" applyProtection="1"/>
    <xf numFmtId="3" fontId="15" fillId="0" borderId="2" xfId="0" applyNumberFormat="1" applyFont="1" applyBorder="1" applyAlignment="1"/>
    <xf numFmtId="3" fontId="15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2" xfId="1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3" fontId="15" fillId="0" borderId="2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3" fontId="2" fillId="0" borderId="2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3" fillId="0" borderId="0" xfId="0" applyNumberFormat="1" applyFont="1" applyBorder="1" applyAlignment="1"/>
    <xf numFmtId="0" fontId="3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3" fillId="0" borderId="0" xfId="2" applyNumberFormat="1" applyFont="1" applyBorder="1" applyAlignment="1" applyProtection="1"/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/>
    <xf numFmtId="3" fontId="13" fillId="0" borderId="0" xfId="2" applyNumberFormat="1" applyFont="1" applyBorder="1" applyAlignment="1"/>
    <xf numFmtId="0" fontId="13" fillId="0" borderId="0" xfId="2" applyNumberFormat="1" applyFont="1" applyBorder="1" applyAlignment="1"/>
    <xf numFmtId="49" fontId="3" fillId="0" borderId="2" xfId="2" applyNumberFormat="1" applyFont="1" applyBorder="1" applyAlignment="1" applyProtection="1">
      <alignment horizontal="right"/>
    </xf>
    <xf numFmtId="49" fontId="3" fillId="0" borderId="2" xfId="2" applyNumberFormat="1" applyFont="1" applyFill="1" applyBorder="1" applyAlignment="1" applyProtection="1">
      <alignment horizontal="right"/>
    </xf>
    <xf numFmtId="49" fontId="3" fillId="0" borderId="2" xfId="2" quotePrefix="1" applyNumberFormat="1" applyFont="1" applyBorder="1" applyAlignment="1" applyProtection="1">
      <alignment horizontal="right"/>
    </xf>
    <xf numFmtId="49" fontId="3" fillId="0" borderId="2" xfId="2" quotePrefix="1" applyNumberFormat="1" applyFont="1" applyFill="1" applyBorder="1" applyAlignment="1" applyProtection="1">
      <alignment horizontal="right"/>
    </xf>
    <xf numFmtId="3" fontId="15" fillId="0" borderId="2" xfId="2" applyNumberFormat="1" applyFont="1" applyBorder="1" applyAlignment="1" applyProtection="1"/>
    <xf numFmtId="0" fontId="2" fillId="0" borderId="0" xfId="2" applyFont="1" applyBorder="1" applyAlignment="1"/>
    <xf numFmtId="3" fontId="15" fillId="0" borderId="0" xfId="2" applyNumberFormat="1" applyFont="1" applyBorder="1" applyAlignment="1" applyProtection="1"/>
    <xf numFmtId="3" fontId="15" fillId="0" borderId="0" xfId="2" applyNumberFormat="1" applyFont="1" applyFill="1" applyBorder="1" applyAlignment="1" applyProtection="1"/>
    <xf numFmtId="165" fontId="15" fillId="0" borderId="0" xfId="2" applyNumberFormat="1" applyFont="1" applyBorder="1" applyAlignment="1" applyProtection="1"/>
    <xf numFmtId="165" fontId="15" fillId="0" borderId="0" xfId="2" applyNumberFormat="1" applyFont="1" applyFill="1" applyBorder="1" applyAlignment="1" applyProtection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 applyProtection="1"/>
    <xf numFmtId="3" fontId="2" fillId="0" borderId="0" xfId="2" applyNumberFormat="1" applyFont="1" applyFill="1" applyBorder="1" applyAlignment="1" applyProtection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0" borderId="1" xfId="2" applyNumberFormat="1" applyFont="1" applyBorder="1" applyAlignment="1" applyProtection="1"/>
    <xf numFmtId="3" fontId="2" fillId="0" borderId="1" xfId="2" applyNumberFormat="1" applyFont="1" applyFill="1" applyBorder="1" applyAlignment="1" applyProtection="1"/>
    <xf numFmtId="3" fontId="2" fillId="0" borderId="1" xfId="2" applyNumberFormat="1" applyFont="1" applyBorder="1" applyAlignment="1"/>
    <xf numFmtId="3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3" fontId="14" fillId="0" borderId="0" xfId="2" applyNumberFormat="1" applyFont="1" applyBorder="1" applyAlignment="1" applyProtection="1"/>
    <xf numFmtId="3" fontId="2" fillId="0" borderId="2" xfId="2" applyNumberFormat="1" applyFont="1" applyBorder="1" applyAlignment="1"/>
    <xf numFmtId="3" fontId="2" fillId="0" borderId="2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4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3" fillId="0" borderId="0" xfId="0" applyNumberFormat="1" applyFont="1" applyBorder="1" applyAlignment="1" applyProtection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 applyProtection="1"/>
    <xf numFmtId="0" fontId="2" fillId="0" borderId="0" xfId="0" applyNumberFormat="1" applyFont="1" applyFill="1" applyBorder="1" applyAlignment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9" fontId="2" fillId="0" borderId="10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1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169" fontId="2" fillId="0" borderId="4" xfId="0" applyNumberFormat="1" applyFont="1" applyFill="1" applyBorder="1" applyAlignment="1"/>
    <xf numFmtId="49" fontId="2" fillId="0" borderId="12" xfId="0" applyNumberFormat="1" applyFont="1" applyFill="1" applyBorder="1" applyAlignment="1" applyProtection="1">
      <alignment horizontal="center"/>
    </xf>
    <xf numFmtId="169" fontId="2" fillId="0" borderId="5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4" borderId="4" xfId="0" applyNumberFormat="1" applyFont="1" applyFill="1" applyBorder="1" applyAlignment="1"/>
    <xf numFmtId="169" fontId="2" fillId="4" borderId="0" xfId="0" applyNumberFormat="1" applyFont="1" applyFill="1" applyBorder="1" applyAlignment="1"/>
    <xf numFmtId="0" fontId="8" fillId="0" borderId="0" xfId="0" applyFont="1" applyBorder="1" applyAlignment="1">
      <alignment horizontal="left" wrapText="1"/>
    </xf>
    <xf numFmtId="37" fontId="2" fillId="0" borderId="0" xfId="0" applyNumberFormat="1" applyFont="1" applyFill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/>
    <xf numFmtId="37" fontId="2" fillId="0" borderId="0" xfId="0" applyNumberFormat="1" applyFont="1" applyBorder="1" applyAlignment="1" applyProtection="1">
      <alignment horizontal="center"/>
    </xf>
    <xf numFmtId="49" fontId="2" fillId="0" borderId="1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9" fontId="2" fillId="0" borderId="15" xfId="0" applyNumberFormat="1" applyFont="1" applyFill="1" applyBorder="1" applyAlignment="1"/>
    <xf numFmtId="169" fontId="2" fillId="0" borderId="14" xfId="0" applyNumberFormat="1" applyFont="1" applyFill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169" fontId="2" fillId="0" borderId="15" xfId="0" applyNumberFormat="1" applyFont="1" applyFill="1" applyBorder="1" applyAlignment="1">
      <alignment horizontal="right"/>
    </xf>
    <xf numFmtId="169" fontId="2" fillId="4" borderId="15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right"/>
    </xf>
    <xf numFmtId="169" fontId="2" fillId="4" borderId="5" xfId="0" applyNumberFormat="1" applyFont="1" applyFill="1" applyBorder="1" applyAlignment="1"/>
    <xf numFmtId="169" fontId="2" fillId="4" borderId="1" xfId="0" applyNumberFormat="1" applyFont="1" applyFill="1" applyBorder="1" applyAlignment="1"/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37" fontId="11" fillId="0" borderId="0" xfId="0" applyNumberFormat="1" applyFont="1" applyBorder="1" applyAlignment="1" applyProtection="1">
      <alignment horizontal="left" wrapText="1"/>
    </xf>
    <xf numFmtId="49" fontId="2" fillId="0" borderId="2" xfId="0" applyNumberFormat="1" applyFont="1" applyFill="1" applyBorder="1" applyAlignment="1" applyProtection="1">
      <alignment horizontal="center"/>
    </xf>
    <xf numFmtId="37" fontId="0" fillId="0" borderId="2" xfId="0" applyNumberFormat="1" applyBorder="1" applyAlignment="1">
      <alignment horizontal="center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39'!$D$8:$I$8</c:f>
              <c:numCache>
                <c:formatCode>#,##0.0</c:formatCode>
                <c:ptCount val="6"/>
                <c:pt idx="0">
                  <c:v>25.657797377689644</c:v>
                </c:pt>
                <c:pt idx="1">
                  <c:v>33.553092412269017</c:v>
                </c:pt>
                <c:pt idx="2">
                  <c:v>64.113663045944691</c:v>
                </c:pt>
                <c:pt idx="3">
                  <c:v>44.489004646757628</c:v>
                </c:pt>
                <c:pt idx="4">
                  <c:v>20.935320290841645</c:v>
                </c:pt>
                <c:pt idx="5">
                  <c:v>22.301970185771648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037-8B14-2DF3AE04339B}"/>
            </c:ext>
          </c:extLst>
        </c:ser>
        <c:ser>
          <c:idx val="1"/>
          <c:order val="1"/>
          <c:tx>
            <c:strRef>
              <c:f>'TABLE 39'!$A$9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39'!$D$9:$I$9</c:f>
              <c:numCache>
                <c:formatCode>#,##0.0</c:formatCode>
                <c:ptCount val="6"/>
                <c:pt idx="0">
                  <c:v>39.418978137052385</c:v>
                </c:pt>
                <c:pt idx="1">
                  <c:v>35.61355956489033</c:v>
                </c:pt>
                <c:pt idx="2">
                  <c:v>59.244886506107534</c:v>
                </c:pt>
                <c:pt idx="3">
                  <c:v>42.065576902410776</c:v>
                </c:pt>
                <c:pt idx="4">
                  <c:v>25.5716486166999</c:v>
                </c:pt>
                <c:pt idx="5">
                  <c:v>22.710718933957423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037-8B14-2DF3AE04339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39'!$D$12:$I$12</c:f>
              <c:numCache>
                <c:formatCode>#,##0.0</c:formatCode>
                <c:ptCount val="6"/>
                <c:pt idx="0">
                  <c:v>12.369503321733628</c:v>
                </c:pt>
                <c:pt idx="1">
                  <c:v>30.654856058209429</c:v>
                </c:pt>
                <c:pt idx="2">
                  <c:v>78.424549193293259</c:v>
                </c:pt>
                <c:pt idx="3">
                  <c:v>51.660866814299276</c:v>
                </c:pt>
                <c:pt idx="4">
                  <c:v>36.412527681113573</c:v>
                </c:pt>
                <c:pt idx="5">
                  <c:v>6.2322049984182222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037-8B14-2DF3AE043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017536"/>
        <c:axId val="101340800"/>
      </c:barChart>
      <c:catAx>
        <c:axId val="102017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01340800"/>
        <c:crosses val="autoZero"/>
        <c:auto val="1"/>
        <c:lblAlgn val="ctr"/>
        <c:lblOffset val="100"/>
        <c:noMultiLvlLbl val="0"/>
      </c:catAx>
      <c:valAx>
        <c:axId val="1013408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01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90055959986134"/>
          <c:y val="0.12444197487362274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5</xdr:row>
      <xdr:rowOff>161924</xdr:rowOff>
    </xdr:from>
    <xdr:to>
      <xdr:col>17</xdr:col>
      <xdr:colOff>19050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8</xdr:row>
      <xdr:rowOff>57150</xdr:rowOff>
    </xdr:from>
    <xdr:to>
      <xdr:col>20</xdr:col>
      <xdr:colOff>228600</xdr:colOff>
      <xdr:row>19</xdr:row>
      <xdr:rowOff>129115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58925" y="1400175"/>
          <a:ext cx="1609725" cy="1853140"/>
        </a:xfrm>
        <a:prstGeom prst="wedgeEllipseCallout">
          <a:avLst>
            <a:gd name="adj1" fmla="val -231021"/>
            <a:gd name="adj2" fmla="val 115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  <row r="2">
          <cell r="A2" t="str">
            <v>*Data not compiled yet by SREB prior to 2009</v>
          </cell>
        </row>
        <row r="3">
          <cell r="B3" t="str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385339</v>
          </cell>
          <cell r="C4">
            <v>476677</v>
          </cell>
          <cell r="D4">
            <v>549187</v>
          </cell>
          <cell r="E4">
            <v>495535</v>
          </cell>
          <cell r="F4">
            <v>464520</v>
          </cell>
          <cell r="G4">
            <v>438494</v>
          </cell>
          <cell r="H4">
            <v>405444</v>
          </cell>
        </row>
        <row r="5">
          <cell r="A5" t="str">
            <v>SREB States</v>
          </cell>
          <cell r="B5">
            <v>124472</v>
          </cell>
          <cell r="C5">
            <v>183045</v>
          </cell>
          <cell r="D5">
            <v>194921</v>
          </cell>
          <cell r="E5">
            <v>176793</v>
          </cell>
          <cell r="F5">
            <v>171983</v>
          </cell>
          <cell r="G5">
            <v>171806</v>
          </cell>
          <cell r="H5">
            <v>167498</v>
          </cell>
        </row>
        <row r="6">
          <cell r="A6" t="str">
            <v xml:space="preserve">   as a percent of U.S.</v>
          </cell>
          <cell r="B6">
            <v>32.301947116694649</v>
          </cell>
          <cell r="C6">
            <v>38.400216498803175</v>
          </cell>
          <cell r="D6">
            <v>35.492646402773552</v>
          </cell>
          <cell r="E6">
            <v>35.677197372536753</v>
          </cell>
          <cell r="F6">
            <v>37.023809523809526</v>
          </cell>
          <cell r="G6">
            <v>39.180923798273184</v>
          </cell>
          <cell r="H6">
            <v>41.312240408046485</v>
          </cell>
        </row>
        <row r="7">
          <cell r="A7" t="str">
            <v>Alabama</v>
          </cell>
          <cell r="B7">
            <v>884</v>
          </cell>
          <cell r="C7">
            <v>956</v>
          </cell>
          <cell r="D7">
            <v>1408</v>
          </cell>
          <cell r="E7">
            <v>1354</v>
          </cell>
          <cell r="F7">
            <v>1271</v>
          </cell>
          <cell r="G7">
            <v>1099</v>
          </cell>
          <cell r="H7">
            <v>1095</v>
          </cell>
        </row>
        <row r="8">
          <cell r="A8" t="str">
            <v>Arkansas</v>
          </cell>
          <cell r="B8">
            <v>2684</v>
          </cell>
          <cell r="C8">
            <v>3549</v>
          </cell>
          <cell r="D8">
            <v>4968</v>
          </cell>
          <cell r="E8">
            <v>4812</v>
          </cell>
          <cell r="F8">
            <v>4693</v>
          </cell>
          <cell r="G8">
            <v>4602</v>
          </cell>
          <cell r="H8">
            <v>3161</v>
          </cell>
        </row>
        <row r="9">
          <cell r="A9" t="str">
            <v>Delaware</v>
          </cell>
          <cell r="B9">
            <v>1574</v>
          </cell>
          <cell r="C9">
            <v>2239</v>
          </cell>
          <cell r="D9">
            <v>2539</v>
          </cell>
          <cell r="E9">
            <v>2487</v>
          </cell>
          <cell r="F9">
            <v>2034</v>
          </cell>
          <cell r="G9">
            <v>1540</v>
          </cell>
          <cell r="H9">
            <v>1376</v>
          </cell>
        </row>
        <row r="10">
          <cell r="A10" t="str">
            <v>Florida</v>
          </cell>
          <cell r="B10">
            <v>31051</v>
          </cell>
          <cell r="C10">
            <v>58465</v>
          </cell>
          <cell r="D10">
            <v>61484</v>
          </cell>
          <cell r="E10">
            <v>52073</v>
          </cell>
          <cell r="F10">
            <v>49739</v>
          </cell>
          <cell r="G10">
            <v>51030</v>
          </cell>
          <cell r="H10">
            <v>51682</v>
          </cell>
        </row>
        <row r="11">
          <cell r="A11" t="str">
            <v>Georgia</v>
          </cell>
          <cell r="B11">
            <v>10353</v>
          </cell>
          <cell r="C11">
            <v>9836</v>
          </cell>
          <cell r="D11">
            <v>8118</v>
          </cell>
          <cell r="E11">
            <v>8611</v>
          </cell>
          <cell r="F11">
            <v>8406</v>
          </cell>
          <cell r="G11">
            <v>7672</v>
          </cell>
          <cell r="H11">
            <v>7046</v>
          </cell>
        </row>
        <row r="12">
          <cell r="A12" t="str">
            <v>Kentucky</v>
          </cell>
          <cell r="B12">
            <v>671</v>
          </cell>
          <cell r="C12">
            <v>1216</v>
          </cell>
          <cell r="D12">
            <v>3448</v>
          </cell>
          <cell r="E12">
            <v>3107</v>
          </cell>
          <cell r="F12">
            <v>3404</v>
          </cell>
          <cell r="G12">
            <v>3374</v>
          </cell>
          <cell r="H12">
            <v>3062</v>
          </cell>
        </row>
        <row r="13">
          <cell r="A13" t="str">
            <v>Louisiana</v>
          </cell>
          <cell r="B13">
            <v>9060</v>
          </cell>
          <cell r="C13">
            <v>4222</v>
          </cell>
          <cell r="D13">
            <v>5860</v>
          </cell>
          <cell r="E13">
            <v>7342</v>
          </cell>
          <cell r="F13">
            <v>6945</v>
          </cell>
          <cell r="G13">
            <v>7328</v>
          </cell>
          <cell r="H13">
            <v>8371</v>
          </cell>
        </row>
        <row r="14">
          <cell r="A14" t="str">
            <v>Maryland</v>
          </cell>
          <cell r="B14">
            <v>6791</v>
          </cell>
          <cell r="C14">
            <v>9149</v>
          </cell>
          <cell r="D14">
            <v>11146</v>
          </cell>
          <cell r="E14">
            <v>7782</v>
          </cell>
          <cell r="F14">
            <v>7069</v>
          </cell>
          <cell r="G14">
            <v>7053</v>
          </cell>
          <cell r="H14">
            <v>5240</v>
          </cell>
        </row>
        <row r="15">
          <cell r="A15" t="str">
            <v>Mississippi</v>
          </cell>
          <cell r="B15">
            <v>1283</v>
          </cell>
          <cell r="C15">
            <v>1841</v>
          </cell>
          <cell r="D15">
            <v>2048</v>
          </cell>
          <cell r="E15">
            <v>2343</v>
          </cell>
          <cell r="F15">
            <v>2507</v>
          </cell>
          <cell r="G15">
            <v>2301</v>
          </cell>
          <cell r="H15">
            <v>1864</v>
          </cell>
        </row>
        <row r="16">
          <cell r="A16" t="str">
            <v>North Carolina</v>
          </cell>
          <cell r="B16">
            <v>2728</v>
          </cell>
          <cell r="C16">
            <v>4161</v>
          </cell>
          <cell r="D16">
            <v>6386</v>
          </cell>
          <cell r="E16">
            <v>6741</v>
          </cell>
          <cell r="F16">
            <v>6841</v>
          </cell>
          <cell r="G16">
            <v>6609</v>
          </cell>
          <cell r="H16">
            <v>6317</v>
          </cell>
        </row>
        <row r="17">
          <cell r="A17" t="str">
            <v>Oklahoma</v>
          </cell>
          <cell r="B17">
            <v>11552</v>
          </cell>
          <cell r="C17">
            <v>23608</v>
          </cell>
          <cell r="D17">
            <v>22220</v>
          </cell>
          <cell r="E17">
            <v>21274</v>
          </cell>
          <cell r="F17">
            <v>22505</v>
          </cell>
          <cell r="G17">
            <v>21988</v>
          </cell>
          <cell r="H17">
            <v>22382</v>
          </cell>
        </row>
        <row r="18">
          <cell r="A18" t="str">
            <v>South Carolina</v>
          </cell>
          <cell r="B18">
            <v>2563</v>
          </cell>
          <cell r="C18">
            <v>2531</v>
          </cell>
          <cell r="D18">
            <v>3285</v>
          </cell>
          <cell r="E18">
            <v>3229</v>
          </cell>
          <cell r="F18">
            <v>2835</v>
          </cell>
          <cell r="G18">
            <v>2921</v>
          </cell>
          <cell r="H18">
            <v>2733</v>
          </cell>
        </row>
        <row r="19">
          <cell r="A19" t="str">
            <v>Tennessee</v>
          </cell>
          <cell r="B19">
            <v>3813</v>
          </cell>
          <cell r="C19">
            <v>16034</v>
          </cell>
          <cell r="D19">
            <v>16733</v>
          </cell>
          <cell r="E19">
            <v>16112</v>
          </cell>
          <cell r="F19">
            <v>15459</v>
          </cell>
          <cell r="G19">
            <v>16310</v>
          </cell>
          <cell r="H19">
            <v>16568</v>
          </cell>
        </row>
        <row r="20">
          <cell r="A20" t="str">
            <v>Texas</v>
          </cell>
          <cell r="B20">
            <v>36345</v>
          </cell>
          <cell r="C20">
            <v>40520</v>
          </cell>
          <cell r="D20">
            <v>39091</v>
          </cell>
          <cell r="E20">
            <v>33329</v>
          </cell>
          <cell r="F20">
            <v>31493</v>
          </cell>
          <cell r="G20">
            <v>30941</v>
          </cell>
          <cell r="H20">
            <v>30224</v>
          </cell>
        </row>
        <row r="21">
          <cell r="A21" t="str">
            <v>Virginia</v>
          </cell>
          <cell r="B21">
            <v>2115</v>
          </cell>
          <cell r="C21">
            <v>2717</v>
          </cell>
          <cell r="D21">
            <v>3612</v>
          </cell>
          <cell r="E21">
            <v>3577</v>
          </cell>
          <cell r="F21">
            <v>4263</v>
          </cell>
          <cell r="G21">
            <v>4434</v>
          </cell>
          <cell r="H21">
            <v>4124</v>
          </cell>
        </row>
        <row r="22">
          <cell r="A22" t="str">
            <v>West Virginia</v>
          </cell>
          <cell r="B22">
            <v>1005</v>
          </cell>
          <cell r="C22">
            <v>2001</v>
          </cell>
          <cell r="D22">
            <v>2575</v>
          </cell>
          <cell r="E22">
            <v>2620</v>
          </cell>
          <cell r="F22">
            <v>2519</v>
          </cell>
          <cell r="G22">
            <v>2604</v>
          </cell>
          <cell r="H22">
            <v>2253</v>
          </cell>
        </row>
        <row r="23">
          <cell r="A23" t="str">
            <v>West</v>
          </cell>
          <cell r="B23">
            <v>102022</v>
          </cell>
          <cell r="C23">
            <v>110561</v>
          </cell>
          <cell r="D23">
            <v>142766</v>
          </cell>
          <cell r="E23">
            <v>123053</v>
          </cell>
          <cell r="F23">
            <v>112128</v>
          </cell>
          <cell r="G23">
            <v>97798</v>
          </cell>
          <cell r="H23">
            <v>93546</v>
          </cell>
        </row>
        <row r="24">
          <cell r="A24" t="str">
            <v xml:space="preserve">   as a percent of U.S.</v>
          </cell>
          <cell r="B24">
            <v>26.475908226263105</v>
          </cell>
          <cell r="C24">
            <v>23.194112575181936</v>
          </cell>
          <cell r="D24">
            <v>25.995881184368898</v>
          </cell>
          <cell r="E24">
            <v>24.83235291149969</v>
          </cell>
          <cell r="F24">
            <v>24.138465512787395</v>
          </cell>
          <cell r="G24">
            <v>22.303155801447684</v>
          </cell>
          <cell r="H24">
            <v>23.072483499570843</v>
          </cell>
        </row>
        <row r="25">
          <cell r="A25" t="str">
            <v>Alaska</v>
          </cell>
          <cell r="B25">
            <v>1230</v>
          </cell>
          <cell r="C25">
            <v>1205</v>
          </cell>
          <cell r="D25">
            <v>640</v>
          </cell>
          <cell r="E25">
            <v>1062</v>
          </cell>
          <cell r="F25" t="str">
            <v>NA</v>
          </cell>
          <cell r="H25">
            <v>970</v>
          </cell>
        </row>
        <row r="26">
          <cell r="A26" t="str">
            <v>Arizona</v>
          </cell>
          <cell r="B26">
            <v>7220</v>
          </cell>
          <cell r="C26">
            <v>12013</v>
          </cell>
          <cell r="D26">
            <v>13420</v>
          </cell>
          <cell r="E26">
            <v>11823</v>
          </cell>
          <cell r="F26">
            <v>10725</v>
          </cell>
          <cell r="G26">
            <v>10508</v>
          </cell>
          <cell r="H26">
            <v>9050</v>
          </cell>
        </row>
        <row r="27">
          <cell r="A27" t="str">
            <v>California</v>
          </cell>
          <cell r="B27">
            <v>75626</v>
          </cell>
          <cell r="C27">
            <v>70444</v>
          </cell>
          <cell r="D27">
            <v>89396</v>
          </cell>
          <cell r="E27">
            <v>67233</v>
          </cell>
          <cell r="F27">
            <v>60892</v>
          </cell>
          <cell r="G27">
            <v>56783</v>
          </cell>
          <cell r="H27">
            <v>45610</v>
          </cell>
        </row>
        <row r="28">
          <cell r="A28" t="str">
            <v>Colorado</v>
          </cell>
          <cell r="B28">
            <v>4688</v>
          </cell>
          <cell r="C28">
            <v>5097</v>
          </cell>
          <cell r="D28">
            <v>9030</v>
          </cell>
          <cell r="E28">
            <v>8433</v>
          </cell>
          <cell r="F28">
            <v>8621</v>
          </cell>
          <cell r="G28">
            <v>9306</v>
          </cell>
          <cell r="H28">
            <v>9379</v>
          </cell>
        </row>
        <row r="29">
          <cell r="A29" t="str">
            <v>Hawaii</v>
          </cell>
          <cell r="B29">
            <v>419</v>
          </cell>
          <cell r="C29">
            <v>529</v>
          </cell>
          <cell r="D29">
            <v>834</v>
          </cell>
          <cell r="E29">
            <v>876</v>
          </cell>
          <cell r="F29">
            <v>507</v>
          </cell>
          <cell r="G29">
            <v>480</v>
          </cell>
          <cell r="H29">
            <v>365</v>
          </cell>
        </row>
        <row r="30">
          <cell r="A30" t="str">
            <v>Idaho</v>
          </cell>
          <cell r="B30">
            <v>475</v>
          </cell>
          <cell r="C30">
            <v>355</v>
          </cell>
          <cell r="D30">
            <v>1896</v>
          </cell>
          <cell r="E30">
            <v>1997</v>
          </cell>
          <cell r="F30">
            <v>1976</v>
          </cell>
          <cell r="G30">
            <v>1761</v>
          </cell>
          <cell r="H30">
            <v>1670</v>
          </cell>
        </row>
        <row r="31">
          <cell r="A31" t="str">
            <v>Montana</v>
          </cell>
          <cell r="B31">
            <v>53</v>
          </cell>
          <cell r="C31">
            <v>209</v>
          </cell>
          <cell r="D31">
            <v>519</v>
          </cell>
          <cell r="E31">
            <v>553</v>
          </cell>
          <cell r="F31">
            <v>540</v>
          </cell>
          <cell r="G31">
            <v>535</v>
          </cell>
          <cell r="H31">
            <v>452</v>
          </cell>
        </row>
        <row r="32">
          <cell r="A32" t="str">
            <v>Nevada</v>
          </cell>
          <cell r="B32">
            <v>2529</v>
          </cell>
          <cell r="C32">
            <v>3238</v>
          </cell>
          <cell r="D32">
            <v>4613</v>
          </cell>
          <cell r="E32">
            <v>4515</v>
          </cell>
          <cell r="F32">
            <v>4553</v>
          </cell>
          <cell r="G32">
            <v>4208</v>
          </cell>
          <cell r="H32">
            <v>3583</v>
          </cell>
        </row>
        <row r="33">
          <cell r="A33" t="str">
            <v>New Mexico</v>
          </cell>
          <cell r="B33">
            <v>1616</v>
          </cell>
          <cell r="C33">
            <v>2365</v>
          </cell>
          <cell r="D33">
            <v>2153</v>
          </cell>
          <cell r="E33">
            <v>1772</v>
          </cell>
          <cell r="F33">
            <v>1613</v>
          </cell>
          <cell r="G33">
            <v>1652</v>
          </cell>
          <cell r="H33">
            <v>1669</v>
          </cell>
        </row>
        <row r="34">
          <cell r="A34" t="str">
            <v>Oregon</v>
          </cell>
          <cell r="B34">
            <v>1544</v>
          </cell>
          <cell r="C34">
            <v>2788</v>
          </cell>
          <cell r="D34">
            <v>3958</v>
          </cell>
          <cell r="E34">
            <v>3662</v>
          </cell>
          <cell r="F34">
            <v>3569</v>
          </cell>
          <cell r="G34">
            <v>3476</v>
          </cell>
          <cell r="H34">
            <v>2859</v>
          </cell>
        </row>
        <row r="35">
          <cell r="A35" t="str">
            <v>Utah</v>
          </cell>
          <cell r="B35">
            <v>1579</v>
          </cell>
          <cell r="C35">
            <v>7318</v>
          </cell>
          <cell r="D35">
            <v>9915</v>
          </cell>
          <cell r="E35">
            <v>14611</v>
          </cell>
          <cell r="F35">
            <v>13290</v>
          </cell>
          <cell r="G35">
            <v>14324</v>
          </cell>
          <cell r="H35">
            <v>13926</v>
          </cell>
        </row>
        <row r="36">
          <cell r="A36" t="str">
            <v>Washington</v>
          </cell>
          <cell r="B36">
            <v>5043</v>
          </cell>
          <cell r="C36">
            <v>5000</v>
          </cell>
          <cell r="D36">
            <v>6345</v>
          </cell>
          <cell r="E36">
            <v>6457</v>
          </cell>
          <cell r="F36">
            <v>5796</v>
          </cell>
          <cell r="G36">
            <v>5221</v>
          </cell>
          <cell r="H36">
            <v>3963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47</v>
          </cell>
          <cell r="E37">
            <v>59</v>
          </cell>
          <cell r="F37">
            <v>46</v>
          </cell>
          <cell r="G37">
            <v>52</v>
          </cell>
          <cell r="H37">
            <v>50</v>
          </cell>
        </row>
        <row r="38">
          <cell r="A38" t="str">
            <v>Midwest</v>
          </cell>
          <cell r="B38">
            <v>68306</v>
          </cell>
          <cell r="C38">
            <v>76339</v>
          </cell>
          <cell r="D38">
            <v>89821</v>
          </cell>
          <cell r="E38">
            <v>84595</v>
          </cell>
          <cell r="F38">
            <v>78449</v>
          </cell>
          <cell r="G38">
            <v>73980</v>
          </cell>
          <cell r="H38">
            <v>61899</v>
          </cell>
        </row>
        <row r="39">
          <cell r="A39" t="str">
            <v xml:space="preserve">   as a percent of U.S.</v>
          </cell>
          <cell r="B39">
            <v>17.726209908677816</v>
          </cell>
          <cell r="C39">
            <v>16.014827650589393</v>
          </cell>
          <cell r="D39">
            <v>16.355266967353561</v>
          </cell>
          <cell r="E39">
            <v>17.071448030916081</v>
          </cell>
          <cell r="F39">
            <v>16.888185654008439</v>
          </cell>
          <cell r="G39">
            <v>16.871382504663689</v>
          </cell>
          <cell r="H39">
            <v>15.266966584781127</v>
          </cell>
        </row>
        <row r="40">
          <cell r="A40" t="str">
            <v>Illinois</v>
          </cell>
          <cell r="B40">
            <v>18720</v>
          </cell>
          <cell r="C40">
            <v>19113</v>
          </cell>
          <cell r="D40">
            <v>21535</v>
          </cell>
          <cell r="E40">
            <v>21038</v>
          </cell>
          <cell r="F40">
            <v>20725</v>
          </cell>
          <cell r="G40">
            <v>19990</v>
          </cell>
          <cell r="H40">
            <v>13922</v>
          </cell>
        </row>
        <row r="41">
          <cell r="A41" t="str">
            <v>Indiana</v>
          </cell>
          <cell r="B41">
            <v>3676</v>
          </cell>
          <cell r="C41">
            <v>4199</v>
          </cell>
          <cell r="D41">
            <v>6107</v>
          </cell>
          <cell r="E41">
            <v>5428</v>
          </cell>
          <cell r="F41">
            <v>5319</v>
          </cell>
          <cell r="G41">
            <v>5340</v>
          </cell>
          <cell r="H41">
            <v>4731</v>
          </cell>
        </row>
        <row r="42">
          <cell r="A42" t="str">
            <v>Iowa</v>
          </cell>
          <cell r="B42">
            <v>81</v>
          </cell>
          <cell r="C42">
            <v>179</v>
          </cell>
          <cell r="D42">
            <v>2396</v>
          </cell>
          <cell r="E42">
            <v>2176</v>
          </cell>
          <cell r="F42">
            <v>1973</v>
          </cell>
          <cell r="G42">
            <v>1804</v>
          </cell>
          <cell r="H42">
            <v>1695</v>
          </cell>
        </row>
        <row r="43">
          <cell r="A43" t="str">
            <v>Kansas</v>
          </cell>
          <cell r="B43">
            <v>4406</v>
          </cell>
          <cell r="C43">
            <v>4755</v>
          </cell>
          <cell r="D43">
            <v>4467</v>
          </cell>
          <cell r="E43">
            <v>4526</v>
          </cell>
          <cell r="F43">
            <v>3163</v>
          </cell>
          <cell r="G43">
            <v>3143</v>
          </cell>
          <cell r="H43">
            <v>2654</v>
          </cell>
        </row>
        <row r="44">
          <cell r="A44" t="str">
            <v>Michigan</v>
          </cell>
          <cell r="B44">
            <v>16059</v>
          </cell>
          <cell r="C44">
            <v>17619</v>
          </cell>
          <cell r="D44">
            <v>18176</v>
          </cell>
          <cell r="E44">
            <v>16210</v>
          </cell>
          <cell r="F44">
            <v>14926</v>
          </cell>
          <cell r="G44">
            <v>14180</v>
          </cell>
          <cell r="H44">
            <v>12200</v>
          </cell>
        </row>
        <row r="45">
          <cell r="A45" t="str">
            <v>Minnesota</v>
          </cell>
          <cell r="B45">
            <v>3273</v>
          </cell>
          <cell r="C45">
            <v>3049</v>
          </cell>
          <cell r="D45">
            <v>3392</v>
          </cell>
          <cell r="E45">
            <v>3371</v>
          </cell>
          <cell r="F45">
            <v>2907</v>
          </cell>
          <cell r="G45">
            <v>2569</v>
          </cell>
          <cell r="H45">
            <v>2176</v>
          </cell>
        </row>
        <row r="46">
          <cell r="A46" t="str">
            <v>Missouri</v>
          </cell>
          <cell r="B46">
            <v>5787</v>
          </cell>
          <cell r="C46">
            <v>6125</v>
          </cell>
          <cell r="D46">
            <v>6137</v>
          </cell>
          <cell r="E46">
            <v>6074</v>
          </cell>
          <cell r="F46">
            <v>6042</v>
          </cell>
          <cell r="G46">
            <v>5105</v>
          </cell>
          <cell r="H46">
            <v>4372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1002</v>
          </cell>
          <cell r="E47">
            <v>1020</v>
          </cell>
          <cell r="F47">
            <v>933</v>
          </cell>
          <cell r="G47">
            <v>816</v>
          </cell>
          <cell r="H47">
            <v>815</v>
          </cell>
        </row>
        <row r="48">
          <cell r="A48" t="str">
            <v>North Dakota</v>
          </cell>
          <cell r="B48">
            <v>6</v>
          </cell>
          <cell r="C48">
            <v>88</v>
          </cell>
          <cell r="D48">
            <v>491</v>
          </cell>
          <cell r="E48">
            <v>414</v>
          </cell>
          <cell r="F48">
            <v>450</v>
          </cell>
          <cell r="G48">
            <v>443</v>
          </cell>
          <cell r="H48">
            <v>385</v>
          </cell>
        </row>
        <row r="49">
          <cell r="A49" t="str">
            <v>Ohio</v>
          </cell>
          <cell r="B49">
            <v>15672</v>
          </cell>
          <cell r="C49">
            <v>19778</v>
          </cell>
          <cell r="D49">
            <v>21539</v>
          </cell>
          <cell r="E49">
            <v>20240</v>
          </cell>
          <cell r="F49">
            <v>19200</v>
          </cell>
          <cell r="G49">
            <v>18032</v>
          </cell>
          <cell r="H49">
            <v>16757</v>
          </cell>
        </row>
        <row r="50">
          <cell r="A50" t="str">
            <v>South Dakota</v>
          </cell>
          <cell r="B50">
            <v>0</v>
          </cell>
          <cell r="C50">
            <v>107</v>
          </cell>
          <cell r="D50">
            <v>417</v>
          </cell>
          <cell r="E50">
            <v>426</v>
          </cell>
          <cell r="F50">
            <v>397</v>
          </cell>
          <cell r="G50">
            <v>356</v>
          </cell>
          <cell r="H50">
            <v>366</v>
          </cell>
        </row>
        <row r="51">
          <cell r="A51" t="str">
            <v>Wisconsin</v>
          </cell>
          <cell r="B51">
            <v>626</v>
          </cell>
          <cell r="C51">
            <v>1327</v>
          </cell>
          <cell r="D51">
            <v>4162</v>
          </cell>
          <cell r="E51">
            <v>3672</v>
          </cell>
          <cell r="F51">
            <v>2414</v>
          </cell>
          <cell r="G51">
            <v>2202</v>
          </cell>
          <cell r="H51">
            <v>1826</v>
          </cell>
        </row>
        <row r="52">
          <cell r="A52" t="str">
            <v>Northeast</v>
          </cell>
          <cell r="B52">
            <v>89756</v>
          </cell>
          <cell r="C52">
            <v>105609</v>
          </cell>
          <cell r="D52">
            <v>120681</v>
          </cell>
          <cell r="E52">
            <v>109904</v>
          </cell>
          <cell r="F52">
            <v>100669</v>
          </cell>
          <cell r="G52">
            <v>93695</v>
          </cell>
          <cell r="H52">
            <v>81410</v>
          </cell>
        </row>
        <row r="53">
          <cell r="A53" t="str">
            <v xml:space="preserve">   as a percent of U.S.</v>
          </cell>
          <cell r="B53">
            <v>23.292737044524429</v>
          </cell>
          <cell r="C53">
            <v>22.155253977011689</v>
          </cell>
          <cell r="D53">
            <v>21.974482280170506</v>
          </cell>
          <cell r="E53">
            <v>22.17885719474911</v>
          </cell>
          <cell r="F53">
            <v>21.671618014294324</v>
          </cell>
          <cell r="G53">
            <v>21.367453146451261</v>
          </cell>
          <cell r="H53">
            <v>20.079221791418792</v>
          </cell>
        </row>
        <row r="54">
          <cell r="A54" t="str">
            <v>Connecticut</v>
          </cell>
          <cell r="B54">
            <v>12438</v>
          </cell>
          <cell r="C54">
            <v>15514</v>
          </cell>
          <cell r="D54">
            <v>14610</v>
          </cell>
          <cell r="E54">
            <v>12718</v>
          </cell>
          <cell r="F54">
            <v>11685</v>
          </cell>
          <cell r="G54">
            <v>11365</v>
          </cell>
          <cell r="H54">
            <v>9417</v>
          </cell>
        </row>
        <row r="55">
          <cell r="A55" t="str">
            <v>Maine</v>
          </cell>
          <cell r="B55">
            <v>1228</v>
          </cell>
          <cell r="C55">
            <v>1246</v>
          </cell>
          <cell r="D55">
            <v>1809</v>
          </cell>
          <cell r="E55">
            <v>2103</v>
          </cell>
          <cell r="F55">
            <v>1787</v>
          </cell>
          <cell r="G55">
            <v>1702</v>
          </cell>
          <cell r="H55">
            <v>1334</v>
          </cell>
        </row>
        <row r="56">
          <cell r="A56" t="str">
            <v>Massachusetts</v>
          </cell>
          <cell r="B56">
            <v>12596</v>
          </cell>
          <cell r="C56">
            <v>12563</v>
          </cell>
          <cell r="D56">
            <v>14375</v>
          </cell>
          <cell r="E56">
            <v>11671</v>
          </cell>
          <cell r="F56">
            <v>11436</v>
          </cell>
          <cell r="G56">
            <v>9640</v>
          </cell>
          <cell r="H56">
            <v>8274</v>
          </cell>
        </row>
        <row r="57">
          <cell r="A57" t="str">
            <v>New Hampshire</v>
          </cell>
          <cell r="B57">
            <v>1522</v>
          </cell>
          <cell r="C57">
            <v>1567</v>
          </cell>
          <cell r="D57">
            <v>1698</v>
          </cell>
          <cell r="E57">
            <v>1650</v>
          </cell>
          <cell r="F57">
            <v>1558</v>
          </cell>
          <cell r="G57">
            <v>1529</v>
          </cell>
          <cell r="H57">
            <v>1228</v>
          </cell>
        </row>
        <row r="58">
          <cell r="A58" t="str">
            <v>New Jersey</v>
          </cell>
          <cell r="B58">
            <v>20251</v>
          </cell>
          <cell r="C58">
            <v>25352</v>
          </cell>
          <cell r="D58">
            <v>28124</v>
          </cell>
          <cell r="E58">
            <v>26545</v>
          </cell>
          <cell r="F58">
            <v>23706</v>
          </cell>
          <cell r="G58">
            <v>21536</v>
          </cell>
          <cell r="H58">
            <v>18421</v>
          </cell>
        </row>
        <row r="59">
          <cell r="A59" t="str">
            <v>New York</v>
          </cell>
          <cell r="B59">
            <v>26219</v>
          </cell>
          <cell r="C59">
            <v>32323</v>
          </cell>
          <cell r="D59">
            <v>37829</v>
          </cell>
          <cell r="E59">
            <v>33663</v>
          </cell>
          <cell r="F59">
            <v>30952</v>
          </cell>
          <cell r="G59">
            <v>29520</v>
          </cell>
          <cell r="H59">
            <v>26252</v>
          </cell>
        </row>
        <row r="60">
          <cell r="A60" t="str">
            <v>Pennsylvania</v>
          </cell>
          <cell r="B60">
            <v>11973</v>
          </cell>
          <cell r="C60">
            <v>13826</v>
          </cell>
          <cell r="D60">
            <v>18541</v>
          </cell>
          <cell r="E60">
            <v>19085</v>
          </cell>
          <cell r="F60">
            <v>17670</v>
          </cell>
          <cell r="G60">
            <v>16642</v>
          </cell>
          <cell r="H60">
            <v>14769</v>
          </cell>
        </row>
        <row r="61">
          <cell r="A61" t="str">
            <v>Rhode Island</v>
          </cell>
          <cell r="B61">
            <v>3393</v>
          </cell>
          <cell r="C61">
            <v>3040</v>
          </cell>
          <cell r="D61">
            <v>3520</v>
          </cell>
          <cell r="E61">
            <v>2267</v>
          </cell>
          <cell r="F61">
            <v>1678</v>
          </cell>
          <cell r="G61">
            <v>1690</v>
          </cell>
          <cell r="H61">
            <v>1654</v>
          </cell>
        </row>
        <row r="62">
          <cell r="A62" t="str">
            <v>Vermont</v>
          </cell>
          <cell r="B62">
            <v>136</v>
          </cell>
          <cell r="C62">
            <v>178</v>
          </cell>
          <cell r="D62">
            <v>175</v>
          </cell>
          <cell r="E62">
            <v>202</v>
          </cell>
          <cell r="F62">
            <v>197</v>
          </cell>
          <cell r="G62">
            <v>71</v>
          </cell>
          <cell r="H62">
            <v>61</v>
          </cell>
        </row>
        <row r="63">
          <cell r="A63" t="str">
            <v>District of Columbia</v>
          </cell>
          <cell r="B63">
            <v>783</v>
          </cell>
          <cell r="C63">
            <v>1123</v>
          </cell>
          <cell r="D63">
            <v>998</v>
          </cell>
          <cell r="E63">
            <v>1190</v>
          </cell>
          <cell r="F63">
            <v>1291</v>
          </cell>
          <cell r="G63">
            <v>1215</v>
          </cell>
          <cell r="H63">
            <v>1091</v>
          </cell>
        </row>
      </sheetData>
      <sheetData sheetId="71"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B4">
            <v>107952</v>
          </cell>
          <cell r="C4">
            <v>157608</v>
          </cell>
          <cell r="D4">
            <v>178043</v>
          </cell>
          <cell r="E4">
            <v>160786</v>
          </cell>
          <cell r="F4">
            <v>151538</v>
          </cell>
          <cell r="G4">
            <v>150568</v>
          </cell>
          <cell r="H4">
            <v>145499</v>
          </cell>
        </row>
        <row r="5">
          <cell r="B5">
            <v>36055</v>
          </cell>
          <cell r="C5">
            <v>69896</v>
          </cell>
          <cell r="D5">
            <v>71912</v>
          </cell>
          <cell r="E5">
            <v>63889</v>
          </cell>
          <cell r="F5">
            <v>64961</v>
          </cell>
          <cell r="G5">
            <v>65621</v>
          </cell>
          <cell r="H5">
            <v>68264</v>
          </cell>
        </row>
        <row r="6">
          <cell r="B6">
            <v>33.399103305172666</v>
          </cell>
          <cell r="C6">
            <v>44.348002639459928</v>
          </cell>
          <cell r="D6">
            <v>40.390242806513029</v>
          </cell>
          <cell r="E6">
            <v>39.735424726033365</v>
          </cell>
          <cell r="F6">
            <v>42.867795536433107</v>
          </cell>
          <cell r="G6">
            <v>43.582301684288829</v>
          </cell>
          <cell r="H6">
            <v>46.917160942686891</v>
          </cell>
        </row>
        <row r="7">
          <cell r="B7">
            <v>62</v>
          </cell>
          <cell r="C7">
            <v>82</v>
          </cell>
          <cell r="D7">
            <v>223</v>
          </cell>
          <cell r="E7">
            <v>230</v>
          </cell>
          <cell r="F7">
            <v>154</v>
          </cell>
          <cell r="G7">
            <v>106</v>
          </cell>
          <cell r="H7">
            <v>100</v>
          </cell>
        </row>
        <row r="8">
          <cell r="B8">
            <v>668</v>
          </cell>
          <cell r="C8">
            <v>826</v>
          </cell>
          <cell r="D8">
            <v>878</v>
          </cell>
          <cell r="E8">
            <v>876</v>
          </cell>
          <cell r="F8">
            <v>892</v>
          </cell>
          <cell r="G8">
            <v>865</v>
          </cell>
          <cell r="H8">
            <v>682</v>
          </cell>
        </row>
        <row r="9">
          <cell r="B9">
            <v>153</v>
          </cell>
          <cell r="C9">
            <v>205</v>
          </cell>
          <cell r="D9">
            <v>240</v>
          </cell>
          <cell r="E9">
            <v>247</v>
          </cell>
          <cell r="F9">
            <v>182</v>
          </cell>
          <cell r="G9">
            <v>144</v>
          </cell>
          <cell r="H9">
            <v>136</v>
          </cell>
        </row>
        <row r="10">
          <cell r="B10">
            <v>9582</v>
          </cell>
          <cell r="C10">
            <v>28734</v>
          </cell>
          <cell r="D10">
            <v>29229</v>
          </cell>
          <cell r="E10">
            <v>24118</v>
          </cell>
          <cell r="F10">
            <v>24421</v>
          </cell>
          <cell r="G10">
            <v>25517</v>
          </cell>
          <cell r="H10">
            <v>26756</v>
          </cell>
        </row>
        <row r="11">
          <cell r="B11">
            <v>1701</v>
          </cell>
          <cell r="C11">
            <v>1682</v>
          </cell>
          <cell r="D11">
            <v>1803</v>
          </cell>
          <cell r="E11">
            <v>1883</v>
          </cell>
          <cell r="F11">
            <v>2176</v>
          </cell>
          <cell r="G11">
            <v>1536</v>
          </cell>
          <cell r="H11">
            <v>1426</v>
          </cell>
        </row>
        <row r="12">
          <cell r="B12">
            <v>229</v>
          </cell>
          <cell r="C12">
            <v>151</v>
          </cell>
          <cell r="D12">
            <v>266</v>
          </cell>
          <cell r="E12">
            <v>256</v>
          </cell>
          <cell r="F12">
            <v>273</v>
          </cell>
          <cell r="G12">
            <v>262</v>
          </cell>
          <cell r="H12">
            <v>231</v>
          </cell>
        </row>
        <row r="13">
          <cell r="B13">
            <v>3451</v>
          </cell>
          <cell r="C13">
            <v>927</v>
          </cell>
          <cell r="D13">
            <v>1093</v>
          </cell>
          <cell r="E13">
            <v>1108</v>
          </cell>
          <cell r="F13">
            <v>1090</v>
          </cell>
          <cell r="G13">
            <v>1258</v>
          </cell>
          <cell r="H13">
            <v>1423</v>
          </cell>
        </row>
        <row r="14">
          <cell r="B14">
            <v>1774</v>
          </cell>
          <cell r="C14">
            <v>2394</v>
          </cell>
          <cell r="D14">
            <v>3170</v>
          </cell>
          <cell r="E14">
            <v>2219</v>
          </cell>
          <cell r="F14">
            <v>2046</v>
          </cell>
          <cell r="G14">
            <v>2085</v>
          </cell>
          <cell r="H14">
            <v>1561</v>
          </cell>
        </row>
        <row r="15">
          <cell r="B15">
            <v>297</v>
          </cell>
          <cell r="C15">
            <v>389</v>
          </cell>
          <cell r="D15">
            <v>515</v>
          </cell>
          <cell r="E15">
            <v>644</v>
          </cell>
          <cell r="F15">
            <v>676</v>
          </cell>
          <cell r="G15">
            <v>664</v>
          </cell>
          <cell r="H15">
            <v>478</v>
          </cell>
        </row>
        <row r="16">
          <cell r="B16">
            <v>507</v>
          </cell>
          <cell r="C16">
            <v>903</v>
          </cell>
          <cell r="D16">
            <v>2495</v>
          </cell>
          <cell r="E16">
            <v>2672</v>
          </cell>
          <cell r="F16">
            <v>2605</v>
          </cell>
          <cell r="G16">
            <v>2401</v>
          </cell>
          <cell r="H16">
            <v>2671</v>
          </cell>
        </row>
        <row r="17">
          <cell r="B17">
            <v>4774</v>
          </cell>
          <cell r="C17">
            <v>11055</v>
          </cell>
          <cell r="D17">
            <v>10402</v>
          </cell>
          <cell r="E17">
            <v>10371</v>
          </cell>
          <cell r="F17">
            <v>11580</v>
          </cell>
          <cell r="G17">
            <v>11215</v>
          </cell>
          <cell r="H17">
            <v>11500</v>
          </cell>
        </row>
        <row r="18">
          <cell r="B18">
            <v>227</v>
          </cell>
          <cell r="C18">
            <v>231</v>
          </cell>
          <cell r="D18">
            <v>303</v>
          </cell>
          <cell r="E18">
            <v>249</v>
          </cell>
          <cell r="F18">
            <v>231</v>
          </cell>
          <cell r="G18">
            <v>230</v>
          </cell>
          <cell r="H18">
            <v>168</v>
          </cell>
        </row>
        <row r="19">
          <cell r="B19">
            <v>603</v>
          </cell>
          <cell r="C19">
            <v>7132</v>
          </cell>
          <cell r="D19">
            <v>6840</v>
          </cell>
          <cell r="E19">
            <v>6760</v>
          </cell>
          <cell r="F19">
            <v>6613</v>
          </cell>
          <cell r="G19">
            <v>7354</v>
          </cell>
          <cell r="H19">
            <v>8092</v>
          </cell>
        </row>
        <row r="20">
          <cell r="B20">
            <v>11011</v>
          </cell>
          <cell r="C20">
            <v>13285</v>
          </cell>
          <cell r="D20">
            <v>12545</v>
          </cell>
          <cell r="E20">
            <v>10350</v>
          </cell>
          <cell r="F20">
            <v>10061</v>
          </cell>
          <cell r="G20">
            <v>9748</v>
          </cell>
          <cell r="H20">
            <v>10812</v>
          </cell>
        </row>
        <row r="21">
          <cell r="B21">
            <v>584</v>
          </cell>
          <cell r="C21">
            <v>818</v>
          </cell>
          <cell r="D21">
            <v>825</v>
          </cell>
          <cell r="E21">
            <v>910</v>
          </cell>
          <cell r="F21">
            <v>1028</v>
          </cell>
          <cell r="G21">
            <v>1293</v>
          </cell>
          <cell r="H21">
            <v>1327</v>
          </cell>
        </row>
        <row r="22">
          <cell r="B22">
            <v>432</v>
          </cell>
          <cell r="C22">
            <v>1082</v>
          </cell>
          <cell r="D22">
            <v>1085</v>
          </cell>
          <cell r="E22">
            <v>996</v>
          </cell>
          <cell r="F22">
            <v>933</v>
          </cell>
          <cell r="G22">
            <v>943</v>
          </cell>
          <cell r="H22">
            <v>901</v>
          </cell>
        </row>
        <row r="23">
          <cell r="B23">
            <v>29747</v>
          </cell>
          <cell r="C23">
            <v>36988</v>
          </cell>
          <cell r="D23">
            <v>47898</v>
          </cell>
          <cell r="E23">
            <v>41348</v>
          </cell>
          <cell r="F23">
            <v>36154</v>
          </cell>
          <cell r="G23">
            <v>37341</v>
          </cell>
          <cell r="H23">
            <v>34814</v>
          </cell>
        </row>
        <row r="24">
          <cell r="B24">
            <v>27.555765525418707</v>
          </cell>
          <cell r="C24">
            <v>23.46835186031166</v>
          </cell>
          <cell r="D24">
            <v>26.902489847958076</v>
          </cell>
          <cell r="E24">
            <v>25.716169318224225</v>
          </cell>
          <cell r="F24">
            <v>23.858042207235151</v>
          </cell>
          <cell r="G24">
            <v>24.800090324637374</v>
          </cell>
          <cell r="H24">
            <v>23.927312215204228</v>
          </cell>
        </row>
        <row r="25">
          <cell r="B25">
            <v>686</v>
          </cell>
          <cell r="C25">
            <v>671</v>
          </cell>
          <cell r="D25">
            <v>468</v>
          </cell>
          <cell r="E25">
            <v>811</v>
          </cell>
          <cell r="F25" t="str">
            <v>NA</v>
          </cell>
          <cell r="G25" t="str">
            <v>NA</v>
          </cell>
          <cell r="H25">
            <v>792</v>
          </cell>
        </row>
        <row r="26">
          <cell r="B26">
            <v>2055</v>
          </cell>
          <cell r="C26">
            <v>7139</v>
          </cell>
          <cell r="D26">
            <v>6617</v>
          </cell>
          <cell r="E26">
            <v>5592</v>
          </cell>
          <cell r="F26">
            <v>4573</v>
          </cell>
          <cell r="G26">
            <v>4300</v>
          </cell>
          <cell r="H26">
            <v>3838</v>
          </cell>
        </row>
        <row r="27">
          <cell r="B27">
            <v>22788</v>
          </cell>
          <cell r="C27">
            <v>20523</v>
          </cell>
          <cell r="D27">
            <v>29687</v>
          </cell>
          <cell r="E27">
            <v>21359</v>
          </cell>
          <cell r="F27">
            <v>18669</v>
          </cell>
          <cell r="G27">
            <v>18545</v>
          </cell>
          <cell r="H27">
            <v>16006</v>
          </cell>
        </row>
        <row r="28">
          <cell r="B28">
            <v>1622</v>
          </cell>
          <cell r="C28">
            <v>2440</v>
          </cell>
          <cell r="D28">
            <v>3738</v>
          </cell>
          <cell r="E28">
            <v>3367</v>
          </cell>
          <cell r="F28">
            <v>3510</v>
          </cell>
          <cell r="G28">
            <v>4431</v>
          </cell>
          <cell r="H28">
            <v>4869</v>
          </cell>
        </row>
        <row r="29">
          <cell r="B29">
            <v>79</v>
          </cell>
          <cell r="C29">
            <v>99</v>
          </cell>
          <cell r="D29">
            <v>156</v>
          </cell>
          <cell r="E29">
            <v>170</v>
          </cell>
          <cell r="F29">
            <v>142</v>
          </cell>
          <cell r="G29">
            <v>101</v>
          </cell>
          <cell r="H29">
            <v>126</v>
          </cell>
        </row>
        <row r="30">
          <cell r="B30">
            <v>50</v>
          </cell>
          <cell r="C30">
            <v>27</v>
          </cell>
          <cell r="D30">
            <v>126</v>
          </cell>
          <cell r="E30">
            <v>167</v>
          </cell>
          <cell r="F30">
            <v>153</v>
          </cell>
          <cell r="G30">
            <v>91</v>
          </cell>
          <cell r="H30">
            <v>109</v>
          </cell>
        </row>
        <row r="31">
          <cell r="B31">
            <v>5</v>
          </cell>
          <cell r="C31">
            <v>9</v>
          </cell>
          <cell r="D31">
            <v>17</v>
          </cell>
          <cell r="E31">
            <v>21</v>
          </cell>
          <cell r="F31">
            <v>21</v>
          </cell>
          <cell r="G31">
            <v>14</v>
          </cell>
          <cell r="H31">
            <v>18</v>
          </cell>
        </row>
        <row r="32">
          <cell r="B32">
            <v>358</v>
          </cell>
          <cell r="C32">
            <v>397</v>
          </cell>
          <cell r="D32">
            <v>797</v>
          </cell>
          <cell r="E32">
            <v>680</v>
          </cell>
          <cell r="F32">
            <v>877</v>
          </cell>
          <cell r="G32">
            <v>956</v>
          </cell>
          <cell r="H32">
            <v>1089</v>
          </cell>
        </row>
        <row r="33">
          <cell r="B33">
            <v>176</v>
          </cell>
          <cell r="C33">
            <v>480</v>
          </cell>
          <cell r="D33">
            <v>337</v>
          </cell>
          <cell r="E33">
            <v>193</v>
          </cell>
          <cell r="F33">
            <v>159</v>
          </cell>
          <cell r="G33">
            <v>164</v>
          </cell>
          <cell r="H33">
            <v>143</v>
          </cell>
        </row>
        <row r="34">
          <cell r="B34">
            <v>221</v>
          </cell>
          <cell r="C34">
            <v>429</v>
          </cell>
          <cell r="D34">
            <v>502</v>
          </cell>
          <cell r="E34">
            <v>432</v>
          </cell>
          <cell r="F34">
            <v>416</v>
          </cell>
          <cell r="G34">
            <v>398</v>
          </cell>
          <cell r="H34">
            <v>365</v>
          </cell>
        </row>
        <row r="35">
          <cell r="B35">
            <v>598</v>
          </cell>
          <cell r="C35">
            <v>3350</v>
          </cell>
          <cell r="D35">
            <v>3751</v>
          </cell>
          <cell r="E35">
            <v>6736</v>
          </cell>
          <cell r="F35">
            <v>5884</v>
          </cell>
          <cell r="G35">
            <v>6755</v>
          </cell>
          <cell r="H35">
            <v>6622</v>
          </cell>
        </row>
        <row r="36">
          <cell r="B36">
            <v>1109</v>
          </cell>
          <cell r="C36">
            <v>1424</v>
          </cell>
          <cell r="D36">
            <v>1700</v>
          </cell>
          <cell r="E36">
            <v>1815</v>
          </cell>
          <cell r="F36">
            <v>1748</v>
          </cell>
          <cell r="G36">
            <v>1584</v>
          </cell>
          <cell r="H36">
            <v>837</v>
          </cell>
        </row>
        <row r="37">
          <cell r="B37">
            <v>0</v>
          </cell>
          <cell r="C37">
            <v>0</v>
          </cell>
          <cell r="D37">
            <v>2</v>
          </cell>
          <cell r="E37">
            <v>5</v>
          </cell>
          <cell r="F37">
            <v>2</v>
          </cell>
          <cell r="G37">
            <v>2</v>
          </cell>
          <cell r="H37">
            <v>0</v>
          </cell>
        </row>
        <row r="38">
          <cell r="B38">
            <v>14872</v>
          </cell>
          <cell r="C38">
            <v>18280</v>
          </cell>
          <cell r="D38">
            <v>20666</v>
          </cell>
          <cell r="E38">
            <v>20159</v>
          </cell>
          <cell r="F38">
            <v>18091</v>
          </cell>
          <cell r="G38">
            <v>17075</v>
          </cell>
          <cell r="H38">
            <v>14897</v>
          </cell>
        </row>
        <row r="39">
          <cell r="B39">
            <v>13.776493256262043</v>
          </cell>
          <cell r="C39">
            <v>11.598396020506573</v>
          </cell>
          <cell r="D39">
            <v>11.607308346860028</v>
          </cell>
          <cell r="E39">
            <v>12.537783140323164</v>
          </cell>
          <cell r="F39">
            <v>11.938259710435666</v>
          </cell>
          <cell r="G39">
            <v>11.340391052547687</v>
          </cell>
          <cell r="H39">
            <v>10.238558340607153</v>
          </cell>
        </row>
        <row r="40">
          <cell r="B40">
            <v>3277</v>
          </cell>
          <cell r="C40">
            <v>3249</v>
          </cell>
          <cell r="D40">
            <v>4982</v>
          </cell>
          <cell r="E40">
            <v>5082</v>
          </cell>
          <cell r="F40">
            <v>5168</v>
          </cell>
          <cell r="G40">
            <v>5148</v>
          </cell>
          <cell r="H40">
            <v>4097</v>
          </cell>
        </row>
        <row r="41">
          <cell r="B41">
            <v>564</v>
          </cell>
          <cell r="C41">
            <v>673</v>
          </cell>
          <cell r="D41">
            <v>960</v>
          </cell>
          <cell r="E41">
            <v>961</v>
          </cell>
          <cell r="F41">
            <v>923</v>
          </cell>
          <cell r="G41">
            <v>900</v>
          </cell>
          <cell r="H41">
            <v>905</v>
          </cell>
        </row>
        <row r="42">
          <cell r="B42">
            <v>3</v>
          </cell>
          <cell r="C42">
            <v>15</v>
          </cell>
          <cell r="D42">
            <v>126</v>
          </cell>
          <cell r="E42">
            <v>113</v>
          </cell>
          <cell r="F42">
            <v>100</v>
          </cell>
          <cell r="G42">
            <v>91</v>
          </cell>
          <cell r="H42">
            <v>98</v>
          </cell>
        </row>
        <row r="43">
          <cell r="B43">
            <v>1600</v>
          </cell>
          <cell r="C43">
            <v>1738</v>
          </cell>
          <cell r="D43">
            <v>1400</v>
          </cell>
          <cell r="E43">
            <v>1449</v>
          </cell>
          <cell r="F43">
            <v>821</v>
          </cell>
          <cell r="G43">
            <v>915</v>
          </cell>
          <cell r="H43">
            <v>936</v>
          </cell>
        </row>
        <row r="44">
          <cell r="B44">
            <v>2653</v>
          </cell>
          <cell r="C44">
            <v>3979</v>
          </cell>
          <cell r="D44">
            <v>4004</v>
          </cell>
          <cell r="E44">
            <v>3417</v>
          </cell>
          <cell r="F44">
            <v>2689</v>
          </cell>
          <cell r="G44">
            <v>2493</v>
          </cell>
          <cell r="H44">
            <v>2119</v>
          </cell>
        </row>
        <row r="45">
          <cell r="B45">
            <v>333</v>
          </cell>
          <cell r="C45">
            <v>264</v>
          </cell>
          <cell r="D45">
            <v>348</v>
          </cell>
          <cell r="E45">
            <v>466</v>
          </cell>
          <cell r="F45">
            <v>377</v>
          </cell>
          <cell r="G45">
            <v>332</v>
          </cell>
          <cell r="H45">
            <v>300</v>
          </cell>
        </row>
        <row r="46">
          <cell r="B46">
            <v>1059</v>
          </cell>
          <cell r="C46">
            <v>1163</v>
          </cell>
          <cell r="D46">
            <v>1455</v>
          </cell>
          <cell r="E46">
            <v>1474</v>
          </cell>
          <cell r="F46">
            <v>1462</v>
          </cell>
          <cell r="G46">
            <v>1133</v>
          </cell>
          <cell r="H46">
            <v>942</v>
          </cell>
        </row>
        <row r="47">
          <cell r="B47">
            <v>0</v>
          </cell>
          <cell r="C47">
            <v>0</v>
          </cell>
          <cell r="D47">
            <v>85</v>
          </cell>
          <cell r="E47">
            <v>64</v>
          </cell>
          <cell r="F47">
            <v>42</v>
          </cell>
          <cell r="G47">
            <v>41</v>
          </cell>
          <cell r="H47">
            <v>66</v>
          </cell>
        </row>
        <row r="48">
          <cell r="B48">
            <v>4</v>
          </cell>
          <cell r="C48">
            <v>10</v>
          </cell>
          <cell r="D48">
            <v>12</v>
          </cell>
          <cell r="E48">
            <v>20</v>
          </cell>
          <cell r="F48">
            <v>34</v>
          </cell>
          <cell r="G48">
            <v>48</v>
          </cell>
          <cell r="H48">
            <v>35</v>
          </cell>
        </row>
        <row r="49">
          <cell r="B49">
            <v>5275</v>
          </cell>
          <cell r="C49">
            <v>6938</v>
          </cell>
          <cell r="D49">
            <v>6618</v>
          </cell>
          <cell r="E49">
            <v>6302</v>
          </cell>
          <cell r="F49">
            <v>6271</v>
          </cell>
          <cell r="G49">
            <v>5808</v>
          </cell>
          <cell r="H49">
            <v>5220</v>
          </cell>
        </row>
        <row r="50">
          <cell r="B50">
            <v>0</v>
          </cell>
          <cell r="C50">
            <v>6</v>
          </cell>
          <cell r="D50">
            <v>24</v>
          </cell>
          <cell r="E50">
            <v>23</v>
          </cell>
          <cell r="F50">
            <v>20</v>
          </cell>
          <cell r="G50">
            <v>18</v>
          </cell>
          <cell r="H50">
            <v>20</v>
          </cell>
        </row>
        <row r="51">
          <cell r="B51">
            <v>104</v>
          </cell>
          <cell r="C51">
            <v>245</v>
          </cell>
          <cell r="D51">
            <v>652</v>
          </cell>
          <cell r="E51">
            <v>788</v>
          </cell>
          <cell r="F51">
            <v>184</v>
          </cell>
          <cell r="G51">
            <v>148</v>
          </cell>
          <cell r="H51">
            <v>159</v>
          </cell>
        </row>
        <row r="52">
          <cell r="B52">
            <v>26991</v>
          </cell>
          <cell r="C52">
            <v>32089</v>
          </cell>
          <cell r="D52">
            <v>37257</v>
          </cell>
          <cell r="E52">
            <v>34997</v>
          </cell>
          <cell r="F52">
            <v>31882</v>
          </cell>
          <cell r="G52">
            <v>30122</v>
          </cell>
          <cell r="H52">
            <v>27174</v>
          </cell>
        </row>
        <row r="53">
          <cell r="B53">
            <v>25.002779012894621</v>
          </cell>
          <cell r="C53">
            <v>20.36000710623826</v>
          </cell>
          <cell r="D53">
            <v>20.925843756845257</v>
          </cell>
          <cell r="E53">
            <v>21.766198549624967</v>
          </cell>
          <cell r="F53">
            <v>21.038947326743127</v>
          </cell>
          <cell r="G53">
            <v>20.005578874661285</v>
          </cell>
          <cell r="H53">
            <v>18.676417020048248</v>
          </cell>
        </row>
        <row r="54">
          <cell r="B54">
            <v>5068</v>
          </cell>
          <cell r="C54">
            <v>6819</v>
          </cell>
          <cell r="D54">
            <v>6152</v>
          </cell>
          <cell r="E54">
            <v>5641</v>
          </cell>
          <cell r="F54">
            <v>5001</v>
          </cell>
          <cell r="G54">
            <v>5070</v>
          </cell>
          <cell r="H54">
            <v>4388</v>
          </cell>
        </row>
        <row r="55">
          <cell r="B55">
            <v>183</v>
          </cell>
          <cell r="C55">
            <v>114</v>
          </cell>
          <cell r="D55">
            <v>249</v>
          </cell>
          <cell r="E55">
            <v>299</v>
          </cell>
          <cell r="F55">
            <v>314</v>
          </cell>
          <cell r="G55">
            <v>308</v>
          </cell>
          <cell r="H55">
            <v>293</v>
          </cell>
        </row>
        <row r="56">
          <cell r="B56">
            <v>3183</v>
          </cell>
          <cell r="C56">
            <v>3360</v>
          </cell>
          <cell r="D56">
            <v>4809</v>
          </cell>
          <cell r="E56">
            <v>4030</v>
          </cell>
          <cell r="F56">
            <v>3680</v>
          </cell>
          <cell r="G56">
            <v>3162</v>
          </cell>
          <cell r="H56">
            <v>2795</v>
          </cell>
        </row>
        <row r="57">
          <cell r="B57">
            <v>141</v>
          </cell>
          <cell r="C57">
            <v>119</v>
          </cell>
          <cell r="D57">
            <v>113</v>
          </cell>
          <cell r="E57">
            <v>117</v>
          </cell>
          <cell r="F57">
            <v>142</v>
          </cell>
          <cell r="G57">
            <v>128</v>
          </cell>
          <cell r="H57">
            <v>102</v>
          </cell>
        </row>
        <row r="58">
          <cell r="B58">
            <v>7101</v>
          </cell>
          <cell r="C58">
            <v>8549</v>
          </cell>
          <cell r="D58">
            <v>8767</v>
          </cell>
          <cell r="E58">
            <v>8600</v>
          </cell>
          <cell r="F58">
            <v>8054</v>
          </cell>
          <cell r="G58">
            <v>7314</v>
          </cell>
          <cell r="H58">
            <v>6932</v>
          </cell>
        </row>
        <row r="59">
          <cell r="B59">
            <v>7999</v>
          </cell>
          <cell r="C59">
            <v>9458</v>
          </cell>
          <cell r="D59">
            <v>10868</v>
          </cell>
          <cell r="E59">
            <v>9938</v>
          </cell>
          <cell r="F59">
            <v>8566</v>
          </cell>
          <cell r="G59">
            <v>8368</v>
          </cell>
          <cell r="H59">
            <v>7419</v>
          </cell>
        </row>
        <row r="60">
          <cell r="B60">
            <v>2453</v>
          </cell>
          <cell r="C60">
            <v>3106</v>
          </cell>
          <cell r="D60">
            <v>5738</v>
          </cell>
          <cell r="E60">
            <v>5842</v>
          </cell>
          <cell r="F60">
            <v>5677</v>
          </cell>
          <cell r="G60">
            <v>5393</v>
          </cell>
          <cell r="H60">
            <v>4816</v>
          </cell>
        </row>
        <row r="61">
          <cell r="B61">
            <v>825</v>
          </cell>
          <cell r="C61">
            <v>528</v>
          </cell>
          <cell r="D61">
            <v>523</v>
          </cell>
          <cell r="E61">
            <v>496</v>
          </cell>
          <cell r="F61">
            <v>392</v>
          </cell>
          <cell r="G61">
            <v>352</v>
          </cell>
          <cell r="H61">
            <v>399</v>
          </cell>
        </row>
        <row r="62">
          <cell r="B62">
            <v>38</v>
          </cell>
          <cell r="C62">
            <v>36</v>
          </cell>
          <cell r="D62">
            <v>38</v>
          </cell>
          <cell r="E62">
            <v>34</v>
          </cell>
          <cell r="F62">
            <v>56</v>
          </cell>
          <cell r="G62">
            <v>27</v>
          </cell>
          <cell r="H62">
            <v>30</v>
          </cell>
        </row>
        <row r="63">
          <cell r="B63">
            <v>287</v>
          </cell>
          <cell r="C63">
            <v>355</v>
          </cell>
          <cell r="D63">
            <v>310</v>
          </cell>
          <cell r="E63">
            <v>393</v>
          </cell>
          <cell r="F63">
            <v>450</v>
          </cell>
          <cell r="G63">
            <v>409</v>
          </cell>
          <cell r="H63">
            <v>350</v>
          </cell>
        </row>
      </sheetData>
      <sheetData sheetId="72">
        <row r="1">
          <cell r="A1" t="str">
            <v>Women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277387</v>
          </cell>
          <cell r="C4">
            <v>319069</v>
          </cell>
          <cell r="D4">
            <v>371144</v>
          </cell>
          <cell r="E4">
            <v>334749</v>
          </cell>
          <cell r="F4">
            <v>312982</v>
          </cell>
          <cell r="G4">
            <v>299061</v>
          </cell>
          <cell r="H4">
            <v>259945</v>
          </cell>
        </row>
        <row r="5">
          <cell r="A5" t="str">
            <v>SREB States</v>
          </cell>
          <cell r="B5">
            <v>88417</v>
          </cell>
          <cell r="C5">
            <v>113149</v>
          </cell>
          <cell r="D5">
            <v>123009</v>
          </cell>
          <cell r="E5">
            <v>112904</v>
          </cell>
          <cell r="F5">
            <v>107022</v>
          </cell>
          <cell r="G5">
            <v>106812</v>
          </cell>
          <cell r="H5">
            <v>99234</v>
          </cell>
        </row>
        <row r="6">
          <cell r="A6" t="str">
            <v xml:space="preserve">   as a percent of U.S.</v>
          </cell>
          <cell r="B6">
            <v>31.874961696114095</v>
          </cell>
          <cell r="C6">
            <v>35.462235441236849</v>
          </cell>
          <cell r="D6">
            <v>33.143200482831467</v>
          </cell>
          <cell r="E6">
            <v>33.727957365070544</v>
          </cell>
          <cell r="F6">
            <v>34.194298713664047</v>
          </cell>
          <cell r="G6">
            <v>35.715790424027205</v>
          </cell>
          <cell r="H6">
            <v>38.174998557387141</v>
          </cell>
        </row>
        <row r="7">
          <cell r="A7" t="str">
            <v>Alabama</v>
          </cell>
          <cell r="B7">
            <v>822</v>
          </cell>
          <cell r="C7">
            <v>874</v>
          </cell>
          <cell r="D7">
            <v>1185</v>
          </cell>
          <cell r="E7">
            <v>1124</v>
          </cell>
          <cell r="F7">
            <v>1117</v>
          </cell>
          <cell r="G7">
            <v>993</v>
          </cell>
          <cell r="H7">
            <v>995</v>
          </cell>
        </row>
        <row r="8">
          <cell r="A8" t="str">
            <v>Arkansas</v>
          </cell>
          <cell r="B8">
            <v>2016</v>
          </cell>
          <cell r="C8">
            <v>2723</v>
          </cell>
          <cell r="D8">
            <v>4090</v>
          </cell>
          <cell r="E8">
            <v>3936</v>
          </cell>
          <cell r="F8">
            <v>3801</v>
          </cell>
          <cell r="G8">
            <v>3737</v>
          </cell>
          <cell r="H8">
            <v>2479</v>
          </cell>
        </row>
        <row r="9">
          <cell r="A9" t="str">
            <v>Delaware</v>
          </cell>
          <cell r="B9">
            <v>1421</v>
          </cell>
          <cell r="C9">
            <v>2034</v>
          </cell>
          <cell r="D9">
            <v>2299</v>
          </cell>
          <cell r="E9">
            <v>2240</v>
          </cell>
          <cell r="F9">
            <v>1852</v>
          </cell>
          <cell r="G9">
            <v>1396</v>
          </cell>
          <cell r="H9">
            <v>1240</v>
          </cell>
        </row>
        <row r="10">
          <cell r="A10" t="str">
            <v>Florida</v>
          </cell>
          <cell r="B10">
            <v>21469</v>
          </cell>
          <cell r="C10">
            <v>29731</v>
          </cell>
          <cell r="D10">
            <v>32255</v>
          </cell>
          <cell r="E10">
            <v>27955</v>
          </cell>
          <cell r="F10">
            <v>25318</v>
          </cell>
          <cell r="G10">
            <v>26140</v>
          </cell>
          <cell r="H10">
            <v>24926</v>
          </cell>
        </row>
        <row r="11">
          <cell r="A11" t="str">
            <v>Georgia</v>
          </cell>
          <cell r="B11">
            <v>8652</v>
          </cell>
          <cell r="C11">
            <v>8154</v>
          </cell>
          <cell r="D11">
            <v>6315</v>
          </cell>
          <cell r="E11">
            <v>6728</v>
          </cell>
          <cell r="F11">
            <v>6230</v>
          </cell>
          <cell r="G11">
            <v>6136</v>
          </cell>
          <cell r="H11">
            <v>5620</v>
          </cell>
        </row>
        <row r="12">
          <cell r="A12" t="str">
            <v>Kentucky</v>
          </cell>
          <cell r="B12">
            <v>442</v>
          </cell>
          <cell r="C12">
            <v>1065</v>
          </cell>
          <cell r="D12">
            <v>3182</v>
          </cell>
          <cell r="E12">
            <v>2851</v>
          </cell>
          <cell r="F12">
            <v>3131</v>
          </cell>
          <cell r="G12">
            <v>3112</v>
          </cell>
          <cell r="H12">
            <v>2831</v>
          </cell>
        </row>
        <row r="13">
          <cell r="A13" t="str">
            <v>Louisiana</v>
          </cell>
          <cell r="B13">
            <v>5609</v>
          </cell>
          <cell r="C13">
            <v>3295</v>
          </cell>
          <cell r="D13">
            <v>4767</v>
          </cell>
          <cell r="E13">
            <v>6234</v>
          </cell>
          <cell r="F13">
            <v>5855</v>
          </cell>
          <cell r="G13">
            <v>6070</v>
          </cell>
          <cell r="H13">
            <v>6948</v>
          </cell>
        </row>
        <row r="14">
          <cell r="A14" t="str">
            <v>Maryland</v>
          </cell>
          <cell r="B14">
            <v>5017</v>
          </cell>
          <cell r="C14">
            <v>6755</v>
          </cell>
          <cell r="D14">
            <v>7976</v>
          </cell>
          <cell r="E14">
            <v>5563</v>
          </cell>
          <cell r="F14">
            <v>5023</v>
          </cell>
          <cell r="G14">
            <v>4968</v>
          </cell>
          <cell r="H14">
            <v>3679</v>
          </cell>
        </row>
        <row r="15">
          <cell r="A15" t="str">
            <v>Mississippi</v>
          </cell>
          <cell r="B15">
            <v>986</v>
          </cell>
          <cell r="C15">
            <v>1452</v>
          </cell>
          <cell r="D15">
            <v>1533</v>
          </cell>
          <cell r="E15">
            <v>1699</v>
          </cell>
          <cell r="F15">
            <v>1831</v>
          </cell>
          <cell r="G15">
            <v>1637</v>
          </cell>
          <cell r="H15">
            <v>1386</v>
          </cell>
        </row>
        <row r="16">
          <cell r="A16" t="str">
            <v>North Carolina</v>
          </cell>
          <cell r="B16">
            <v>2221</v>
          </cell>
          <cell r="C16">
            <v>3258</v>
          </cell>
          <cell r="D16">
            <v>3891</v>
          </cell>
          <cell r="E16">
            <v>4069</v>
          </cell>
          <cell r="F16">
            <v>4236</v>
          </cell>
          <cell r="G16">
            <v>4208</v>
          </cell>
          <cell r="H16">
            <v>3646</v>
          </cell>
        </row>
        <row r="17">
          <cell r="A17" t="str">
            <v>Oklahoma</v>
          </cell>
          <cell r="B17">
            <v>6778</v>
          </cell>
          <cell r="C17">
            <v>12553</v>
          </cell>
          <cell r="D17">
            <v>11818</v>
          </cell>
          <cell r="E17">
            <v>10903</v>
          </cell>
          <cell r="F17">
            <v>10925</v>
          </cell>
          <cell r="G17">
            <v>10773</v>
          </cell>
          <cell r="H17">
            <v>10882</v>
          </cell>
        </row>
        <row r="18">
          <cell r="A18" t="str">
            <v>South Carolina</v>
          </cell>
          <cell r="B18">
            <v>2336</v>
          </cell>
          <cell r="C18">
            <v>2300</v>
          </cell>
          <cell r="D18">
            <v>2982</v>
          </cell>
          <cell r="E18">
            <v>2980</v>
          </cell>
          <cell r="F18">
            <v>2604</v>
          </cell>
          <cell r="G18">
            <v>2691</v>
          </cell>
          <cell r="H18">
            <v>2565</v>
          </cell>
        </row>
        <row r="19">
          <cell r="A19" t="str">
            <v>Tennessee</v>
          </cell>
          <cell r="B19">
            <v>3210</v>
          </cell>
          <cell r="C19">
            <v>8902</v>
          </cell>
          <cell r="D19">
            <v>9893</v>
          </cell>
          <cell r="E19">
            <v>9352</v>
          </cell>
          <cell r="F19">
            <v>8846</v>
          </cell>
          <cell r="G19">
            <v>8956</v>
          </cell>
          <cell r="H19">
            <v>8476</v>
          </cell>
        </row>
        <row r="20">
          <cell r="A20" t="str">
            <v>Texas</v>
          </cell>
          <cell r="B20">
            <v>25334</v>
          </cell>
          <cell r="C20">
            <v>27235</v>
          </cell>
          <cell r="D20">
            <v>26546</v>
          </cell>
          <cell r="E20">
            <v>22979</v>
          </cell>
          <cell r="F20">
            <v>21432</v>
          </cell>
          <cell r="G20">
            <v>21193</v>
          </cell>
          <cell r="H20">
            <v>19412</v>
          </cell>
        </row>
        <row r="21">
          <cell r="A21" t="str">
            <v>Virginia</v>
          </cell>
          <cell r="B21">
            <v>1531</v>
          </cell>
          <cell r="C21">
            <v>1899</v>
          </cell>
          <cell r="D21">
            <v>2787</v>
          </cell>
          <cell r="E21">
            <v>2667</v>
          </cell>
          <cell r="F21">
            <v>3235</v>
          </cell>
          <cell r="G21">
            <v>3141</v>
          </cell>
          <cell r="H21">
            <v>2797</v>
          </cell>
        </row>
        <row r="22">
          <cell r="A22" t="str">
            <v>West Virginia</v>
          </cell>
          <cell r="B22">
            <v>573</v>
          </cell>
          <cell r="C22">
            <v>919</v>
          </cell>
          <cell r="D22">
            <v>1490</v>
          </cell>
          <cell r="E22">
            <v>1624</v>
          </cell>
          <cell r="F22">
            <v>1586</v>
          </cell>
          <cell r="G22">
            <v>1661</v>
          </cell>
          <cell r="H22">
            <v>1352</v>
          </cell>
        </row>
        <row r="23">
          <cell r="A23" t="str">
            <v>West</v>
          </cell>
          <cell r="B23">
            <v>72275</v>
          </cell>
          <cell r="C23">
            <v>73573</v>
          </cell>
          <cell r="D23">
            <v>94868</v>
          </cell>
          <cell r="E23">
            <v>81705</v>
          </cell>
          <cell r="F23">
            <v>75974</v>
          </cell>
          <cell r="G23">
            <v>70965</v>
          </cell>
          <cell r="H23">
            <v>58732</v>
          </cell>
        </row>
        <row r="24">
          <cell r="A24" t="str">
            <v xml:space="preserve">   as a percent of U.S.</v>
          </cell>
          <cell r="B24">
            <v>26.055655095588477</v>
          </cell>
          <cell r="C24">
            <v>23.058648756225143</v>
          </cell>
          <cell r="D24">
            <v>25.5609682495204</v>
          </cell>
          <cell r="E24">
            <v>24.407839903928018</v>
          </cell>
          <cell r="F24">
            <v>24.274239413129191</v>
          </cell>
          <cell r="G24">
            <v>23.729272623310962</v>
          </cell>
          <cell r="H24">
            <v>22.594010271403565</v>
          </cell>
        </row>
        <row r="25">
          <cell r="A25" t="str">
            <v>Alaska</v>
          </cell>
          <cell r="B25">
            <v>544</v>
          </cell>
          <cell r="C25">
            <v>534</v>
          </cell>
          <cell r="D25">
            <v>172</v>
          </cell>
          <cell r="E25">
            <v>251</v>
          </cell>
          <cell r="F25" t="str">
            <v>NA</v>
          </cell>
          <cell r="G25" t="str">
            <v>NA</v>
          </cell>
          <cell r="H25">
            <v>178</v>
          </cell>
        </row>
        <row r="26">
          <cell r="A26" t="str">
            <v>Arizona</v>
          </cell>
          <cell r="B26">
            <v>5165</v>
          </cell>
          <cell r="C26">
            <v>4874</v>
          </cell>
          <cell r="D26">
            <v>6803</v>
          </cell>
          <cell r="E26">
            <v>6231</v>
          </cell>
          <cell r="F26">
            <v>6152</v>
          </cell>
          <cell r="G26">
            <v>6208</v>
          </cell>
          <cell r="H26">
            <v>5212</v>
          </cell>
        </row>
        <row r="27">
          <cell r="A27" t="str">
            <v>California</v>
          </cell>
          <cell r="B27">
            <v>52838</v>
          </cell>
          <cell r="C27">
            <v>49921</v>
          </cell>
          <cell r="D27">
            <v>59709</v>
          </cell>
          <cell r="E27">
            <v>45874</v>
          </cell>
          <cell r="F27">
            <v>42223</v>
          </cell>
          <cell r="G27">
            <v>38238</v>
          </cell>
          <cell r="H27">
            <v>29604</v>
          </cell>
        </row>
        <row r="28">
          <cell r="A28" t="str">
            <v>Colorado</v>
          </cell>
          <cell r="B28">
            <v>3066</v>
          </cell>
          <cell r="C28">
            <v>2657</v>
          </cell>
          <cell r="D28">
            <v>5292</v>
          </cell>
          <cell r="E28">
            <v>5066</v>
          </cell>
          <cell r="F28">
            <v>5111</v>
          </cell>
          <cell r="G28">
            <v>4875</v>
          </cell>
          <cell r="H28">
            <v>4510</v>
          </cell>
        </row>
        <row r="29">
          <cell r="A29" t="str">
            <v>Hawaii</v>
          </cell>
          <cell r="B29">
            <v>340</v>
          </cell>
          <cell r="C29">
            <v>430</v>
          </cell>
          <cell r="D29">
            <v>678</v>
          </cell>
          <cell r="E29">
            <v>706</v>
          </cell>
          <cell r="F29">
            <v>365</v>
          </cell>
          <cell r="G29">
            <v>379</v>
          </cell>
          <cell r="H29">
            <v>239</v>
          </cell>
        </row>
        <row r="30">
          <cell r="A30" t="str">
            <v>Idaho</v>
          </cell>
          <cell r="B30">
            <v>425</v>
          </cell>
          <cell r="C30">
            <v>328</v>
          </cell>
          <cell r="D30">
            <v>1770</v>
          </cell>
          <cell r="E30">
            <v>1830</v>
          </cell>
          <cell r="F30">
            <v>1823</v>
          </cell>
          <cell r="G30">
            <v>1670</v>
          </cell>
          <cell r="H30">
            <v>1561</v>
          </cell>
        </row>
        <row r="31">
          <cell r="A31" t="str">
            <v>Montana</v>
          </cell>
          <cell r="B31">
            <v>48</v>
          </cell>
          <cell r="C31">
            <v>200</v>
          </cell>
          <cell r="D31">
            <v>502</v>
          </cell>
          <cell r="E31">
            <v>532</v>
          </cell>
          <cell r="F31">
            <v>519</v>
          </cell>
          <cell r="G31">
            <v>521</v>
          </cell>
          <cell r="H31">
            <v>434</v>
          </cell>
        </row>
        <row r="32">
          <cell r="A32" t="str">
            <v>Nevada</v>
          </cell>
          <cell r="B32">
            <v>2171</v>
          </cell>
          <cell r="C32">
            <v>2841</v>
          </cell>
          <cell r="D32">
            <v>3816</v>
          </cell>
          <cell r="E32">
            <v>3835</v>
          </cell>
          <cell r="F32">
            <v>3676</v>
          </cell>
          <cell r="G32">
            <v>3252</v>
          </cell>
          <cell r="H32">
            <v>2494</v>
          </cell>
        </row>
        <row r="33">
          <cell r="A33" t="str">
            <v>New Mexico</v>
          </cell>
          <cell r="B33">
            <v>1440</v>
          </cell>
          <cell r="C33">
            <v>1885</v>
          </cell>
          <cell r="D33">
            <v>1816</v>
          </cell>
          <cell r="E33">
            <v>1579</v>
          </cell>
          <cell r="F33">
            <v>1454</v>
          </cell>
          <cell r="G33">
            <v>1488</v>
          </cell>
          <cell r="H33">
            <v>1526</v>
          </cell>
        </row>
        <row r="34">
          <cell r="A34" t="str">
            <v>Oregon</v>
          </cell>
          <cell r="B34">
            <v>1323</v>
          </cell>
          <cell r="C34">
            <v>2359</v>
          </cell>
          <cell r="D34">
            <v>3456</v>
          </cell>
          <cell r="E34">
            <v>3230</v>
          </cell>
          <cell r="F34">
            <v>3153</v>
          </cell>
          <cell r="G34">
            <v>3078</v>
          </cell>
          <cell r="H34">
            <v>2494</v>
          </cell>
        </row>
        <row r="35">
          <cell r="A35" t="str">
            <v>Utah</v>
          </cell>
          <cell r="B35">
            <v>981</v>
          </cell>
          <cell r="C35">
            <v>3968</v>
          </cell>
          <cell r="D35">
            <v>6164</v>
          </cell>
          <cell r="E35">
            <v>7875</v>
          </cell>
          <cell r="F35">
            <v>7406</v>
          </cell>
          <cell r="G35">
            <v>7569</v>
          </cell>
          <cell r="H35">
            <v>7304</v>
          </cell>
        </row>
        <row r="36">
          <cell r="A36" t="str">
            <v>Washington</v>
          </cell>
          <cell r="B36">
            <v>3934</v>
          </cell>
          <cell r="C36">
            <v>3576</v>
          </cell>
          <cell r="D36">
            <v>4645</v>
          </cell>
          <cell r="E36">
            <v>4642</v>
          </cell>
          <cell r="F36">
            <v>4048</v>
          </cell>
          <cell r="G36">
            <v>3637</v>
          </cell>
          <cell r="H36">
            <v>3126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45</v>
          </cell>
          <cell r="E37">
            <v>54</v>
          </cell>
          <cell r="F37">
            <v>44</v>
          </cell>
          <cell r="G37">
            <v>50</v>
          </cell>
          <cell r="H37">
            <v>50</v>
          </cell>
        </row>
        <row r="38">
          <cell r="A38" t="str">
            <v>Midwest</v>
          </cell>
          <cell r="B38">
            <v>53434</v>
          </cell>
          <cell r="C38">
            <v>58059</v>
          </cell>
          <cell r="D38">
            <v>69155</v>
          </cell>
          <cell r="E38">
            <v>64436</v>
          </cell>
          <cell r="F38">
            <v>60358</v>
          </cell>
          <cell r="G38">
            <v>56905</v>
          </cell>
          <cell r="H38">
            <v>47002</v>
          </cell>
        </row>
        <row r="39">
          <cell r="A39" t="str">
            <v xml:space="preserve">   as a percent of U.S.</v>
          </cell>
          <cell r="B39">
            <v>19.263339666242469</v>
          </cell>
          <cell r="C39">
            <v>18.196377586039382</v>
          </cell>
          <cell r="D39">
            <v>18.632929536783564</v>
          </cell>
          <cell r="E39">
            <v>19.249049287675245</v>
          </cell>
          <cell r="F39">
            <v>19.284815101187927</v>
          </cell>
          <cell r="G39">
            <v>19.02789063100839</v>
          </cell>
          <cell r="H39">
            <v>18.081517244032391</v>
          </cell>
        </row>
        <row r="40">
          <cell r="A40" t="str">
            <v>Illinois</v>
          </cell>
          <cell r="B40">
            <v>15443</v>
          </cell>
          <cell r="C40">
            <v>15864</v>
          </cell>
          <cell r="D40">
            <v>16553</v>
          </cell>
          <cell r="E40">
            <v>15956</v>
          </cell>
          <cell r="F40">
            <v>15557</v>
          </cell>
          <cell r="G40">
            <v>14842</v>
          </cell>
          <cell r="H40">
            <v>9825</v>
          </cell>
        </row>
        <row r="41">
          <cell r="A41" t="str">
            <v>Indiana</v>
          </cell>
          <cell r="B41">
            <v>3112</v>
          </cell>
          <cell r="C41">
            <v>3526</v>
          </cell>
          <cell r="D41">
            <v>5147</v>
          </cell>
          <cell r="E41">
            <v>4467</v>
          </cell>
          <cell r="F41">
            <v>4396</v>
          </cell>
          <cell r="G41">
            <v>4440</v>
          </cell>
          <cell r="H41">
            <v>3826</v>
          </cell>
        </row>
        <row r="42">
          <cell r="A42" t="str">
            <v>Iowa</v>
          </cell>
          <cell r="B42">
            <v>78</v>
          </cell>
          <cell r="C42">
            <v>164</v>
          </cell>
          <cell r="D42">
            <v>2270</v>
          </cell>
          <cell r="E42">
            <v>2063</v>
          </cell>
          <cell r="F42">
            <v>1873</v>
          </cell>
          <cell r="G42">
            <v>1713</v>
          </cell>
          <cell r="H42">
            <v>1597</v>
          </cell>
        </row>
        <row r="43">
          <cell r="A43" t="str">
            <v>Kansas</v>
          </cell>
          <cell r="B43">
            <v>2806</v>
          </cell>
          <cell r="C43">
            <v>3017</v>
          </cell>
          <cell r="D43">
            <v>3067</v>
          </cell>
          <cell r="E43">
            <v>3077</v>
          </cell>
          <cell r="F43">
            <v>2342</v>
          </cell>
          <cell r="G43">
            <v>2228</v>
          </cell>
          <cell r="H43">
            <v>1718</v>
          </cell>
        </row>
        <row r="44">
          <cell r="A44" t="str">
            <v>Michigan</v>
          </cell>
          <cell r="B44">
            <v>13406</v>
          </cell>
          <cell r="C44">
            <v>13640</v>
          </cell>
          <cell r="D44">
            <v>14172</v>
          </cell>
          <cell r="E44">
            <v>12793</v>
          </cell>
          <cell r="F44">
            <v>12237</v>
          </cell>
          <cell r="G44">
            <v>11687</v>
          </cell>
          <cell r="H44">
            <v>10081</v>
          </cell>
        </row>
        <row r="45">
          <cell r="A45" t="str">
            <v>Minnesota</v>
          </cell>
          <cell r="B45">
            <v>2940</v>
          </cell>
          <cell r="C45">
            <v>2785</v>
          </cell>
          <cell r="D45">
            <v>3044</v>
          </cell>
          <cell r="E45">
            <v>2905</v>
          </cell>
          <cell r="F45">
            <v>2530</v>
          </cell>
          <cell r="G45">
            <v>2237</v>
          </cell>
          <cell r="H45">
            <v>1876</v>
          </cell>
        </row>
        <row r="46">
          <cell r="A46" t="str">
            <v>Missouri</v>
          </cell>
          <cell r="B46">
            <v>4728</v>
          </cell>
          <cell r="C46">
            <v>4962</v>
          </cell>
          <cell r="D46">
            <v>4682</v>
          </cell>
          <cell r="E46">
            <v>4600</v>
          </cell>
          <cell r="F46">
            <v>4580</v>
          </cell>
          <cell r="G46">
            <v>3972</v>
          </cell>
          <cell r="H46">
            <v>3430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917</v>
          </cell>
          <cell r="E47">
            <v>956</v>
          </cell>
          <cell r="F47">
            <v>891</v>
          </cell>
          <cell r="G47">
            <v>775</v>
          </cell>
          <cell r="H47">
            <v>749</v>
          </cell>
        </row>
        <row r="48">
          <cell r="A48" t="str">
            <v>North Dakota</v>
          </cell>
          <cell r="B48">
            <v>2</v>
          </cell>
          <cell r="C48">
            <v>78</v>
          </cell>
          <cell r="D48">
            <v>479</v>
          </cell>
          <cell r="E48">
            <v>394</v>
          </cell>
          <cell r="F48">
            <v>416</v>
          </cell>
          <cell r="G48">
            <v>395</v>
          </cell>
          <cell r="H48">
            <v>350</v>
          </cell>
        </row>
        <row r="49">
          <cell r="A49" t="str">
            <v>Ohio</v>
          </cell>
          <cell r="B49">
            <v>10397</v>
          </cell>
          <cell r="C49">
            <v>12840</v>
          </cell>
          <cell r="D49">
            <v>14921</v>
          </cell>
          <cell r="E49">
            <v>13938</v>
          </cell>
          <cell r="F49">
            <v>12929</v>
          </cell>
          <cell r="G49">
            <v>12224</v>
          </cell>
          <cell r="H49">
            <v>11537</v>
          </cell>
        </row>
        <row r="50">
          <cell r="A50" t="str">
            <v>South Dakota</v>
          </cell>
          <cell r="B50">
            <v>0</v>
          </cell>
          <cell r="C50">
            <v>101</v>
          </cell>
          <cell r="D50">
            <v>393</v>
          </cell>
          <cell r="E50">
            <v>403</v>
          </cell>
          <cell r="F50">
            <v>377</v>
          </cell>
          <cell r="G50">
            <v>338</v>
          </cell>
          <cell r="H50">
            <v>346</v>
          </cell>
        </row>
        <row r="51">
          <cell r="A51" t="str">
            <v>Wisconsin</v>
          </cell>
          <cell r="B51">
            <v>522</v>
          </cell>
          <cell r="C51">
            <v>1082</v>
          </cell>
          <cell r="D51">
            <v>3510</v>
          </cell>
          <cell r="E51">
            <v>2884</v>
          </cell>
          <cell r="F51">
            <v>2230</v>
          </cell>
          <cell r="G51">
            <v>2054</v>
          </cell>
          <cell r="H51">
            <v>1667</v>
          </cell>
        </row>
        <row r="52">
          <cell r="A52" t="str">
            <v>Northeast</v>
          </cell>
          <cell r="B52">
            <v>62765</v>
          </cell>
          <cell r="C52">
            <v>73520</v>
          </cell>
          <cell r="D52">
            <v>83424</v>
          </cell>
          <cell r="E52">
            <v>74907</v>
          </cell>
          <cell r="F52">
            <v>68787</v>
          </cell>
          <cell r="G52">
            <v>63573</v>
          </cell>
          <cell r="H52">
            <v>54236</v>
          </cell>
        </row>
        <row r="53">
          <cell r="A53" t="str">
            <v xml:space="preserve">   as a percent of U.S.</v>
          </cell>
          <cell r="B53">
            <v>22.62723198996348</v>
          </cell>
          <cell r="C53">
            <v>23.042037929099976</v>
          </cell>
          <cell r="D53">
            <v>22.477528937555235</v>
          </cell>
          <cell r="E53">
            <v>22.377064606615704</v>
          </cell>
          <cell r="F53">
            <v>21.977941223456941</v>
          </cell>
          <cell r="G53">
            <v>21.257536087955302</v>
          </cell>
          <cell r="H53">
            <v>20.864413625959337</v>
          </cell>
        </row>
        <row r="54">
          <cell r="A54" t="str">
            <v>Connecticut</v>
          </cell>
          <cell r="B54">
            <v>7370</v>
          </cell>
          <cell r="C54">
            <v>8695</v>
          </cell>
          <cell r="D54">
            <v>8458</v>
          </cell>
          <cell r="E54">
            <v>7077</v>
          </cell>
          <cell r="F54">
            <v>6684</v>
          </cell>
          <cell r="G54">
            <v>6295</v>
          </cell>
          <cell r="H54">
            <v>5029</v>
          </cell>
        </row>
        <row r="55">
          <cell r="A55" t="str">
            <v>Maine</v>
          </cell>
          <cell r="B55">
            <v>1045</v>
          </cell>
          <cell r="C55">
            <v>1132</v>
          </cell>
          <cell r="D55">
            <v>1560</v>
          </cell>
          <cell r="E55">
            <v>1804</v>
          </cell>
          <cell r="F55">
            <v>1473</v>
          </cell>
          <cell r="G55">
            <v>1394</v>
          </cell>
          <cell r="H55">
            <v>1041</v>
          </cell>
        </row>
        <row r="56">
          <cell r="A56" t="str">
            <v>Massachusetts</v>
          </cell>
          <cell r="B56">
            <v>9413</v>
          </cell>
          <cell r="C56">
            <v>9203</v>
          </cell>
          <cell r="D56">
            <v>9566</v>
          </cell>
          <cell r="E56">
            <v>7641</v>
          </cell>
          <cell r="F56">
            <v>7756</v>
          </cell>
          <cell r="G56">
            <v>6478</v>
          </cell>
          <cell r="H56">
            <v>5479</v>
          </cell>
        </row>
        <row r="57">
          <cell r="A57" t="str">
            <v>New Hampshire</v>
          </cell>
          <cell r="B57">
            <v>1381</v>
          </cell>
          <cell r="C57">
            <v>1448</v>
          </cell>
          <cell r="D57">
            <v>1585</v>
          </cell>
          <cell r="E57">
            <v>1533</v>
          </cell>
          <cell r="F57">
            <v>1416</v>
          </cell>
          <cell r="G57">
            <v>1401</v>
          </cell>
          <cell r="H57">
            <v>1126</v>
          </cell>
        </row>
        <row r="58">
          <cell r="A58" t="str">
            <v>New Jersey</v>
          </cell>
          <cell r="B58">
            <v>13150</v>
          </cell>
          <cell r="C58">
            <v>16803</v>
          </cell>
          <cell r="D58">
            <v>19357</v>
          </cell>
          <cell r="E58">
            <v>17945</v>
          </cell>
          <cell r="F58">
            <v>15652</v>
          </cell>
          <cell r="G58">
            <v>14222</v>
          </cell>
          <cell r="H58">
            <v>11489</v>
          </cell>
        </row>
        <row r="59">
          <cell r="A59" t="str">
            <v>New York</v>
          </cell>
          <cell r="B59">
            <v>18220</v>
          </cell>
          <cell r="C59">
            <v>22865</v>
          </cell>
          <cell r="D59">
            <v>26961</v>
          </cell>
          <cell r="E59">
            <v>23725</v>
          </cell>
          <cell r="F59">
            <v>22386</v>
          </cell>
          <cell r="G59">
            <v>21152</v>
          </cell>
          <cell r="H59">
            <v>18833</v>
          </cell>
        </row>
        <row r="60">
          <cell r="A60" t="str">
            <v>Pennsylvania</v>
          </cell>
          <cell r="B60">
            <v>9520</v>
          </cell>
          <cell r="C60">
            <v>10720</v>
          </cell>
          <cell r="D60">
            <v>12803</v>
          </cell>
          <cell r="E60">
            <v>13243</v>
          </cell>
          <cell r="F60">
            <v>11993</v>
          </cell>
          <cell r="G60">
            <v>11249</v>
          </cell>
          <cell r="H60">
            <v>9953</v>
          </cell>
        </row>
        <row r="61">
          <cell r="A61" t="str">
            <v>Rhode Island</v>
          </cell>
          <cell r="B61">
            <v>2568</v>
          </cell>
          <cell r="C61">
            <v>2512</v>
          </cell>
          <cell r="D61">
            <v>2997</v>
          </cell>
          <cell r="E61">
            <v>1771</v>
          </cell>
          <cell r="F61">
            <v>1286</v>
          </cell>
          <cell r="G61">
            <v>1338</v>
          </cell>
          <cell r="H61">
            <v>1255</v>
          </cell>
        </row>
        <row r="62">
          <cell r="A62" t="str">
            <v>Vermont</v>
          </cell>
          <cell r="B62">
            <v>98</v>
          </cell>
          <cell r="C62">
            <v>142</v>
          </cell>
          <cell r="D62">
            <v>137</v>
          </cell>
          <cell r="E62">
            <v>168</v>
          </cell>
          <cell r="F62">
            <v>141</v>
          </cell>
          <cell r="G62">
            <v>44</v>
          </cell>
          <cell r="H62">
            <v>31</v>
          </cell>
        </row>
        <row r="63">
          <cell r="A63" t="str">
            <v>District of Columbia</v>
          </cell>
          <cell r="B63">
            <v>496</v>
          </cell>
          <cell r="C63">
            <v>768</v>
          </cell>
          <cell r="D63">
            <v>688</v>
          </cell>
          <cell r="E63">
            <v>797</v>
          </cell>
          <cell r="F63">
            <v>841</v>
          </cell>
          <cell r="G63">
            <v>806</v>
          </cell>
          <cell r="H63">
            <v>741</v>
          </cell>
        </row>
      </sheetData>
      <sheetData sheetId="73">
        <row r="1">
          <cell r="A1" t="str">
            <v>First-Time Freshmen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161098</v>
          </cell>
          <cell r="C4">
            <v>185771</v>
          </cell>
          <cell r="D4">
            <v>203428</v>
          </cell>
          <cell r="E4">
            <v>178746</v>
          </cell>
          <cell r="F4">
            <v>169566</v>
          </cell>
          <cell r="G4">
            <v>154820</v>
          </cell>
          <cell r="H4">
            <v>136039</v>
          </cell>
        </row>
        <row r="5">
          <cell r="A5" t="str">
            <v>SREB States</v>
          </cell>
          <cell r="B5">
            <v>52194</v>
          </cell>
          <cell r="C5">
            <v>75324</v>
          </cell>
          <cell r="D5">
            <v>70698</v>
          </cell>
          <cell r="E5">
            <v>63125</v>
          </cell>
          <cell r="F5">
            <v>62117</v>
          </cell>
          <cell r="G5">
            <v>61206</v>
          </cell>
          <cell r="H5">
            <v>59652</v>
          </cell>
        </row>
        <row r="6">
          <cell r="A6" t="str">
            <v xml:space="preserve">   as a percent of U.S.</v>
          </cell>
          <cell r="B6">
            <v>32.398912463221144</v>
          </cell>
          <cell r="C6">
            <v>40.546694586345552</v>
          </cell>
          <cell r="D6">
            <v>34.7533279587864</v>
          </cell>
          <cell r="E6">
            <v>35.315475591062182</v>
          </cell>
          <cell r="F6">
            <v>36.632933489024921</v>
          </cell>
          <cell r="G6">
            <v>39.533651982947937</v>
          </cell>
          <cell r="H6">
            <v>43.849190305721152</v>
          </cell>
        </row>
        <row r="7">
          <cell r="A7" t="str">
            <v>Alabama</v>
          </cell>
          <cell r="B7">
            <v>482</v>
          </cell>
          <cell r="C7">
            <v>554</v>
          </cell>
          <cell r="D7">
            <v>452</v>
          </cell>
          <cell r="E7">
            <v>420</v>
          </cell>
          <cell r="F7">
            <v>334</v>
          </cell>
          <cell r="G7">
            <v>329</v>
          </cell>
          <cell r="H7">
            <v>270</v>
          </cell>
        </row>
        <row r="8">
          <cell r="A8" t="str">
            <v>Arkansas</v>
          </cell>
          <cell r="B8">
            <v>1321</v>
          </cell>
          <cell r="C8">
            <v>1692</v>
          </cell>
          <cell r="D8">
            <v>1502</v>
          </cell>
          <cell r="E8">
            <v>1300</v>
          </cell>
          <cell r="F8">
            <v>1419</v>
          </cell>
          <cell r="G8">
            <v>1456</v>
          </cell>
          <cell r="H8">
            <v>969</v>
          </cell>
        </row>
        <row r="9">
          <cell r="A9" t="str">
            <v>Delaware</v>
          </cell>
          <cell r="B9">
            <v>519</v>
          </cell>
          <cell r="C9">
            <v>837</v>
          </cell>
          <cell r="D9">
            <v>507</v>
          </cell>
          <cell r="E9">
            <v>1269</v>
          </cell>
          <cell r="F9">
            <v>1053</v>
          </cell>
          <cell r="G9">
            <v>445</v>
          </cell>
          <cell r="H9">
            <v>402</v>
          </cell>
        </row>
        <row r="10">
          <cell r="A10" t="str">
            <v>Florida</v>
          </cell>
          <cell r="B10">
            <v>14777</v>
          </cell>
          <cell r="C10">
            <v>28214</v>
          </cell>
          <cell r="D10">
            <v>24949</v>
          </cell>
          <cell r="E10">
            <v>20883</v>
          </cell>
          <cell r="F10">
            <v>19371</v>
          </cell>
          <cell r="G10">
            <v>20108</v>
          </cell>
          <cell r="H10">
            <v>19502</v>
          </cell>
        </row>
        <row r="11">
          <cell r="A11" t="str">
            <v>Georgia</v>
          </cell>
          <cell r="B11">
            <v>5270</v>
          </cell>
          <cell r="C11">
            <v>3155</v>
          </cell>
          <cell r="D11">
            <v>2526</v>
          </cell>
          <cell r="E11">
            <v>2484</v>
          </cell>
          <cell r="F11">
            <v>2302</v>
          </cell>
          <cell r="G11">
            <v>1761</v>
          </cell>
          <cell r="H11">
            <v>1824</v>
          </cell>
        </row>
        <row r="12">
          <cell r="A12" t="str">
            <v>Kentucky</v>
          </cell>
          <cell r="B12">
            <v>423</v>
          </cell>
          <cell r="C12">
            <v>421</v>
          </cell>
          <cell r="D12">
            <v>923</v>
          </cell>
          <cell r="E12">
            <v>843</v>
          </cell>
          <cell r="F12">
            <v>968</v>
          </cell>
          <cell r="G12">
            <v>1081</v>
          </cell>
          <cell r="H12">
            <v>925</v>
          </cell>
        </row>
        <row r="13">
          <cell r="A13" t="str">
            <v>Louisiana</v>
          </cell>
          <cell r="B13">
            <v>2640</v>
          </cell>
          <cell r="C13">
            <v>1915</v>
          </cell>
          <cell r="D13">
            <v>2656</v>
          </cell>
          <cell r="E13">
            <v>3173</v>
          </cell>
          <cell r="F13">
            <v>3153</v>
          </cell>
          <cell r="G13">
            <v>2930</v>
          </cell>
          <cell r="H13">
            <v>3211</v>
          </cell>
        </row>
        <row r="14">
          <cell r="A14" t="str">
            <v>Maryland</v>
          </cell>
          <cell r="B14">
            <v>2738</v>
          </cell>
          <cell r="C14">
            <v>3510</v>
          </cell>
          <cell r="D14">
            <v>2727</v>
          </cell>
          <cell r="E14">
            <v>2120</v>
          </cell>
          <cell r="F14">
            <v>2080</v>
          </cell>
          <cell r="G14">
            <v>2177</v>
          </cell>
          <cell r="H14">
            <v>1505</v>
          </cell>
        </row>
        <row r="15">
          <cell r="A15" t="str">
            <v>Mississippi</v>
          </cell>
          <cell r="B15">
            <v>678</v>
          </cell>
          <cell r="C15">
            <v>706</v>
          </cell>
          <cell r="D15">
            <v>742</v>
          </cell>
          <cell r="E15">
            <v>684</v>
          </cell>
          <cell r="F15">
            <v>833</v>
          </cell>
          <cell r="G15">
            <v>741</v>
          </cell>
          <cell r="H15">
            <v>742</v>
          </cell>
        </row>
        <row r="16">
          <cell r="A16" t="str">
            <v>North Carolina</v>
          </cell>
          <cell r="B16">
            <v>1144</v>
          </cell>
          <cell r="C16">
            <v>1600</v>
          </cell>
          <cell r="D16">
            <v>2231</v>
          </cell>
          <cell r="E16">
            <v>1900</v>
          </cell>
          <cell r="F16">
            <v>1939</v>
          </cell>
          <cell r="G16">
            <v>2005</v>
          </cell>
          <cell r="H16">
            <v>1823</v>
          </cell>
        </row>
        <row r="17">
          <cell r="A17" t="str">
            <v>Oklahoma</v>
          </cell>
          <cell r="B17">
            <v>3632</v>
          </cell>
          <cell r="C17">
            <v>7570</v>
          </cell>
          <cell r="D17">
            <v>6277</v>
          </cell>
          <cell r="E17">
            <v>5368</v>
          </cell>
          <cell r="F17">
            <v>6442</v>
          </cell>
          <cell r="G17">
            <v>5785</v>
          </cell>
          <cell r="H17">
            <v>5950</v>
          </cell>
        </row>
        <row r="18">
          <cell r="A18" t="str">
            <v>South Carolina</v>
          </cell>
          <cell r="B18">
            <v>930</v>
          </cell>
          <cell r="C18">
            <v>853</v>
          </cell>
          <cell r="D18">
            <v>1001</v>
          </cell>
          <cell r="E18">
            <v>893</v>
          </cell>
          <cell r="F18">
            <v>723</v>
          </cell>
          <cell r="G18">
            <v>789</v>
          </cell>
          <cell r="H18">
            <v>772</v>
          </cell>
        </row>
        <row r="19">
          <cell r="A19" t="str">
            <v>Tennessee</v>
          </cell>
          <cell r="B19">
            <v>1411</v>
          </cell>
          <cell r="C19">
            <v>6153</v>
          </cell>
          <cell r="D19">
            <v>6466</v>
          </cell>
          <cell r="E19">
            <v>5670</v>
          </cell>
          <cell r="F19">
            <v>5467</v>
          </cell>
          <cell r="G19">
            <v>5617</v>
          </cell>
          <cell r="H19">
            <v>5792</v>
          </cell>
        </row>
        <row r="20">
          <cell r="A20" t="str">
            <v>Texas</v>
          </cell>
          <cell r="B20">
            <v>14490</v>
          </cell>
          <cell r="C20">
            <v>15470</v>
          </cell>
          <cell r="D20">
            <v>14770</v>
          </cell>
          <cell r="E20">
            <v>13156</v>
          </cell>
          <cell r="F20">
            <v>13083</v>
          </cell>
          <cell r="G20">
            <v>13005</v>
          </cell>
          <cell r="H20">
            <v>13418</v>
          </cell>
        </row>
        <row r="21">
          <cell r="A21" t="str">
            <v>Virginia</v>
          </cell>
          <cell r="B21">
            <v>936</v>
          </cell>
          <cell r="C21">
            <v>1202</v>
          </cell>
          <cell r="D21">
            <v>1408</v>
          </cell>
          <cell r="E21">
            <v>1584</v>
          </cell>
          <cell r="F21">
            <v>1534</v>
          </cell>
          <cell r="G21">
            <v>1559</v>
          </cell>
          <cell r="H21">
            <v>1376</v>
          </cell>
        </row>
        <row r="22">
          <cell r="A22" t="str">
            <v>West Virginia</v>
          </cell>
          <cell r="B22">
            <v>803</v>
          </cell>
          <cell r="C22">
            <v>1472</v>
          </cell>
          <cell r="D22">
            <v>1561</v>
          </cell>
          <cell r="E22">
            <v>1378</v>
          </cell>
          <cell r="F22">
            <v>1416</v>
          </cell>
          <cell r="G22">
            <v>1418</v>
          </cell>
          <cell r="H22">
            <v>1171</v>
          </cell>
        </row>
        <row r="23">
          <cell r="A23" t="str">
            <v>West</v>
          </cell>
          <cell r="B23">
            <v>41514</v>
          </cell>
          <cell r="C23">
            <v>40977</v>
          </cell>
          <cell r="D23">
            <v>50348</v>
          </cell>
          <cell r="E23">
            <v>40045</v>
          </cell>
          <cell r="F23">
            <v>37255</v>
          </cell>
          <cell r="G23">
            <v>34087</v>
          </cell>
          <cell r="H23">
            <v>26720</v>
          </cell>
        </row>
        <row r="24">
          <cell r="A24" t="str">
            <v xml:space="preserve">   as a percent of U.S.</v>
          </cell>
          <cell r="B24">
            <v>25.769407441433167</v>
          </cell>
          <cell r="C24">
            <v>22.057802348052171</v>
          </cell>
          <cell r="D24">
            <v>24.749788623001752</v>
          </cell>
          <cell r="E24">
            <v>22.403298535351841</v>
          </cell>
          <cell r="F24">
            <v>21.97079603222344</v>
          </cell>
          <cell r="G24">
            <v>22.017181242733496</v>
          </cell>
          <cell r="H24">
            <v>19.641426355677417</v>
          </cell>
        </row>
        <row r="25">
          <cell r="A25" t="str">
            <v>Alaska</v>
          </cell>
          <cell r="B25">
            <v>782</v>
          </cell>
          <cell r="C25">
            <v>959</v>
          </cell>
          <cell r="D25">
            <v>549</v>
          </cell>
          <cell r="E25">
            <v>959</v>
          </cell>
          <cell r="F25" t="str">
            <v>NA</v>
          </cell>
          <cell r="G25" t="str">
            <v>NA</v>
          </cell>
          <cell r="H25">
            <v>833</v>
          </cell>
        </row>
        <row r="26">
          <cell r="A26" t="str">
            <v>Arizona</v>
          </cell>
          <cell r="B26">
            <v>3322</v>
          </cell>
          <cell r="C26">
            <v>6744</v>
          </cell>
          <cell r="D26">
            <v>5305</v>
          </cell>
          <cell r="E26">
            <v>4235</v>
          </cell>
          <cell r="F26">
            <v>3715</v>
          </cell>
          <cell r="G26">
            <v>3582</v>
          </cell>
          <cell r="H26">
            <v>2949</v>
          </cell>
        </row>
        <row r="27">
          <cell r="A27" t="str">
            <v>California</v>
          </cell>
          <cell r="B27">
            <v>30763</v>
          </cell>
          <cell r="C27">
            <v>24748</v>
          </cell>
          <cell r="D27">
            <v>31893</v>
          </cell>
          <cell r="E27">
            <v>23229</v>
          </cell>
          <cell r="F27">
            <v>22455</v>
          </cell>
          <cell r="G27">
            <v>20019</v>
          </cell>
          <cell r="H27">
            <v>14272</v>
          </cell>
        </row>
        <row r="28">
          <cell r="A28" t="str">
            <v>Colorado</v>
          </cell>
          <cell r="B28">
            <v>1656</v>
          </cell>
          <cell r="C28">
            <v>1619</v>
          </cell>
          <cell r="D28">
            <v>2568</v>
          </cell>
          <cell r="E28">
            <v>2273</v>
          </cell>
          <cell r="F28">
            <v>2115</v>
          </cell>
          <cell r="G28">
            <v>1651</v>
          </cell>
          <cell r="H28">
            <v>1352</v>
          </cell>
        </row>
        <row r="29">
          <cell r="A29" t="str">
            <v>Hawaii</v>
          </cell>
          <cell r="B29">
            <v>205</v>
          </cell>
          <cell r="C29">
            <v>207</v>
          </cell>
          <cell r="D29">
            <v>250</v>
          </cell>
          <cell r="E29">
            <v>202</v>
          </cell>
          <cell r="F29">
            <v>115</v>
          </cell>
          <cell r="G29">
            <v>100</v>
          </cell>
          <cell r="H29">
            <v>70</v>
          </cell>
        </row>
        <row r="30">
          <cell r="A30" t="str">
            <v>Idaho</v>
          </cell>
          <cell r="B30">
            <v>155</v>
          </cell>
          <cell r="C30">
            <v>133</v>
          </cell>
          <cell r="D30">
            <v>676</v>
          </cell>
          <cell r="E30">
            <v>742</v>
          </cell>
          <cell r="F30">
            <v>886</v>
          </cell>
          <cell r="G30">
            <v>515</v>
          </cell>
          <cell r="H30">
            <v>503</v>
          </cell>
        </row>
        <row r="31">
          <cell r="A31" t="str">
            <v>Montana</v>
          </cell>
          <cell r="B31">
            <v>31</v>
          </cell>
          <cell r="C31">
            <v>172</v>
          </cell>
          <cell r="D31">
            <v>206</v>
          </cell>
          <cell r="E31">
            <v>295</v>
          </cell>
          <cell r="F31">
            <v>308</v>
          </cell>
          <cell r="G31">
            <v>312</v>
          </cell>
          <cell r="H31">
            <v>251</v>
          </cell>
        </row>
        <row r="32">
          <cell r="A32" t="str">
            <v>Nevada</v>
          </cell>
          <cell r="B32">
            <v>1019</v>
          </cell>
          <cell r="C32">
            <v>1088</v>
          </cell>
          <cell r="D32">
            <v>1951</v>
          </cell>
          <cell r="E32">
            <v>1519</v>
          </cell>
          <cell r="F32">
            <v>1484</v>
          </cell>
          <cell r="G32">
            <v>1430</v>
          </cell>
          <cell r="H32">
            <v>1142</v>
          </cell>
        </row>
        <row r="33">
          <cell r="A33" t="str">
            <v>New Mexico</v>
          </cell>
          <cell r="B33">
            <v>666</v>
          </cell>
          <cell r="C33">
            <v>846</v>
          </cell>
          <cell r="D33">
            <v>731</v>
          </cell>
          <cell r="E33">
            <v>658</v>
          </cell>
          <cell r="F33">
            <v>513</v>
          </cell>
          <cell r="G33">
            <v>571</v>
          </cell>
          <cell r="H33">
            <v>602</v>
          </cell>
        </row>
        <row r="34">
          <cell r="A34" t="str">
            <v>Oregon</v>
          </cell>
          <cell r="B34">
            <v>602</v>
          </cell>
          <cell r="C34">
            <v>1134</v>
          </cell>
          <cell r="D34">
            <v>1534</v>
          </cell>
          <cell r="E34">
            <v>1152</v>
          </cell>
          <cell r="F34">
            <v>1040</v>
          </cell>
          <cell r="G34">
            <v>922</v>
          </cell>
          <cell r="H34">
            <v>809</v>
          </cell>
        </row>
        <row r="35">
          <cell r="A35" t="str">
            <v>Utah</v>
          </cell>
          <cell r="B35">
            <v>674</v>
          </cell>
          <cell r="C35">
            <v>1998</v>
          </cell>
          <cell r="D35">
            <v>3075</v>
          </cell>
          <cell r="E35">
            <v>3056</v>
          </cell>
          <cell r="F35">
            <v>3033</v>
          </cell>
          <cell r="G35">
            <v>3526</v>
          </cell>
          <cell r="H35">
            <v>2814</v>
          </cell>
        </row>
        <row r="36">
          <cell r="A36" t="str">
            <v>Washington</v>
          </cell>
          <cell r="B36">
            <v>1639</v>
          </cell>
          <cell r="C36">
            <v>1329</v>
          </cell>
          <cell r="D36">
            <v>1568</v>
          </cell>
          <cell r="E36">
            <v>1680</v>
          </cell>
          <cell r="F36">
            <v>1556</v>
          </cell>
          <cell r="G36">
            <v>1418</v>
          </cell>
          <cell r="H36">
            <v>1090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42</v>
          </cell>
          <cell r="E37">
            <v>45</v>
          </cell>
          <cell r="F37">
            <v>35</v>
          </cell>
          <cell r="G37">
            <v>41</v>
          </cell>
          <cell r="H37">
            <v>33</v>
          </cell>
        </row>
        <row r="38">
          <cell r="A38" t="str">
            <v>Midwest</v>
          </cell>
          <cell r="B38">
            <v>28582</v>
          </cell>
          <cell r="C38">
            <v>29415</v>
          </cell>
          <cell r="D38">
            <v>33986</v>
          </cell>
          <cell r="E38">
            <v>28559</v>
          </cell>
          <cell r="F38">
            <v>27486</v>
          </cell>
          <cell r="G38">
            <v>24233</v>
          </cell>
          <cell r="H38">
            <v>19952</v>
          </cell>
        </row>
        <row r="39">
          <cell r="A39" t="str">
            <v xml:space="preserve">   as a percent of U.S.</v>
          </cell>
          <cell r="B39">
            <v>17.741995555500377</v>
          </cell>
          <cell r="C39">
            <v>15.834010690581415</v>
          </cell>
          <cell r="D39">
            <v>16.706648052382171</v>
          </cell>
          <cell r="E39">
            <v>15.977420473744866</v>
          </cell>
          <cell r="F39">
            <v>16.209617494073104</v>
          </cell>
          <cell r="G39">
            <v>15.652370494768117</v>
          </cell>
          <cell r="H39">
            <v>14.666382434448943</v>
          </cell>
        </row>
        <row r="40">
          <cell r="A40" t="str">
            <v>Illinois</v>
          </cell>
          <cell r="B40">
            <v>7419</v>
          </cell>
          <cell r="C40">
            <v>6559</v>
          </cell>
          <cell r="D40">
            <v>7881</v>
          </cell>
          <cell r="E40">
            <v>7491</v>
          </cell>
          <cell r="F40">
            <v>7548</v>
          </cell>
          <cell r="G40">
            <v>6932</v>
          </cell>
          <cell r="H40">
            <v>4326</v>
          </cell>
        </row>
        <row r="41">
          <cell r="A41" t="str">
            <v>Indiana</v>
          </cell>
          <cell r="B41">
            <v>1243</v>
          </cell>
          <cell r="C41">
            <v>1362</v>
          </cell>
          <cell r="D41">
            <v>1845</v>
          </cell>
          <cell r="E41">
            <v>1300</v>
          </cell>
          <cell r="F41">
            <v>1443</v>
          </cell>
          <cell r="G41">
            <v>1432</v>
          </cell>
          <cell r="H41">
            <v>1269</v>
          </cell>
        </row>
        <row r="42">
          <cell r="A42" t="str">
            <v>Iowa</v>
          </cell>
          <cell r="B42">
            <v>36</v>
          </cell>
          <cell r="C42">
            <v>121</v>
          </cell>
          <cell r="D42">
            <v>630</v>
          </cell>
          <cell r="E42">
            <v>546</v>
          </cell>
          <cell r="F42">
            <v>471</v>
          </cell>
          <cell r="G42">
            <v>384</v>
          </cell>
          <cell r="H42">
            <v>515</v>
          </cell>
        </row>
        <row r="43">
          <cell r="A43" t="str">
            <v>Kansas</v>
          </cell>
          <cell r="B43">
            <v>1660</v>
          </cell>
          <cell r="C43">
            <v>1227</v>
          </cell>
          <cell r="D43">
            <v>1050</v>
          </cell>
          <cell r="E43">
            <v>949</v>
          </cell>
          <cell r="F43">
            <v>815</v>
          </cell>
          <cell r="G43">
            <v>666</v>
          </cell>
          <cell r="H43">
            <v>549</v>
          </cell>
        </row>
        <row r="44">
          <cell r="A44" t="str">
            <v>Michigan</v>
          </cell>
          <cell r="B44">
            <v>5497</v>
          </cell>
          <cell r="C44">
            <v>5505</v>
          </cell>
          <cell r="D44">
            <v>6401</v>
          </cell>
          <cell r="E44">
            <v>4752</v>
          </cell>
          <cell r="F44">
            <v>4687</v>
          </cell>
          <cell r="G44">
            <v>4124</v>
          </cell>
          <cell r="H44">
            <v>3627</v>
          </cell>
        </row>
        <row r="45">
          <cell r="A45" t="str">
            <v>Minnesota</v>
          </cell>
          <cell r="B45">
            <v>1238</v>
          </cell>
          <cell r="C45">
            <v>1053</v>
          </cell>
          <cell r="D45">
            <v>1088</v>
          </cell>
          <cell r="E45">
            <v>1108</v>
          </cell>
          <cell r="F45">
            <v>957</v>
          </cell>
          <cell r="G45">
            <v>885</v>
          </cell>
          <cell r="H45">
            <v>782</v>
          </cell>
        </row>
        <row r="46">
          <cell r="A46" t="str">
            <v>Missouri</v>
          </cell>
          <cell r="B46">
            <v>2480</v>
          </cell>
          <cell r="C46">
            <v>2237</v>
          </cell>
          <cell r="D46">
            <v>2103</v>
          </cell>
          <cell r="E46">
            <v>2011</v>
          </cell>
          <cell r="F46">
            <v>1966</v>
          </cell>
          <cell r="G46">
            <v>1622</v>
          </cell>
          <cell r="H46">
            <v>1443</v>
          </cell>
        </row>
        <row r="47">
          <cell r="A47" t="str">
            <v>Nebraska</v>
          </cell>
          <cell r="D47">
            <v>304</v>
          </cell>
          <cell r="E47">
            <v>207</v>
          </cell>
          <cell r="F47">
            <v>215</v>
          </cell>
          <cell r="G47">
            <v>197</v>
          </cell>
          <cell r="H47">
            <v>202</v>
          </cell>
        </row>
        <row r="48">
          <cell r="A48" t="str">
            <v>North Dakota</v>
          </cell>
          <cell r="B48">
            <v>5</v>
          </cell>
          <cell r="C48">
            <v>35</v>
          </cell>
          <cell r="D48">
            <v>254</v>
          </cell>
          <cell r="E48">
            <v>131</v>
          </cell>
          <cell r="F48">
            <v>155</v>
          </cell>
          <cell r="G48">
            <v>148</v>
          </cell>
          <cell r="H48">
            <v>152</v>
          </cell>
        </row>
        <row r="49">
          <cell r="A49" t="str">
            <v>Ohio</v>
          </cell>
          <cell r="B49">
            <v>8623</v>
          </cell>
          <cell r="C49">
            <v>10633</v>
          </cell>
          <cell r="D49">
            <v>10839</v>
          </cell>
          <cell r="E49">
            <v>8925</v>
          </cell>
          <cell r="F49">
            <v>8306</v>
          </cell>
          <cell r="G49">
            <v>7067</v>
          </cell>
          <cell r="H49">
            <v>6456</v>
          </cell>
        </row>
        <row r="50">
          <cell r="A50" t="str">
            <v>South Dakota</v>
          </cell>
          <cell r="C50">
            <v>90</v>
          </cell>
          <cell r="D50">
            <v>212</v>
          </cell>
          <cell r="E50">
            <v>176</v>
          </cell>
          <cell r="F50">
            <v>125</v>
          </cell>
          <cell r="G50">
            <v>121</v>
          </cell>
          <cell r="H50">
            <v>78</v>
          </cell>
        </row>
        <row r="51">
          <cell r="A51" t="str">
            <v>Wisconsin</v>
          </cell>
          <cell r="B51">
            <v>381</v>
          </cell>
          <cell r="C51">
            <v>593</v>
          </cell>
          <cell r="D51">
            <v>1379</v>
          </cell>
          <cell r="E51">
            <v>963</v>
          </cell>
          <cell r="F51">
            <v>798</v>
          </cell>
          <cell r="G51">
            <v>655</v>
          </cell>
          <cell r="H51">
            <v>553</v>
          </cell>
        </row>
        <row r="52">
          <cell r="A52" t="str">
            <v>Northeast</v>
          </cell>
          <cell r="B52">
            <v>38262</v>
          </cell>
          <cell r="C52">
            <v>39277</v>
          </cell>
          <cell r="D52">
            <v>47678</v>
          </cell>
          <cell r="E52">
            <v>46263</v>
          </cell>
          <cell r="F52">
            <v>41934</v>
          </cell>
          <cell r="G52">
            <v>34786</v>
          </cell>
          <cell r="H52">
            <v>29190</v>
          </cell>
        </row>
        <row r="53">
          <cell r="A53" t="str">
            <v xml:space="preserve">   as a percent of U.S.</v>
          </cell>
          <cell r="B53">
            <v>23.750760406708959</v>
          </cell>
          <cell r="C53">
            <v>21.142697191703764</v>
          </cell>
          <cell r="D53">
            <v>23.437284936193642</v>
          </cell>
          <cell r="E53">
            <v>25.881977778523712</v>
          </cell>
          <cell r="F53">
            <v>24.730193552952834</v>
          </cell>
          <cell r="G53">
            <v>22.468673298023511</v>
          </cell>
          <cell r="H53">
            <v>21.457082160262868</v>
          </cell>
        </row>
        <row r="54">
          <cell r="A54" t="str">
            <v>Connecticut</v>
          </cell>
          <cell r="B54">
            <v>4645</v>
          </cell>
          <cell r="C54">
            <v>5143</v>
          </cell>
          <cell r="D54">
            <v>4933</v>
          </cell>
          <cell r="E54">
            <v>4665</v>
          </cell>
          <cell r="F54">
            <v>4285</v>
          </cell>
          <cell r="G54">
            <v>3216</v>
          </cell>
          <cell r="H54">
            <v>2862</v>
          </cell>
        </row>
        <row r="55">
          <cell r="A55" t="str">
            <v>Maine</v>
          </cell>
          <cell r="B55">
            <v>468</v>
          </cell>
          <cell r="C55">
            <v>363</v>
          </cell>
          <cell r="D55">
            <v>841</v>
          </cell>
          <cell r="E55">
            <v>952</v>
          </cell>
          <cell r="F55">
            <v>974</v>
          </cell>
          <cell r="G55">
            <v>681</v>
          </cell>
          <cell r="H55">
            <v>728</v>
          </cell>
        </row>
        <row r="56">
          <cell r="A56" t="str">
            <v>Massachusetts</v>
          </cell>
          <cell r="B56">
            <v>4688</v>
          </cell>
          <cell r="C56">
            <v>4507</v>
          </cell>
          <cell r="D56">
            <v>5229</v>
          </cell>
          <cell r="E56">
            <v>4966</v>
          </cell>
          <cell r="F56">
            <v>4603</v>
          </cell>
          <cell r="G56">
            <v>3069</v>
          </cell>
          <cell r="H56">
            <v>2678</v>
          </cell>
        </row>
        <row r="57">
          <cell r="A57" t="str">
            <v>New Hampshire</v>
          </cell>
          <cell r="B57">
            <v>491</v>
          </cell>
          <cell r="C57">
            <v>517</v>
          </cell>
          <cell r="D57">
            <v>423</v>
          </cell>
          <cell r="E57">
            <v>737</v>
          </cell>
          <cell r="F57">
            <v>663</v>
          </cell>
          <cell r="G57">
            <v>398</v>
          </cell>
          <cell r="H57">
            <v>310</v>
          </cell>
        </row>
        <row r="58">
          <cell r="A58" t="str">
            <v>New Jersey</v>
          </cell>
          <cell r="B58">
            <v>7776</v>
          </cell>
          <cell r="C58">
            <v>8861</v>
          </cell>
          <cell r="D58">
            <v>11340</v>
          </cell>
          <cell r="E58">
            <v>12333</v>
          </cell>
          <cell r="F58">
            <v>10757</v>
          </cell>
          <cell r="G58">
            <v>8271</v>
          </cell>
          <cell r="H58">
            <v>6031</v>
          </cell>
        </row>
        <row r="59">
          <cell r="A59" t="str">
            <v>New York</v>
          </cell>
          <cell r="B59">
            <v>12911</v>
          </cell>
          <cell r="C59">
            <v>12629</v>
          </cell>
          <cell r="D59">
            <v>16260</v>
          </cell>
          <cell r="E59">
            <v>14708</v>
          </cell>
          <cell r="F59">
            <v>12904</v>
          </cell>
          <cell r="G59">
            <v>12250</v>
          </cell>
          <cell r="H59">
            <v>10873</v>
          </cell>
        </row>
        <row r="60">
          <cell r="A60" t="str">
            <v>Pennsylvania</v>
          </cell>
          <cell r="B60">
            <v>6031</v>
          </cell>
          <cell r="C60">
            <v>6304</v>
          </cell>
          <cell r="D60">
            <v>7540</v>
          </cell>
          <cell r="E60">
            <v>7035</v>
          </cell>
          <cell r="F60">
            <v>7151</v>
          </cell>
          <cell r="G60">
            <v>6319</v>
          </cell>
          <cell r="H60">
            <v>5071</v>
          </cell>
        </row>
        <row r="61">
          <cell r="A61" t="str">
            <v>Rhode Island</v>
          </cell>
          <cell r="B61">
            <v>1153</v>
          </cell>
          <cell r="C61">
            <v>880</v>
          </cell>
          <cell r="D61">
            <v>1016</v>
          </cell>
          <cell r="E61">
            <v>785</v>
          </cell>
          <cell r="F61">
            <v>510</v>
          </cell>
          <cell r="G61">
            <v>523</v>
          </cell>
          <cell r="H61">
            <v>583</v>
          </cell>
        </row>
        <row r="62">
          <cell r="A62" t="str">
            <v>Vermont</v>
          </cell>
          <cell r="B62">
            <v>99</v>
          </cell>
          <cell r="C62">
            <v>73</v>
          </cell>
          <cell r="D62">
            <v>96</v>
          </cell>
          <cell r="E62">
            <v>82</v>
          </cell>
          <cell r="F62">
            <v>87</v>
          </cell>
          <cell r="G62">
            <v>59</v>
          </cell>
          <cell r="H62">
            <v>54</v>
          </cell>
        </row>
        <row r="63">
          <cell r="A63" t="str">
            <v>District of Columbia</v>
          </cell>
          <cell r="B63">
            <v>546</v>
          </cell>
          <cell r="C63">
            <v>778</v>
          </cell>
          <cell r="D63">
            <v>718</v>
          </cell>
          <cell r="E63">
            <v>754</v>
          </cell>
          <cell r="F63">
            <v>774</v>
          </cell>
          <cell r="G63">
            <v>508</v>
          </cell>
          <cell r="H63">
            <v>525</v>
          </cell>
        </row>
      </sheetData>
      <sheetData sheetId="74">
        <row r="1">
          <cell r="A1" t="str">
            <v>Total Enrollment in All PUBLIC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66477</v>
          </cell>
          <cell r="C4">
            <v>118408</v>
          </cell>
          <cell r="D4">
            <v>120853</v>
          </cell>
          <cell r="E4">
            <v>108501</v>
          </cell>
          <cell r="F4">
            <v>104438</v>
          </cell>
          <cell r="G4">
            <v>105134</v>
          </cell>
          <cell r="H4">
            <v>104028</v>
          </cell>
        </row>
        <row r="5">
          <cell r="A5" t="str">
            <v>SREB States</v>
          </cell>
          <cell r="B5">
            <v>20121</v>
          </cell>
          <cell r="C5">
            <v>63644</v>
          </cell>
          <cell r="D5">
            <v>62309</v>
          </cell>
          <cell r="E5">
            <v>59863</v>
          </cell>
          <cell r="F5">
            <v>60543</v>
          </cell>
          <cell r="G5">
            <v>62126</v>
          </cell>
          <cell r="H5">
            <v>66026</v>
          </cell>
        </row>
        <row r="6">
          <cell r="A6" t="str">
            <v xml:space="preserve">   as a percent of U.S.</v>
          </cell>
          <cell r="B6">
            <v>30.267611354302993</v>
          </cell>
          <cell r="C6">
            <v>53.749746638740625</v>
          </cell>
          <cell r="D6">
            <v>51.557677509039912</v>
          </cell>
          <cell r="E6">
            <v>55.172763384669267</v>
          </cell>
          <cell r="F6">
            <v>57.970279017215951</v>
          </cell>
          <cell r="G6">
            <v>59.092206136930017</v>
          </cell>
          <cell r="H6">
            <v>63.469450532548933</v>
          </cell>
        </row>
        <row r="7">
          <cell r="A7" t="str">
            <v>Alabama</v>
          </cell>
          <cell r="B7">
            <v>0</v>
          </cell>
          <cell r="E7"/>
        </row>
        <row r="8">
          <cell r="A8" t="str">
            <v>Arkansas</v>
          </cell>
          <cell r="B8">
            <v>554</v>
          </cell>
          <cell r="C8">
            <v>640</v>
          </cell>
          <cell r="D8">
            <v>486</v>
          </cell>
          <cell r="E8">
            <v>538</v>
          </cell>
          <cell r="F8">
            <v>538</v>
          </cell>
          <cell r="G8">
            <v>479</v>
          </cell>
          <cell r="H8">
            <v>391</v>
          </cell>
        </row>
        <row r="9">
          <cell r="A9" t="str">
            <v>Delaware</v>
          </cell>
          <cell r="B9">
            <v>0</v>
          </cell>
          <cell r="E9"/>
        </row>
        <row r="10">
          <cell r="A10" t="str">
            <v>Florida</v>
          </cell>
          <cell r="B10">
            <v>3778</v>
          </cell>
          <cell r="C10">
            <v>28700</v>
          </cell>
          <cell r="D10">
            <v>28879</v>
          </cell>
          <cell r="E10">
            <v>26740</v>
          </cell>
          <cell r="F10">
            <v>26299</v>
          </cell>
          <cell r="G10">
            <v>27417</v>
          </cell>
          <cell r="H10">
            <v>29897</v>
          </cell>
        </row>
        <row r="11">
          <cell r="A11" t="str">
            <v>Georgia</v>
          </cell>
          <cell r="B11">
            <v>0</v>
          </cell>
          <cell r="D11">
            <v>83</v>
          </cell>
          <cell r="E11">
            <v>82</v>
          </cell>
          <cell r="F11">
            <v>60</v>
          </cell>
          <cell r="G11">
            <v>74</v>
          </cell>
          <cell r="H11">
            <v>60</v>
          </cell>
        </row>
        <row r="12">
          <cell r="A12" t="str">
            <v>Kentucky</v>
          </cell>
          <cell r="B12">
            <v>0</v>
          </cell>
          <cell r="E12"/>
        </row>
        <row r="13">
          <cell r="A13" t="str">
            <v>Louisiana</v>
          </cell>
          <cell r="B13">
            <v>5399</v>
          </cell>
          <cell r="E13"/>
        </row>
        <row r="14">
          <cell r="A14" t="str">
            <v>Maryland</v>
          </cell>
          <cell r="B14">
            <v>0</v>
          </cell>
          <cell r="E14"/>
        </row>
        <row r="15">
          <cell r="A15" t="str">
            <v>Mississippi</v>
          </cell>
          <cell r="B15">
            <v>0</v>
          </cell>
          <cell r="E15"/>
        </row>
        <row r="16">
          <cell r="A16" t="str">
            <v>North Carolina</v>
          </cell>
          <cell r="B16">
            <v>0</v>
          </cell>
          <cell r="D16">
            <v>142</v>
          </cell>
          <cell r="E16">
            <v>141</v>
          </cell>
          <cell r="F16">
            <v>137</v>
          </cell>
          <cell r="G16">
            <v>130</v>
          </cell>
          <cell r="H16">
            <v>49</v>
          </cell>
        </row>
        <row r="17">
          <cell r="A17" t="str">
            <v>Oklahoma</v>
          </cell>
          <cell r="B17">
            <v>9071</v>
          </cell>
          <cell r="C17">
            <v>20091</v>
          </cell>
          <cell r="D17">
            <v>19652</v>
          </cell>
          <cell r="E17">
            <v>19803</v>
          </cell>
          <cell r="F17">
            <v>20967</v>
          </cell>
          <cell r="G17">
            <v>20508</v>
          </cell>
          <cell r="H17">
            <v>21134</v>
          </cell>
        </row>
        <row r="18">
          <cell r="A18" t="str">
            <v>South Carolina</v>
          </cell>
          <cell r="B18">
            <v>0</v>
          </cell>
          <cell r="D18">
            <v>48</v>
          </cell>
          <cell r="E18">
            <v>54</v>
          </cell>
          <cell r="F18">
            <v>50</v>
          </cell>
          <cell r="G18">
            <v>39</v>
          </cell>
          <cell r="H18">
            <v>53</v>
          </cell>
        </row>
        <row r="19">
          <cell r="A19" t="str">
            <v>Tennessee</v>
          </cell>
          <cell r="B19">
            <v>0</v>
          </cell>
          <cell r="C19">
            <v>11937</v>
          </cell>
          <cell r="D19">
            <v>10988</v>
          </cell>
          <cell r="E19">
            <v>10579</v>
          </cell>
          <cell r="F19">
            <v>10678</v>
          </cell>
          <cell r="G19">
            <v>11613</v>
          </cell>
          <cell r="H19">
            <v>12630</v>
          </cell>
        </row>
        <row r="20">
          <cell r="A20" t="str">
            <v>Texas</v>
          </cell>
          <cell r="B20">
            <v>0</v>
          </cell>
          <cell r="E20"/>
        </row>
        <row r="21">
          <cell r="A21" t="str">
            <v>Virginia</v>
          </cell>
          <cell r="B21">
            <v>491</v>
          </cell>
          <cell r="C21">
            <v>539</v>
          </cell>
          <cell r="D21">
            <v>421</v>
          </cell>
          <cell r="E21">
            <v>542</v>
          </cell>
          <cell r="F21">
            <v>477</v>
          </cell>
          <cell r="G21">
            <v>465</v>
          </cell>
          <cell r="H21">
            <v>449</v>
          </cell>
        </row>
        <row r="22">
          <cell r="A22" t="str">
            <v>West Virginia</v>
          </cell>
          <cell r="B22">
            <v>828</v>
          </cell>
          <cell r="C22">
            <v>1737</v>
          </cell>
          <cell r="D22">
            <v>1610</v>
          </cell>
          <cell r="E22">
            <v>1384</v>
          </cell>
          <cell r="F22">
            <v>1337</v>
          </cell>
          <cell r="G22">
            <v>1401</v>
          </cell>
          <cell r="H22">
            <v>1363</v>
          </cell>
        </row>
        <row r="23">
          <cell r="A23" t="str">
            <v>West</v>
          </cell>
          <cell r="B23">
            <v>25884</v>
          </cell>
          <cell r="C23">
            <v>32389</v>
          </cell>
          <cell r="D23">
            <v>35850</v>
          </cell>
          <cell r="E23">
            <v>27446</v>
          </cell>
          <cell r="F23">
            <v>27622</v>
          </cell>
          <cell r="G23">
            <v>27396</v>
          </cell>
          <cell r="H23">
            <v>23121</v>
          </cell>
        </row>
        <row r="24">
          <cell r="A24" t="str">
            <v xml:space="preserve">   as a percent of U.S.</v>
          </cell>
          <cell r="B24">
            <v>38.936775125231279</v>
          </cell>
          <cell r="C24">
            <v>27.353726099587867</v>
          </cell>
          <cell r="D24">
            <v>29.664137423150439</v>
          </cell>
          <cell r="E24">
            <v>25.295619395212949</v>
          </cell>
          <cell r="F24">
            <v>26.448227656600089</v>
          </cell>
          <cell r="G24">
            <v>26.058173378735709</v>
          </cell>
          <cell r="H24">
            <v>22.225746914292305</v>
          </cell>
        </row>
        <row r="25">
          <cell r="A25" t="str">
            <v>Alaska</v>
          </cell>
          <cell r="B25">
            <v>820</v>
          </cell>
          <cell r="C25">
            <v>802</v>
          </cell>
          <cell r="D25">
            <v>607</v>
          </cell>
          <cell r="E25">
            <v>1022</v>
          </cell>
        </row>
        <row r="26">
          <cell r="A26" t="str">
            <v>Arizona</v>
          </cell>
          <cell r="B26">
            <v>1756</v>
          </cell>
          <cell r="C26">
            <v>1755</v>
          </cell>
          <cell r="D26">
            <v>1396</v>
          </cell>
          <cell r="E26">
            <v>1214</v>
          </cell>
          <cell r="F26">
            <v>1141</v>
          </cell>
          <cell r="G26">
            <v>1044</v>
          </cell>
          <cell r="H26">
            <v>871</v>
          </cell>
        </row>
        <row r="27">
          <cell r="A27" t="str">
            <v>California</v>
          </cell>
          <cell r="B27">
            <v>19796</v>
          </cell>
          <cell r="C27">
            <v>20222</v>
          </cell>
          <cell r="D27">
            <v>22168</v>
          </cell>
          <cell r="E27">
            <v>9022</v>
          </cell>
          <cell r="F27">
            <v>8278</v>
          </cell>
          <cell r="G27">
            <v>6772</v>
          </cell>
          <cell r="H27">
            <v>1921</v>
          </cell>
        </row>
        <row r="28">
          <cell r="A28" t="str">
            <v>Colorado</v>
          </cell>
          <cell r="B28">
            <v>2723</v>
          </cell>
          <cell r="C28">
            <v>3509</v>
          </cell>
          <cell r="D28">
            <v>4880</v>
          </cell>
          <cell r="E28">
            <v>4427</v>
          </cell>
          <cell r="F28">
            <v>4409</v>
          </cell>
          <cell r="G28">
            <v>5085</v>
          </cell>
          <cell r="H28">
            <v>5567</v>
          </cell>
        </row>
        <row r="29">
          <cell r="A29" t="str">
            <v>Hawaii</v>
          </cell>
          <cell r="B29">
            <v>0</v>
          </cell>
          <cell r="E29"/>
        </row>
        <row r="30">
          <cell r="A30" t="str">
            <v>Idaho</v>
          </cell>
          <cell r="B30">
            <v>0</v>
          </cell>
          <cell r="D30">
            <v>54</v>
          </cell>
          <cell r="E30">
            <v>38</v>
          </cell>
        </row>
        <row r="31">
          <cell r="A31" t="str">
            <v>Montana</v>
          </cell>
          <cell r="B31">
            <v>0</v>
          </cell>
          <cell r="E31"/>
        </row>
        <row r="32">
          <cell r="A32" t="str">
            <v>Nevada</v>
          </cell>
          <cell r="B32">
            <v>0</v>
          </cell>
          <cell r="E32"/>
          <cell r="F32">
            <v>2206</v>
          </cell>
          <cell r="G32">
            <v>1849</v>
          </cell>
          <cell r="H32">
            <v>1119</v>
          </cell>
        </row>
        <row r="33">
          <cell r="A33" t="str">
            <v>New Mexico</v>
          </cell>
          <cell r="B33">
            <v>0</v>
          </cell>
          <cell r="E33"/>
          <cell r="F33">
            <v>1481</v>
          </cell>
          <cell r="G33">
            <v>1517</v>
          </cell>
          <cell r="H33">
            <v>1487</v>
          </cell>
        </row>
        <row r="34">
          <cell r="A34" t="str">
            <v>Oregon</v>
          </cell>
          <cell r="B34">
            <v>0</v>
          </cell>
          <cell r="E34"/>
        </row>
        <row r="35">
          <cell r="A35" t="str">
            <v>Utah</v>
          </cell>
          <cell r="B35">
            <v>518</v>
          </cell>
          <cell r="C35">
            <v>5761</v>
          </cell>
          <cell r="D35">
            <v>6476</v>
          </cell>
          <cell r="E35">
            <v>11406</v>
          </cell>
          <cell r="F35">
            <v>9858</v>
          </cell>
          <cell r="G35">
            <v>10928</v>
          </cell>
          <cell r="H35">
            <v>10947</v>
          </cell>
        </row>
        <row r="36">
          <cell r="A36" t="str">
            <v>Washington</v>
          </cell>
          <cell r="B36">
            <v>271</v>
          </cell>
          <cell r="C36">
            <v>340</v>
          </cell>
          <cell r="D36">
            <v>269</v>
          </cell>
          <cell r="E36">
            <v>317</v>
          </cell>
          <cell r="F36">
            <v>249</v>
          </cell>
          <cell r="G36">
            <v>201</v>
          </cell>
          <cell r="H36">
            <v>239</v>
          </cell>
        </row>
        <row r="37">
          <cell r="A37" t="str">
            <v>Wyoming</v>
          </cell>
          <cell r="B37">
            <v>0</v>
          </cell>
          <cell r="E37"/>
        </row>
        <row r="38">
          <cell r="A38" t="str">
            <v>Midwest</v>
          </cell>
          <cell r="B38">
            <v>11931</v>
          </cell>
          <cell r="C38">
            <v>14293</v>
          </cell>
          <cell r="D38">
            <v>14168</v>
          </cell>
          <cell r="E38">
            <v>13097</v>
          </cell>
          <cell r="F38">
            <v>11752</v>
          </cell>
          <cell r="G38">
            <v>10852</v>
          </cell>
          <cell r="H38">
            <v>10100</v>
          </cell>
        </row>
        <row r="39">
          <cell r="A39" t="str">
            <v xml:space="preserve">   as a percent of U.S.</v>
          </cell>
          <cell r="B39">
            <v>17.947560810505887</v>
          </cell>
          <cell r="C39">
            <v>12.070974934126072</v>
          </cell>
          <cell r="D39">
            <v>11.723333305751616</v>
          </cell>
          <cell r="E39">
            <v>12.070856489801937</v>
          </cell>
          <cell r="F39">
            <v>11.252609203546601</v>
          </cell>
          <cell r="G39">
            <v>10.322065173968459</v>
          </cell>
          <cell r="H39">
            <v>9.7089245203214514</v>
          </cell>
        </row>
        <row r="40">
          <cell r="A40" t="str">
            <v>Illinois</v>
          </cell>
          <cell r="B40">
            <v>302</v>
          </cell>
          <cell r="C40">
            <v>289</v>
          </cell>
          <cell r="D40">
            <v>231</v>
          </cell>
          <cell r="E40">
            <v>306</v>
          </cell>
          <cell r="F40">
            <v>221</v>
          </cell>
          <cell r="G40">
            <v>221</v>
          </cell>
          <cell r="H40">
            <v>196</v>
          </cell>
        </row>
        <row r="41">
          <cell r="A41" t="str">
            <v>Indiana</v>
          </cell>
          <cell r="B41">
            <v>137</v>
          </cell>
          <cell r="C41">
            <v>118</v>
          </cell>
          <cell r="D41">
            <v>350</v>
          </cell>
          <cell r="E41">
            <v>371</v>
          </cell>
          <cell r="F41">
            <v>46</v>
          </cell>
          <cell r="G41">
            <v>40</v>
          </cell>
        </row>
        <row r="42">
          <cell r="A42" t="str">
            <v>Iowa</v>
          </cell>
          <cell r="B42">
            <v>0</v>
          </cell>
          <cell r="E42"/>
        </row>
        <row r="43">
          <cell r="A43" t="str">
            <v>Kansas</v>
          </cell>
          <cell r="B43">
            <v>676</v>
          </cell>
          <cell r="C43">
            <v>838</v>
          </cell>
          <cell r="D43">
            <v>904</v>
          </cell>
          <cell r="E43">
            <v>987</v>
          </cell>
          <cell r="F43">
            <v>1162</v>
          </cell>
          <cell r="G43">
            <v>1217</v>
          </cell>
          <cell r="H43">
            <v>1330</v>
          </cell>
        </row>
        <row r="44">
          <cell r="A44" t="str">
            <v>Michigan</v>
          </cell>
          <cell r="B44">
            <v>0</v>
          </cell>
          <cell r="D44">
            <v>230</v>
          </cell>
          <cell r="E44">
            <v>242</v>
          </cell>
          <cell r="F44">
            <v>200</v>
          </cell>
          <cell r="G44">
            <v>220</v>
          </cell>
          <cell r="H44">
            <v>222</v>
          </cell>
        </row>
        <row r="45">
          <cell r="A45" t="str">
            <v>Minnesota</v>
          </cell>
          <cell r="B45">
            <v>0</v>
          </cell>
          <cell r="E45"/>
        </row>
        <row r="46">
          <cell r="A46" t="str">
            <v>Missouri</v>
          </cell>
          <cell r="B46">
            <v>1188</v>
          </cell>
          <cell r="C46">
            <v>1334</v>
          </cell>
          <cell r="D46">
            <v>1550</v>
          </cell>
          <cell r="E46">
            <v>1531</v>
          </cell>
          <cell r="F46">
            <v>1462</v>
          </cell>
          <cell r="G46">
            <v>1238</v>
          </cell>
          <cell r="H46">
            <v>1142</v>
          </cell>
        </row>
        <row r="47">
          <cell r="A47" t="str">
            <v>Nebraska</v>
          </cell>
          <cell r="B47">
            <v>0</v>
          </cell>
          <cell r="E47"/>
          <cell r="F47">
            <v>382</v>
          </cell>
          <cell r="G47">
            <v>333</v>
          </cell>
          <cell r="H47">
            <v>315</v>
          </cell>
        </row>
        <row r="48">
          <cell r="A48" t="str">
            <v>North Dakota</v>
          </cell>
          <cell r="B48">
            <v>0</v>
          </cell>
          <cell r="E48"/>
        </row>
        <row r="49">
          <cell r="A49" t="str">
            <v>Ohio</v>
          </cell>
          <cell r="B49">
            <v>9628</v>
          </cell>
          <cell r="C49">
            <v>11714</v>
          </cell>
          <cell r="D49">
            <v>10903</v>
          </cell>
          <cell r="E49">
            <v>9660</v>
          </cell>
          <cell r="F49">
            <v>8279</v>
          </cell>
          <cell r="G49">
            <v>7583</v>
          </cell>
          <cell r="H49">
            <v>6895</v>
          </cell>
        </row>
        <row r="50">
          <cell r="A50" t="str">
            <v>South Dakota</v>
          </cell>
          <cell r="B50">
            <v>0</v>
          </cell>
          <cell r="E50"/>
        </row>
        <row r="51">
          <cell r="A51" t="str">
            <v>Wisconsin</v>
          </cell>
          <cell r="B51">
            <v>0</v>
          </cell>
          <cell r="E51"/>
        </row>
        <row r="52">
          <cell r="A52" t="str">
            <v>Northeast</v>
          </cell>
          <cell r="B52">
            <v>8541</v>
          </cell>
          <cell r="C52">
            <v>8082</v>
          </cell>
          <cell r="D52">
            <v>8526</v>
          </cell>
          <cell r="E52">
            <v>8095</v>
          </cell>
          <cell r="F52">
            <v>4521</v>
          </cell>
          <cell r="G52">
            <v>4760</v>
          </cell>
          <cell r="H52">
            <v>4781</v>
          </cell>
        </row>
        <row r="53">
          <cell r="A53" t="str">
            <v xml:space="preserve">   as a percent of U.S.</v>
          </cell>
          <cell r="B53">
            <v>12.848052709959838</v>
          </cell>
          <cell r="C53">
            <v>6.8255523275454362</v>
          </cell>
          <cell r="D53">
            <v>7.0548517620580373</v>
          </cell>
          <cell r="E53">
            <v>7.4607607303158492</v>
          </cell>
          <cell r="F53">
            <v>4.328884122637354</v>
          </cell>
          <cell r="G53">
            <v>4.5275553103658188</v>
          </cell>
          <cell r="H53">
            <v>4.5958780328373132</v>
          </cell>
        </row>
        <row r="54">
          <cell r="A54" t="str">
            <v>Connecticut</v>
          </cell>
          <cell r="B54">
            <v>0</v>
          </cell>
          <cell r="D54">
            <v>80</v>
          </cell>
          <cell r="E54">
            <v>89</v>
          </cell>
          <cell r="F54">
            <v>51</v>
          </cell>
          <cell r="G54">
            <v>65</v>
          </cell>
          <cell r="H54">
            <v>60</v>
          </cell>
        </row>
        <row r="55">
          <cell r="A55" t="str">
            <v>Maine</v>
          </cell>
          <cell r="B55">
            <v>0</v>
          </cell>
          <cell r="E55"/>
        </row>
        <row r="56">
          <cell r="A56" t="str">
            <v>Massachusetts</v>
          </cell>
          <cell r="B56">
            <v>354</v>
          </cell>
          <cell r="C56">
            <v>357</v>
          </cell>
          <cell r="D56">
            <v>441</v>
          </cell>
          <cell r="E56">
            <v>445</v>
          </cell>
          <cell r="F56">
            <v>483</v>
          </cell>
          <cell r="G56">
            <v>507</v>
          </cell>
          <cell r="H56">
            <v>521</v>
          </cell>
        </row>
        <row r="57">
          <cell r="A57" t="str">
            <v>New Hampshire</v>
          </cell>
          <cell r="B57">
            <v>0</v>
          </cell>
          <cell r="E57"/>
        </row>
        <row r="58">
          <cell r="A58" t="str">
            <v>New Jersey</v>
          </cell>
          <cell r="B58">
            <v>624</v>
          </cell>
          <cell r="C58">
            <v>724</v>
          </cell>
          <cell r="D58">
            <v>836</v>
          </cell>
          <cell r="E58">
            <v>788</v>
          </cell>
          <cell r="F58">
            <v>725</v>
          </cell>
          <cell r="G58">
            <v>691</v>
          </cell>
          <cell r="H58">
            <v>679</v>
          </cell>
        </row>
        <row r="59">
          <cell r="A59" t="str">
            <v>New York</v>
          </cell>
          <cell r="B59">
            <v>4768</v>
          </cell>
          <cell r="C59">
            <v>4270</v>
          </cell>
          <cell r="D59">
            <v>4354</v>
          </cell>
          <cell r="E59">
            <v>4031</v>
          </cell>
          <cell r="F59">
            <v>1362</v>
          </cell>
          <cell r="G59">
            <v>1559</v>
          </cell>
          <cell r="H59">
            <v>1667</v>
          </cell>
        </row>
        <row r="60">
          <cell r="A60" t="str">
            <v>Pennsylvania</v>
          </cell>
          <cell r="B60">
            <v>2788</v>
          </cell>
          <cell r="C60">
            <v>2725</v>
          </cell>
          <cell r="D60">
            <v>2807</v>
          </cell>
          <cell r="E60">
            <v>2742</v>
          </cell>
          <cell r="F60">
            <v>1900</v>
          </cell>
          <cell r="G60">
            <v>1938</v>
          </cell>
          <cell r="H60">
            <v>1854</v>
          </cell>
        </row>
        <row r="61">
          <cell r="A61" t="str">
            <v>Rhode Island</v>
          </cell>
          <cell r="B61">
            <v>0</v>
          </cell>
          <cell r="E61"/>
        </row>
        <row r="62">
          <cell r="A62" t="str">
            <v>Vermont</v>
          </cell>
          <cell r="B62">
            <v>7</v>
          </cell>
          <cell r="C62">
            <v>6</v>
          </cell>
          <cell r="D62">
            <v>8</v>
          </cell>
          <cell r="E62"/>
        </row>
        <row r="63">
          <cell r="A63" t="str">
            <v>District of Columbia</v>
          </cell>
          <cell r="B63">
            <v>0</v>
          </cell>
          <cell r="C63"/>
          <cell r="D63"/>
          <cell r="E63"/>
        </row>
      </sheetData>
      <sheetData sheetId="75"/>
      <sheetData sheetId="76">
        <row r="1">
          <cell r="A1" t="str">
            <v>White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146237</v>
          </cell>
          <cell r="C4">
            <v>196238</v>
          </cell>
          <cell r="D4">
            <v>237133</v>
          </cell>
          <cell r="E4">
            <v>221292</v>
          </cell>
          <cell r="F4">
            <v>208826</v>
          </cell>
          <cell r="G4">
            <v>199675</v>
          </cell>
          <cell r="H4">
            <v>180378</v>
          </cell>
        </row>
        <row r="5">
          <cell r="A5" t="str">
            <v>SREB States</v>
          </cell>
          <cell r="B5">
            <v>44176</v>
          </cell>
          <cell r="C5">
            <v>73720</v>
          </cell>
          <cell r="D5">
            <v>82242</v>
          </cell>
          <cell r="E5">
            <v>75670</v>
          </cell>
          <cell r="F5">
            <v>75357</v>
          </cell>
          <cell r="G5">
            <v>73449</v>
          </cell>
          <cell r="H5">
            <v>70459</v>
          </cell>
        </row>
        <row r="6">
          <cell r="A6" t="str">
            <v xml:space="preserve">   as a percent of U.S.</v>
          </cell>
          <cell r="B6">
            <v>30.208497165560015</v>
          </cell>
          <cell r="C6">
            <v>37.566628277907441</v>
          </cell>
          <cell r="D6">
            <v>34.681803038801014</v>
          </cell>
          <cell r="E6">
            <v>34.194638757840316</v>
          </cell>
          <cell r="F6">
            <v>36.086023770986372</v>
          </cell>
          <cell r="G6">
            <v>36.78427444597471</v>
          </cell>
          <cell r="H6">
            <v>39.061858985020351</v>
          </cell>
        </row>
        <row r="7">
          <cell r="A7" t="str">
            <v>Alabama</v>
          </cell>
          <cell r="B7">
            <v>462</v>
          </cell>
          <cell r="C7">
            <v>473</v>
          </cell>
          <cell r="D7">
            <v>755</v>
          </cell>
          <cell r="E7">
            <v>756</v>
          </cell>
          <cell r="F7">
            <v>757</v>
          </cell>
          <cell r="G7">
            <v>693</v>
          </cell>
          <cell r="H7">
            <v>610</v>
          </cell>
        </row>
        <row r="8">
          <cell r="A8" t="str">
            <v>Arkansas</v>
          </cell>
          <cell r="B8">
            <v>1585</v>
          </cell>
          <cell r="C8">
            <v>2046</v>
          </cell>
          <cell r="D8">
            <v>2950</v>
          </cell>
          <cell r="E8">
            <v>2693</v>
          </cell>
          <cell r="F8">
            <v>2704</v>
          </cell>
          <cell r="G8">
            <v>2663</v>
          </cell>
          <cell r="H8">
            <v>1633</v>
          </cell>
        </row>
        <row r="9">
          <cell r="A9" t="str">
            <v>Delaware</v>
          </cell>
          <cell r="B9">
            <v>615</v>
          </cell>
          <cell r="C9">
            <v>869</v>
          </cell>
          <cell r="D9">
            <v>1009</v>
          </cell>
          <cell r="E9">
            <v>1000</v>
          </cell>
          <cell r="F9">
            <v>859</v>
          </cell>
          <cell r="G9">
            <v>649</v>
          </cell>
          <cell r="H9">
            <v>595</v>
          </cell>
        </row>
        <row r="10">
          <cell r="A10" t="str">
            <v>Florida</v>
          </cell>
          <cell r="B10">
            <v>10576</v>
          </cell>
          <cell r="C10">
            <v>21545</v>
          </cell>
          <cell r="D10">
            <v>24671</v>
          </cell>
          <cell r="E10">
            <v>20616</v>
          </cell>
          <cell r="F10">
            <v>20211</v>
          </cell>
          <cell r="G10">
            <v>20182</v>
          </cell>
          <cell r="H10">
            <v>19314</v>
          </cell>
        </row>
        <row r="11">
          <cell r="A11" t="str">
            <v>Georgia</v>
          </cell>
          <cell r="B11">
            <v>2214</v>
          </cell>
          <cell r="C11">
            <v>2659</v>
          </cell>
          <cell r="D11">
            <v>2509</v>
          </cell>
          <cell r="E11">
            <v>2408</v>
          </cell>
          <cell r="F11">
            <v>2199</v>
          </cell>
          <cell r="G11">
            <v>2031</v>
          </cell>
          <cell r="H11">
            <v>1805</v>
          </cell>
        </row>
        <row r="12">
          <cell r="A12" t="str">
            <v>Kentucky</v>
          </cell>
          <cell r="B12">
            <v>428</v>
          </cell>
          <cell r="C12">
            <v>825</v>
          </cell>
          <cell r="D12">
            <v>2372</v>
          </cell>
          <cell r="E12">
            <v>2087</v>
          </cell>
          <cell r="F12">
            <v>2341</v>
          </cell>
          <cell r="G12">
            <v>2352</v>
          </cell>
          <cell r="H12">
            <v>2108</v>
          </cell>
        </row>
        <row r="13">
          <cell r="A13" t="str">
            <v>Louisiana</v>
          </cell>
          <cell r="B13">
            <v>4590</v>
          </cell>
          <cell r="C13">
            <v>2052</v>
          </cell>
          <cell r="D13">
            <v>2723</v>
          </cell>
          <cell r="E13">
            <v>3356</v>
          </cell>
          <cell r="F13">
            <v>3630</v>
          </cell>
          <cell r="G13">
            <v>3327</v>
          </cell>
          <cell r="H13">
            <v>3664</v>
          </cell>
        </row>
        <row r="14">
          <cell r="A14" t="str">
            <v>Maryland</v>
          </cell>
          <cell r="B14">
            <v>1432</v>
          </cell>
          <cell r="C14">
            <v>1928</v>
          </cell>
          <cell r="D14">
            <v>2328</v>
          </cell>
          <cell r="E14">
            <v>1936</v>
          </cell>
          <cell r="F14">
            <v>1790</v>
          </cell>
          <cell r="G14">
            <v>1721</v>
          </cell>
          <cell r="H14">
            <v>1492</v>
          </cell>
        </row>
        <row r="15">
          <cell r="A15" t="str">
            <v>Mississippi</v>
          </cell>
          <cell r="B15">
            <v>514</v>
          </cell>
          <cell r="C15">
            <v>804</v>
          </cell>
          <cell r="D15">
            <v>859</v>
          </cell>
          <cell r="E15">
            <v>886</v>
          </cell>
          <cell r="F15">
            <v>868</v>
          </cell>
          <cell r="G15">
            <v>792</v>
          </cell>
          <cell r="H15">
            <v>665</v>
          </cell>
        </row>
        <row r="16">
          <cell r="A16" t="str">
            <v>North Carolina</v>
          </cell>
          <cell r="B16">
            <v>1134</v>
          </cell>
          <cell r="C16">
            <v>1651</v>
          </cell>
          <cell r="D16">
            <v>2861</v>
          </cell>
          <cell r="E16">
            <v>2861</v>
          </cell>
          <cell r="F16">
            <v>3025</v>
          </cell>
          <cell r="G16">
            <v>2955</v>
          </cell>
          <cell r="H16">
            <v>2775</v>
          </cell>
        </row>
        <row r="17">
          <cell r="A17" t="str">
            <v>Oklahoma</v>
          </cell>
          <cell r="B17">
            <v>7591</v>
          </cell>
          <cell r="C17">
            <v>14479</v>
          </cell>
          <cell r="D17">
            <v>13772</v>
          </cell>
          <cell r="E17">
            <v>13267</v>
          </cell>
          <cell r="F17">
            <v>13835</v>
          </cell>
          <cell r="G17">
            <v>13070</v>
          </cell>
          <cell r="H17">
            <v>12798</v>
          </cell>
        </row>
        <row r="18">
          <cell r="A18" t="str">
            <v>South Carolina</v>
          </cell>
          <cell r="B18">
            <v>1072</v>
          </cell>
          <cell r="C18">
            <v>1070</v>
          </cell>
          <cell r="D18">
            <v>1462</v>
          </cell>
          <cell r="E18">
            <v>1486</v>
          </cell>
          <cell r="F18">
            <v>1354</v>
          </cell>
          <cell r="G18">
            <v>1317</v>
          </cell>
          <cell r="H18">
            <v>1288</v>
          </cell>
        </row>
        <row r="19">
          <cell r="A19" t="str">
            <v>Tennessee</v>
          </cell>
          <cell r="B19">
            <v>2373</v>
          </cell>
          <cell r="C19">
            <v>12116</v>
          </cell>
          <cell r="D19">
            <v>11758</v>
          </cell>
          <cell r="E19">
            <v>11209</v>
          </cell>
          <cell r="F19">
            <v>10984</v>
          </cell>
          <cell r="G19">
            <v>11378</v>
          </cell>
          <cell r="H19">
            <v>12079</v>
          </cell>
        </row>
        <row r="20">
          <cell r="A20" t="str">
            <v>Texas</v>
          </cell>
          <cell r="B20">
            <v>7875</v>
          </cell>
          <cell r="C20">
            <v>8271</v>
          </cell>
          <cell r="D20">
            <v>8241</v>
          </cell>
          <cell r="E20">
            <v>7314</v>
          </cell>
          <cell r="F20">
            <v>7043</v>
          </cell>
          <cell r="G20">
            <v>6509</v>
          </cell>
          <cell r="H20">
            <v>6170</v>
          </cell>
        </row>
        <row r="21">
          <cell r="A21" t="str">
            <v>Virginia</v>
          </cell>
          <cell r="B21">
            <v>779</v>
          </cell>
          <cell r="C21">
            <v>1114</v>
          </cell>
          <cell r="D21">
            <v>1682</v>
          </cell>
          <cell r="E21">
            <v>1455</v>
          </cell>
          <cell r="F21">
            <v>1516</v>
          </cell>
          <cell r="G21">
            <v>1531</v>
          </cell>
          <cell r="H21">
            <v>1460</v>
          </cell>
        </row>
        <row r="22">
          <cell r="A22" t="str">
            <v>West Virginia</v>
          </cell>
          <cell r="B22">
            <v>936</v>
          </cell>
          <cell r="C22">
            <v>1818</v>
          </cell>
          <cell r="D22">
            <v>2290</v>
          </cell>
          <cell r="E22">
            <v>2340</v>
          </cell>
          <cell r="F22">
            <v>2241</v>
          </cell>
          <cell r="G22">
            <v>2279</v>
          </cell>
          <cell r="H22">
            <v>2003</v>
          </cell>
        </row>
        <row r="23">
          <cell r="A23" t="str">
            <v>West</v>
          </cell>
          <cell r="B23">
            <v>28037</v>
          </cell>
          <cell r="C23">
            <v>36546</v>
          </cell>
          <cell r="D23">
            <v>49476</v>
          </cell>
          <cell r="E23">
            <v>49721</v>
          </cell>
          <cell r="F23">
            <v>45422</v>
          </cell>
          <cell r="G23">
            <v>44197</v>
          </cell>
          <cell r="H23">
            <v>38483</v>
          </cell>
        </row>
        <row r="24">
          <cell r="A24" t="str">
            <v xml:space="preserve">   as a percent of U.S.</v>
          </cell>
          <cell r="B24">
            <v>19.172302495264539</v>
          </cell>
          <cell r="C24">
            <v>18.62330435491597</v>
          </cell>
          <cell r="D24">
            <v>20.864240742536889</v>
          </cell>
          <cell r="E24">
            <v>22.468503154203496</v>
          </cell>
          <cell r="F24">
            <v>21.751122944460938</v>
          </cell>
          <cell r="G24">
            <v>22.134468511330912</v>
          </cell>
          <cell r="H24">
            <v>21.334641696880993</v>
          </cell>
        </row>
        <row r="25">
          <cell r="A25" t="str">
            <v>Alaska</v>
          </cell>
          <cell r="B25">
            <v>549</v>
          </cell>
          <cell r="C25">
            <v>483</v>
          </cell>
          <cell r="D25">
            <v>365</v>
          </cell>
          <cell r="E25">
            <v>586</v>
          </cell>
          <cell r="F25" t="str">
            <v>NA</v>
          </cell>
          <cell r="G25" t="str">
            <v>NA</v>
          </cell>
          <cell r="H25">
            <v>510</v>
          </cell>
        </row>
        <row r="26">
          <cell r="A26" t="str">
            <v>Arizona</v>
          </cell>
          <cell r="B26">
            <v>3462</v>
          </cell>
          <cell r="C26">
            <v>6522</v>
          </cell>
          <cell r="D26">
            <v>6700</v>
          </cell>
          <cell r="E26">
            <v>5916</v>
          </cell>
          <cell r="F26">
            <v>5345</v>
          </cell>
          <cell r="G26">
            <v>4907</v>
          </cell>
          <cell r="H26">
            <v>4216</v>
          </cell>
        </row>
        <row r="27">
          <cell r="A27" t="str">
            <v>California</v>
          </cell>
          <cell r="B27">
            <v>14800</v>
          </cell>
          <cell r="C27">
            <v>14440</v>
          </cell>
          <cell r="D27">
            <v>19153</v>
          </cell>
          <cell r="E27">
            <v>16318</v>
          </cell>
          <cell r="F27">
            <v>14723</v>
          </cell>
          <cell r="G27">
            <v>13267</v>
          </cell>
          <cell r="H27">
            <v>9738</v>
          </cell>
        </row>
        <row r="28">
          <cell r="A28" t="str">
            <v>Colorado</v>
          </cell>
          <cell r="B28">
            <v>2259</v>
          </cell>
          <cell r="C28">
            <v>2734</v>
          </cell>
          <cell r="D28">
            <v>4560</v>
          </cell>
          <cell r="E28">
            <v>4714</v>
          </cell>
          <cell r="F28">
            <v>4774</v>
          </cell>
          <cell r="G28">
            <v>5344</v>
          </cell>
          <cell r="H28">
            <v>4896</v>
          </cell>
        </row>
        <row r="29">
          <cell r="A29" t="str">
            <v>Hawaii</v>
          </cell>
          <cell r="B29">
            <v>52</v>
          </cell>
          <cell r="C29">
            <v>56</v>
          </cell>
          <cell r="D29">
            <v>129</v>
          </cell>
          <cell r="E29">
            <v>129</v>
          </cell>
          <cell r="F29">
            <v>71</v>
          </cell>
          <cell r="G29">
            <v>63</v>
          </cell>
          <cell r="H29">
            <v>66</v>
          </cell>
        </row>
        <row r="30">
          <cell r="A30" t="str">
            <v>Idaho</v>
          </cell>
          <cell r="B30">
            <v>301</v>
          </cell>
          <cell r="C30">
            <v>267</v>
          </cell>
          <cell r="D30">
            <v>1522</v>
          </cell>
          <cell r="E30">
            <v>1538</v>
          </cell>
          <cell r="F30">
            <v>1546</v>
          </cell>
          <cell r="G30">
            <v>1309</v>
          </cell>
          <cell r="H30">
            <v>1252</v>
          </cell>
        </row>
        <row r="31">
          <cell r="A31" t="str">
            <v>Montana</v>
          </cell>
          <cell r="B31">
            <v>46</v>
          </cell>
          <cell r="C31">
            <v>190</v>
          </cell>
          <cell r="D31">
            <v>440</v>
          </cell>
          <cell r="E31">
            <v>473</v>
          </cell>
          <cell r="F31">
            <v>440</v>
          </cell>
          <cell r="G31">
            <v>482</v>
          </cell>
          <cell r="H31">
            <v>417</v>
          </cell>
        </row>
        <row r="32">
          <cell r="A32" t="str">
            <v>Nevada</v>
          </cell>
          <cell r="B32">
            <v>781</v>
          </cell>
          <cell r="C32">
            <v>1032</v>
          </cell>
          <cell r="D32">
            <v>1885</v>
          </cell>
          <cell r="E32">
            <v>1743</v>
          </cell>
          <cell r="F32">
            <v>1786</v>
          </cell>
          <cell r="G32">
            <v>1615</v>
          </cell>
          <cell r="H32">
            <v>1327</v>
          </cell>
        </row>
        <row r="33">
          <cell r="A33" t="str">
            <v>New Mexico</v>
          </cell>
          <cell r="B33">
            <v>519</v>
          </cell>
          <cell r="C33">
            <v>510</v>
          </cell>
          <cell r="D33">
            <v>564</v>
          </cell>
          <cell r="E33">
            <v>533</v>
          </cell>
          <cell r="F33">
            <v>468</v>
          </cell>
          <cell r="G33">
            <v>456</v>
          </cell>
          <cell r="H33">
            <v>405</v>
          </cell>
        </row>
        <row r="34">
          <cell r="A34" t="str">
            <v>Oregon</v>
          </cell>
          <cell r="B34">
            <v>1081</v>
          </cell>
          <cell r="C34">
            <v>2021</v>
          </cell>
          <cell r="D34">
            <v>2922</v>
          </cell>
          <cell r="E34">
            <v>2766</v>
          </cell>
          <cell r="F34">
            <v>2613</v>
          </cell>
          <cell r="G34">
            <v>2523</v>
          </cell>
          <cell r="H34">
            <v>2001</v>
          </cell>
        </row>
        <row r="35">
          <cell r="A35" t="str">
            <v>Utah</v>
          </cell>
          <cell r="B35">
            <v>1074</v>
          </cell>
          <cell r="C35">
            <v>5419</v>
          </cell>
          <cell r="D35">
            <v>7452</v>
          </cell>
          <cell r="E35">
            <v>11231</v>
          </cell>
          <cell r="F35">
            <v>10235</v>
          </cell>
          <cell r="G35">
            <v>11260</v>
          </cell>
          <cell r="H35">
            <v>11256</v>
          </cell>
        </row>
        <row r="36">
          <cell r="A36" t="str">
            <v>Washington</v>
          </cell>
          <cell r="B36">
            <v>3113</v>
          </cell>
          <cell r="C36">
            <v>2872</v>
          </cell>
          <cell r="D36">
            <v>3751</v>
          </cell>
          <cell r="E36">
            <v>3739</v>
          </cell>
          <cell r="F36">
            <v>3394</v>
          </cell>
          <cell r="G36">
            <v>2944</v>
          </cell>
          <cell r="H36">
            <v>2371</v>
          </cell>
        </row>
        <row r="37">
          <cell r="A37" t="str">
            <v>Wyoming</v>
          </cell>
          <cell r="B37">
            <v>0</v>
          </cell>
          <cell r="D37">
            <v>33</v>
          </cell>
          <cell r="E37">
            <v>35</v>
          </cell>
          <cell r="F37">
            <v>27</v>
          </cell>
          <cell r="G37">
            <v>27</v>
          </cell>
          <cell r="H37">
            <v>28</v>
          </cell>
        </row>
        <row r="38">
          <cell r="A38" t="str">
            <v>Midwest</v>
          </cell>
          <cell r="B38">
            <v>35347</v>
          </cell>
          <cell r="C38">
            <v>42241</v>
          </cell>
          <cell r="D38">
            <v>52615</v>
          </cell>
          <cell r="E38">
            <v>47743</v>
          </cell>
          <cell r="F38">
            <v>43826</v>
          </cell>
          <cell r="G38">
            <v>40519</v>
          </cell>
          <cell r="H38">
            <v>34946</v>
          </cell>
        </row>
        <row r="39">
          <cell r="A39" t="str">
            <v xml:space="preserve">   as a percent of U.S.</v>
          </cell>
          <cell r="B39">
            <v>24.171037425548938</v>
          </cell>
          <cell r="C39">
            <v>21.525392635473249</v>
          </cell>
          <cell r="D39">
            <v>22.187970463832531</v>
          </cell>
          <cell r="E39">
            <v>21.574661533177881</v>
          </cell>
          <cell r="F39">
            <v>20.986850296419028</v>
          </cell>
          <cell r="G39">
            <v>20.292475272317517</v>
          </cell>
          <cell r="H39">
            <v>19.373759549390723</v>
          </cell>
        </row>
        <row r="40">
          <cell r="A40" t="str">
            <v>Illinois</v>
          </cell>
          <cell r="B40">
            <v>5604</v>
          </cell>
          <cell r="C40">
            <v>6560</v>
          </cell>
          <cell r="D40">
            <v>8603</v>
          </cell>
          <cell r="E40">
            <v>7784</v>
          </cell>
          <cell r="F40">
            <v>7472</v>
          </cell>
          <cell r="G40">
            <v>6874</v>
          </cell>
          <cell r="H40">
            <v>4957</v>
          </cell>
        </row>
        <row r="41">
          <cell r="A41" t="str">
            <v>Indiana</v>
          </cell>
          <cell r="B41">
            <v>1874</v>
          </cell>
          <cell r="C41">
            <v>2295</v>
          </cell>
          <cell r="D41">
            <v>3417</v>
          </cell>
          <cell r="E41">
            <v>2993</v>
          </cell>
          <cell r="F41">
            <v>3100</v>
          </cell>
          <cell r="G41">
            <v>3238</v>
          </cell>
          <cell r="H41">
            <v>3019</v>
          </cell>
        </row>
        <row r="42">
          <cell r="A42" t="str">
            <v>Iowa</v>
          </cell>
          <cell r="B42">
            <v>74</v>
          </cell>
          <cell r="C42">
            <v>165</v>
          </cell>
          <cell r="D42">
            <v>2021</v>
          </cell>
          <cell r="E42">
            <v>1848</v>
          </cell>
          <cell r="F42">
            <v>1637</v>
          </cell>
          <cell r="G42">
            <v>1475</v>
          </cell>
          <cell r="H42">
            <v>1326</v>
          </cell>
        </row>
        <row r="43">
          <cell r="A43" t="str">
            <v>Kansas</v>
          </cell>
          <cell r="B43">
            <v>2948</v>
          </cell>
          <cell r="C43">
            <v>3003</v>
          </cell>
          <cell r="D43">
            <v>2904</v>
          </cell>
          <cell r="E43">
            <v>2828</v>
          </cell>
          <cell r="F43">
            <v>1646</v>
          </cell>
          <cell r="G43">
            <v>1676</v>
          </cell>
          <cell r="H43">
            <v>1424</v>
          </cell>
        </row>
        <row r="44">
          <cell r="A44" t="str">
            <v>Michigan</v>
          </cell>
          <cell r="B44">
            <v>7391</v>
          </cell>
          <cell r="C44">
            <v>8799</v>
          </cell>
          <cell r="D44">
            <v>9602</v>
          </cell>
          <cell r="E44">
            <v>8112</v>
          </cell>
          <cell r="F44">
            <v>7417</v>
          </cell>
          <cell r="G44">
            <v>7117</v>
          </cell>
          <cell r="H44">
            <v>6135</v>
          </cell>
        </row>
        <row r="45">
          <cell r="A45" t="str">
            <v>Minnesota</v>
          </cell>
          <cell r="B45">
            <v>1636</v>
          </cell>
          <cell r="C45">
            <v>1306</v>
          </cell>
          <cell r="D45">
            <v>1854</v>
          </cell>
          <cell r="E45">
            <v>1939</v>
          </cell>
          <cell r="F45">
            <v>1756</v>
          </cell>
          <cell r="G45">
            <v>1581</v>
          </cell>
          <cell r="H45">
            <v>1336</v>
          </cell>
        </row>
        <row r="46">
          <cell r="A46" t="str">
            <v>Missouri</v>
          </cell>
          <cell r="B46">
            <v>3679</v>
          </cell>
          <cell r="C46">
            <v>4110</v>
          </cell>
          <cell r="D46">
            <v>4244</v>
          </cell>
          <cell r="E46">
            <v>4131</v>
          </cell>
          <cell r="F46">
            <v>4180</v>
          </cell>
          <cell r="G46">
            <v>3515</v>
          </cell>
          <cell r="H46">
            <v>3126</v>
          </cell>
        </row>
        <row r="47">
          <cell r="A47" t="str">
            <v>Nebraska</v>
          </cell>
          <cell r="B47">
            <v>0</v>
          </cell>
          <cell r="D47">
            <v>812</v>
          </cell>
          <cell r="E47">
            <v>825</v>
          </cell>
          <cell r="F47">
            <v>757</v>
          </cell>
          <cell r="G47">
            <v>660</v>
          </cell>
          <cell r="H47">
            <v>619</v>
          </cell>
        </row>
        <row r="48">
          <cell r="A48" t="str">
            <v>North Dakota</v>
          </cell>
          <cell r="B48">
            <v>2</v>
          </cell>
          <cell r="C48">
            <v>86</v>
          </cell>
          <cell r="D48">
            <v>466</v>
          </cell>
          <cell r="E48">
            <v>390</v>
          </cell>
          <cell r="F48">
            <v>408</v>
          </cell>
          <cell r="G48">
            <v>402</v>
          </cell>
          <cell r="H48">
            <v>341</v>
          </cell>
        </row>
        <row r="49">
          <cell r="A49" t="str">
            <v>Ohio</v>
          </cell>
          <cell r="B49">
            <v>11876</v>
          </cell>
          <cell r="C49">
            <v>15014</v>
          </cell>
          <cell r="D49">
            <v>16017</v>
          </cell>
          <cell r="E49">
            <v>14203</v>
          </cell>
          <cell r="F49">
            <v>13452</v>
          </cell>
          <cell r="G49">
            <v>12153</v>
          </cell>
          <cell r="H49">
            <v>11132</v>
          </cell>
        </row>
        <row r="50">
          <cell r="A50" t="str">
            <v>South Dakota</v>
          </cell>
          <cell r="B50">
            <v>0</v>
          </cell>
          <cell r="C50">
            <v>21</v>
          </cell>
          <cell r="D50">
            <v>375</v>
          </cell>
          <cell r="E50">
            <v>375</v>
          </cell>
          <cell r="F50">
            <v>329</v>
          </cell>
          <cell r="G50">
            <v>299</v>
          </cell>
          <cell r="H50">
            <v>300</v>
          </cell>
        </row>
        <row r="51">
          <cell r="A51" t="str">
            <v>Wisconsin</v>
          </cell>
          <cell r="B51">
            <v>263</v>
          </cell>
          <cell r="C51">
            <v>882</v>
          </cell>
          <cell r="D51">
            <v>2300</v>
          </cell>
          <cell r="E51">
            <v>2315</v>
          </cell>
          <cell r="F51">
            <v>1672</v>
          </cell>
          <cell r="G51">
            <v>1529</v>
          </cell>
          <cell r="H51">
            <v>1231</v>
          </cell>
        </row>
        <row r="52">
          <cell r="A52" t="str">
            <v>Northeast</v>
          </cell>
          <cell r="B52">
            <v>38666</v>
          </cell>
          <cell r="C52">
            <v>43725</v>
          </cell>
          <cell r="D52">
            <v>52781</v>
          </cell>
          <cell r="E52">
            <v>48109</v>
          </cell>
          <cell r="F52">
            <v>44165</v>
          </cell>
          <cell r="G52">
            <v>41442</v>
          </cell>
          <cell r="H52">
            <v>36427</v>
          </cell>
        </row>
        <row r="53">
          <cell r="A53" t="str">
            <v xml:space="preserve">   as a percent of U.S.</v>
          </cell>
          <cell r="B53">
            <v>26.440640877479709</v>
          </cell>
          <cell r="C53">
            <v>22.28161721990644</v>
          </cell>
          <cell r="D53">
            <v>22.257973373592037</v>
          </cell>
          <cell r="E53">
            <v>21.740053865480903</v>
          </cell>
          <cell r="F53">
            <v>21.149186403991841</v>
          </cell>
          <cell r="G53">
            <v>20.75472643044948</v>
          </cell>
          <cell r="H53">
            <v>20.194813114681391</v>
          </cell>
        </row>
        <row r="54">
          <cell r="A54" t="str">
            <v>Connecticut</v>
          </cell>
          <cell r="B54">
            <v>5415</v>
          </cell>
          <cell r="C54">
            <v>7555</v>
          </cell>
          <cell r="D54">
            <v>7351</v>
          </cell>
          <cell r="E54">
            <v>6331</v>
          </cell>
          <cell r="F54">
            <v>5306</v>
          </cell>
          <cell r="G54">
            <v>5192</v>
          </cell>
          <cell r="H54">
            <v>4249</v>
          </cell>
        </row>
        <row r="55">
          <cell r="A55" t="str">
            <v>Maine</v>
          </cell>
          <cell r="B55">
            <v>1116</v>
          </cell>
          <cell r="C55">
            <v>1121</v>
          </cell>
          <cell r="D55">
            <v>1503</v>
          </cell>
          <cell r="E55">
            <v>1616</v>
          </cell>
          <cell r="F55">
            <v>1543</v>
          </cell>
          <cell r="G55">
            <v>1414</v>
          </cell>
          <cell r="H55">
            <v>1205</v>
          </cell>
        </row>
        <row r="56">
          <cell r="A56" t="str">
            <v>Massachusetts</v>
          </cell>
          <cell r="B56">
            <v>5859</v>
          </cell>
          <cell r="C56">
            <v>5819</v>
          </cell>
          <cell r="D56">
            <v>7614</v>
          </cell>
          <cell r="E56">
            <v>6216</v>
          </cell>
          <cell r="F56">
            <v>5955</v>
          </cell>
          <cell r="G56">
            <v>5240</v>
          </cell>
          <cell r="H56">
            <v>4468</v>
          </cell>
        </row>
        <row r="57">
          <cell r="A57" t="str">
            <v>New Hampshire</v>
          </cell>
          <cell r="B57">
            <v>1370</v>
          </cell>
          <cell r="C57">
            <v>1399</v>
          </cell>
          <cell r="D57">
            <v>1516</v>
          </cell>
          <cell r="E57">
            <v>1459</v>
          </cell>
          <cell r="F57">
            <v>1402</v>
          </cell>
          <cell r="G57">
            <v>1338</v>
          </cell>
          <cell r="H57">
            <v>1060</v>
          </cell>
        </row>
        <row r="58">
          <cell r="A58" t="str">
            <v>New Jersey</v>
          </cell>
          <cell r="B58">
            <v>6376</v>
          </cell>
          <cell r="C58">
            <v>8218</v>
          </cell>
          <cell r="D58">
            <v>9027</v>
          </cell>
          <cell r="E58">
            <v>8206</v>
          </cell>
          <cell r="F58">
            <v>7462</v>
          </cell>
          <cell r="G58">
            <v>6744</v>
          </cell>
          <cell r="H58">
            <v>6146</v>
          </cell>
        </row>
        <row r="59">
          <cell r="A59" t="str">
            <v>New York</v>
          </cell>
          <cell r="B59">
            <v>10208</v>
          </cell>
          <cell r="C59">
            <v>10455</v>
          </cell>
          <cell r="D59">
            <v>12645</v>
          </cell>
          <cell r="E59">
            <v>11793</v>
          </cell>
          <cell r="F59">
            <v>11012</v>
          </cell>
          <cell r="G59">
            <v>10691</v>
          </cell>
          <cell r="H59">
            <v>9717</v>
          </cell>
        </row>
        <row r="60">
          <cell r="A60" t="str">
            <v>Pennsylvania</v>
          </cell>
          <cell r="B60">
            <v>6651</v>
          </cell>
          <cell r="C60">
            <v>7729</v>
          </cell>
          <cell r="D60">
            <v>11632</v>
          </cell>
          <cell r="E60">
            <v>11198</v>
          </cell>
          <cell r="F60">
            <v>10319</v>
          </cell>
          <cell r="G60">
            <v>9734</v>
          </cell>
          <cell r="H60">
            <v>8496</v>
          </cell>
        </row>
        <row r="61">
          <cell r="A61" t="str">
            <v>Rhode Island</v>
          </cell>
          <cell r="B61">
            <v>1541</v>
          </cell>
          <cell r="C61">
            <v>1261</v>
          </cell>
          <cell r="D61">
            <v>1326</v>
          </cell>
          <cell r="E61">
            <v>1102</v>
          </cell>
          <cell r="F61">
            <v>983</v>
          </cell>
          <cell r="G61">
            <v>1022</v>
          </cell>
          <cell r="H61">
            <v>1027</v>
          </cell>
        </row>
        <row r="62">
          <cell r="A62" t="str">
            <v>Vermont</v>
          </cell>
          <cell r="B62">
            <v>130</v>
          </cell>
          <cell r="C62">
            <v>168</v>
          </cell>
          <cell r="D62">
            <v>167</v>
          </cell>
          <cell r="E62">
            <v>188</v>
          </cell>
          <cell r="F62">
            <v>183</v>
          </cell>
          <cell r="G62">
            <v>67</v>
          </cell>
          <cell r="H62">
            <v>59</v>
          </cell>
        </row>
        <row r="63">
          <cell r="A63" t="str">
            <v>District of Columbia</v>
          </cell>
          <cell r="B63">
            <v>11</v>
          </cell>
          <cell r="C63">
            <v>6</v>
          </cell>
          <cell r="D63">
            <v>19</v>
          </cell>
          <cell r="E63">
            <v>49</v>
          </cell>
          <cell r="F63">
            <v>56</v>
          </cell>
          <cell r="G63">
            <v>68</v>
          </cell>
          <cell r="H63">
            <v>63</v>
          </cell>
        </row>
      </sheetData>
      <sheetData sheetId="77">
        <row r="1">
          <cell r="A1" t="str">
            <v>Black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94105</v>
          </cell>
          <cell r="C4">
            <v>112991</v>
          </cell>
          <cell r="D4">
            <v>124179</v>
          </cell>
          <cell r="E4">
            <v>110547</v>
          </cell>
          <cell r="F4">
            <v>104213</v>
          </cell>
          <cell r="G4">
            <v>100589</v>
          </cell>
          <cell r="H4">
            <v>84881</v>
          </cell>
        </row>
        <row r="5">
          <cell r="A5" t="str">
            <v>SREB States</v>
          </cell>
          <cell r="B5">
            <v>40518</v>
          </cell>
          <cell r="C5">
            <v>52879</v>
          </cell>
          <cell r="D5">
            <v>55770</v>
          </cell>
          <cell r="E5">
            <v>48843</v>
          </cell>
          <cell r="F5">
            <v>47162</v>
          </cell>
          <cell r="G5">
            <v>46963</v>
          </cell>
          <cell r="H5">
            <v>42832</v>
          </cell>
        </row>
        <row r="6">
          <cell r="A6" t="str">
            <v xml:space="preserve">   as a percent of U.S.</v>
          </cell>
          <cell r="B6">
            <v>43.056160671590241</v>
          </cell>
          <cell r="C6">
            <v>46.799302599322068</v>
          </cell>
          <cell r="D6">
            <v>44.910975285676322</v>
          </cell>
          <cell r="E6">
            <v>44.183017178213788</v>
          </cell>
          <cell r="F6">
            <v>45.255390402349036</v>
          </cell>
          <cell r="G6">
            <v>46.688007635029678</v>
          </cell>
          <cell r="H6">
            <v>50.461233962842101</v>
          </cell>
        </row>
        <row r="7">
          <cell r="A7" t="str">
            <v>Alabama</v>
          </cell>
          <cell r="B7">
            <v>392</v>
          </cell>
          <cell r="C7">
            <v>467</v>
          </cell>
          <cell r="D7">
            <v>601</v>
          </cell>
          <cell r="E7">
            <v>515</v>
          </cell>
          <cell r="F7">
            <v>443</v>
          </cell>
          <cell r="G7">
            <v>351</v>
          </cell>
          <cell r="H7">
            <v>420</v>
          </cell>
        </row>
        <row r="8">
          <cell r="A8" t="str">
            <v>Arkansas</v>
          </cell>
          <cell r="B8">
            <v>761</v>
          </cell>
          <cell r="C8">
            <v>1233</v>
          </cell>
          <cell r="D8">
            <v>1542</v>
          </cell>
          <cell r="E8">
            <v>1556</v>
          </cell>
          <cell r="F8">
            <v>1508</v>
          </cell>
          <cell r="G8">
            <v>1426</v>
          </cell>
          <cell r="H8">
            <v>1151</v>
          </cell>
        </row>
        <row r="9">
          <cell r="A9" t="str">
            <v>Delaware</v>
          </cell>
          <cell r="B9">
            <v>738</v>
          </cell>
          <cell r="C9">
            <v>1030</v>
          </cell>
          <cell r="D9">
            <v>1133</v>
          </cell>
          <cell r="E9">
            <v>1122</v>
          </cell>
          <cell r="F9">
            <v>880</v>
          </cell>
          <cell r="G9">
            <v>658</v>
          </cell>
          <cell r="H9">
            <v>560</v>
          </cell>
        </row>
        <row r="10">
          <cell r="A10" t="str">
            <v>Florida</v>
          </cell>
          <cell r="B10">
            <v>8285</v>
          </cell>
          <cell r="C10">
            <v>13441</v>
          </cell>
          <cell r="D10">
            <v>13957</v>
          </cell>
          <cell r="E10">
            <v>11577</v>
          </cell>
          <cell r="F10">
            <v>11155</v>
          </cell>
          <cell r="G10">
            <v>11646</v>
          </cell>
          <cell r="H10">
            <v>11529</v>
          </cell>
        </row>
        <row r="11">
          <cell r="A11" t="str">
            <v>Georgia</v>
          </cell>
          <cell r="B11">
            <v>5988</v>
          </cell>
          <cell r="C11">
            <v>6130</v>
          </cell>
          <cell r="D11">
            <v>4670</v>
          </cell>
          <cell r="E11">
            <v>5082</v>
          </cell>
          <cell r="F11">
            <v>5003</v>
          </cell>
          <cell r="G11">
            <v>4460</v>
          </cell>
          <cell r="H11">
            <v>4109</v>
          </cell>
        </row>
        <row r="12">
          <cell r="A12" t="str">
            <v>Kentucky</v>
          </cell>
          <cell r="B12">
            <v>202</v>
          </cell>
          <cell r="C12">
            <v>307</v>
          </cell>
          <cell r="D12">
            <v>837</v>
          </cell>
          <cell r="E12">
            <v>694</v>
          </cell>
          <cell r="F12">
            <v>774</v>
          </cell>
          <cell r="G12">
            <v>677</v>
          </cell>
          <cell r="H12">
            <v>625</v>
          </cell>
        </row>
        <row r="13">
          <cell r="A13" t="str">
            <v>Louisiana</v>
          </cell>
          <cell r="B13">
            <v>3844</v>
          </cell>
          <cell r="C13">
            <v>1986</v>
          </cell>
          <cell r="D13">
            <v>2777</v>
          </cell>
          <cell r="E13">
            <v>3294</v>
          </cell>
          <cell r="F13">
            <v>2988</v>
          </cell>
          <cell r="G13">
            <v>3475</v>
          </cell>
          <cell r="H13">
            <v>3871</v>
          </cell>
        </row>
        <row r="14">
          <cell r="A14" t="str">
            <v>Maryland</v>
          </cell>
          <cell r="B14">
            <v>4697</v>
          </cell>
          <cell r="C14">
            <v>6084</v>
          </cell>
          <cell r="D14">
            <v>7580</v>
          </cell>
          <cell r="E14">
            <v>5050</v>
          </cell>
          <cell r="F14">
            <v>4489</v>
          </cell>
          <cell r="G14">
            <v>4342</v>
          </cell>
          <cell r="H14">
            <v>3095</v>
          </cell>
        </row>
        <row r="15">
          <cell r="A15" t="str">
            <v>Mississippi</v>
          </cell>
          <cell r="B15">
            <v>740</v>
          </cell>
          <cell r="C15">
            <v>994</v>
          </cell>
          <cell r="D15">
            <v>1137</v>
          </cell>
          <cell r="E15">
            <v>1402</v>
          </cell>
          <cell r="F15">
            <v>1577</v>
          </cell>
          <cell r="G15">
            <v>1445</v>
          </cell>
          <cell r="H15">
            <v>1130</v>
          </cell>
        </row>
        <row r="16">
          <cell r="A16" t="str">
            <v>North Carolina</v>
          </cell>
          <cell r="B16">
            <v>1182</v>
          </cell>
          <cell r="C16">
            <v>2128</v>
          </cell>
          <cell r="D16">
            <v>2661</v>
          </cell>
          <cell r="E16">
            <v>2658</v>
          </cell>
          <cell r="F16">
            <v>2771</v>
          </cell>
          <cell r="G16">
            <v>2670</v>
          </cell>
          <cell r="H16">
            <v>2553</v>
          </cell>
        </row>
        <row r="17">
          <cell r="A17" t="str">
            <v>Oklahoma</v>
          </cell>
          <cell r="B17">
            <v>1082</v>
          </cell>
          <cell r="C17">
            <v>2698</v>
          </cell>
          <cell r="D17">
            <v>2396</v>
          </cell>
          <cell r="E17">
            <v>1810</v>
          </cell>
          <cell r="F17">
            <v>1930</v>
          </cell>
          <cell r="G17">
            <v>1867</v>
          </cell>
          <cell r="H17">
            <v>1706</v>
          </cell>
        </row>
        <row r="18">
          <cell r="A18" t="str">
            <v>South Carolina</v>
          </cell>
          <cell r="B18">
            <v>1301</v>
          </cell>
          <cell r="C18">
            <v>1328</v>
          </cell>
          <cell r="D18">
            <v>1579</v>
          </cell>
          <cell r="E18">
            <v>1482</v>
          </cell>
          <cell r="F18">
            <v>1266</v>
          </cell>
          <cell r="G18">
            <v>1383</v>
          </cell>
          <cell r="H18">
            <v>1243</v>
          </cell>
        </row>
        <row r="19">
          <cell r="A19" t="str">
            <v>Tennessee</v>
          </cell>
          <cell r="B19">
            <v>1210</v>
          </cell>
          <cell r="C19">
            <v>3158</v>
          </cell>
          <cell r="D19">
            <v>3940</v>
          </cell>
          <cell r="E19">
            <v>3809</v>
          </cell>
          <cell r="F19">
            <v>3486</v>
          </cell>
          <cell r="G19">
            <v>3701</v>
          </cell>
          <cell r="H19">
            <v>3173</v>
          </cell>
        </row>
        <row r="20">
          <cell r="A20" t="str">
            <v>Texas</v>
          </cell>
          <cell r="B20">
            <v>9040</v>
          </cell>
          <cell r="C20">
            <v>10443</v>
          </cell>
          <cell r="D20">
            <v>9418</v>
          </cell>
          <cell r="E20">
            <v>7336</v>
          </cell>
          <cell r="F20">
            <v>7003</v>
          </cell>
          <cell r="G20">
            <v>6742</v>
          </cell>
          <cell r="H20">
            <v>5878</v>
          </cell>
        </row>
        <row r="21">
          <cell r="A21" t="str">
            <v>Virginia</v>
          </cell>
          <cell r="B21">
            <v>999</v>
          </cell>
          <cell r="C21">
            <v>1317</v>
          </cell>
          <cell r="D21">
            <v>1336</v>
          </cell>
          <cell r="E21">
            <v>1244</v>
          </cell>
          <cell r="F21">
            <v>1698</v>
          </cell>
          <cell r="G21">
            <v>1891</v>
          </cell>
          <cell r="H21">
            <v>1624</v>
          </cell>
        </row>
        <row r="22">
          <cell r="A22" t="str">
            <v>West Virginia</v>
          </cell>
          <cell r="B22">
            <v>57</v>
          </cell>
          <cell r="C22">
            <v>135</v>
          </cell>
          <cell r="D22">
            <v>206</v>
          </cell>
          <cell r="E22">
            <v>212</v>
          </cell>
          <cell r="F22">
            <v>191</v>
          </cell>
          <cell r="G22">
            <v>229</v>
          </cell>
          <cell r="H22">
            <v>165</v>
          </cell>
        </row>
        <row r="23">
          <cell r="A23" t="str">
            <v>West</v>
          </cell>
          <cell r="B23">
            <v>12238</v>
          </cell>
          <cell r="C23">
            <v>12170</v>
          </cell>
          <cell r="D23">
            <v>14355</v>
          </cell>
          <cell r="E23">
            <v>10866</v>
          </cell>
          <cell r="F23">
            <v>9876</v>
          </cell>
          <cell r="G23">
            <v>8920</v>
          </cell>
          <cell r="H23">
            <v>7313</v>
          </cell>
        </row>
        <row r="24">
          <cell r="A24" t="str">
            <v xml:space="preserve">   as a percent of U.S.</v>
          </cell>
          <cell r="B24">
            <v>13.004622496147919</v>
          </cell>
          <cell r="C24">
            <v>10.770769353311325</v>
          </cell>
          <cell r="D24">
            <v>11.55992559128355</v>
          </cell>
          <cell r="E24">
            <v>9.8293033732258674</v>
          </cell>
          <cell r="F24">
            <v>9.4767447439378962</v>
          </cell>
          <cell r="G24">
            <v>8.8677688415234268</v>
          </cell>
          <cell r="H24">
            <v>8.6155912395000058</v>
          </cell>
        </row>
        <row r="25">
          <cell r="A25" t="str">
            <v>Alaska</v>
          </cell>
          <cell r="B25">
            <v>51</v>
          </cell>
          <cell r="C25">
            <v>57</v>
          </cell>
          <cell r="D25">
            <v>9</v>
          </cell>
          <cell r="E25">
            <v>18</v>
          </cell>
          <cell r="F25" t="str">
            <v>NA</v>
          </cell>
          <cell r="G25" t="str">
            <v>NA</v>
          </cell>
          <cell r="H25">
            <v>11</v>
          </cell>
        </row>
        <row r="26">
          <cell r="A26" t="str">
            <v>Arizona</v>
          </cell>
          <cell r="B26">
            <v>606</v>
          </cell>
          <cell r="C26">
            <v>935</v>
          </cell>
          <cell r="D26">
            <v>1102</v>
          </cell>
          <cell r="E26">
            <v>980</v>
          </cell>
          <cell r="F26">
            <v>867</v>
          </cell>
          <cell r="G26">
            <v>883</v>
          </cell>
          <cell r="H26">
            <v>718</v>
          </cell>
        </row>
        <row r="27">
          <cell r="A27" t="str">
            <v>California</v>
          </cell>
          <cell r="B27">
            <v>9539</v>
          </cell>
          <cell r="C27">
            <v>8995</v>
          </cell>
          <cell r="D27">
            <v>10563</v>
          </cell>
          <cell r="E27">
            <v>7321</v>
          </cell>
          <cell r="F27">
            <v>6456</v>
          </cell>
          <cell r="G27">
            <v>5576</v>
          </cell>
          <cell r="H27">
            <v>4329</v>
          </cell>
        </row>
        <row r="28">
          <cell r="A28" t="str">
            <v>Colorado</v>
          </cell>
          <cell r="B28">
            <v>375</v>
          </cell>
          <cell r="C28">
            <v>295</v>
          </cell>
          <cell r="D28">
            <v>743</v>
          </cell>
          <cell r="E28">
            <v>645</v>
          </cell>
          <cell r="F28">
            <v>628</v>
          </cell>
          <cell r="G28">
            <v>646</v>
          </cell>
          <cell r="H28">
            <v>709</v>
          </cell>
        </row>
        <row r="29">
          <cell r="A29" t="str">
            <v>Hawaii</v>
          </cell>
          <cell r="B29">
            <v>14</v>
          </cell>
          <cell r="C29">
            <v>13</v>
          </cell>
          <cell r="D29">
            <v>20</v>
          </cell>
          <cell r="E29">
            <v>22</v>
          </cell>
          <cell r="F29">
            <v>27</v>
          </cell>
          <cell r="G29">
            <v>19</v>
          </cell>
          <cell r="H29">
            <v>35</v>
          </cell>
        </row>
        <row r="30">
          <cell r="A30" t="str">
            <v>Idaho</v>
          </cell>
          <cell r="B30">
            <v>9</v>
          </cell>
          <cell r="C30">
            <v>5</v>
          </cell>
          <cell r="D30">
            <v>16</v>
          </cell>
          <cell r="E30">
            <v>23</v>
          </cell>
          <cell r="F30">
            <v>22</v>
          </cell>
          <cell r="G30">
            <v>19</v>
          </cell>
          <cell r="H30">
            <v>24</v>
          </cell>
        </row>
        <row r="31">
          <cell r="A31" t="str">
            <v>Montana</v>
          </cell>
          <cell r="B31">
            <v>0</v>
          </cell>
          <cell r="C31">
            <v>2</v>
          </cell>
          <cell r="D31">
            <v>6</v>
          </cell>
          <cell r="E31">
            <v>9</v>
          </cell>
          <cell r="F31">
            <v>8</v>
          </cell>
          <cell r="G31">
            <v>8</v>
          </cell>
          <cell r="H31">
            <v>10</v>
          </cell>
        </row>
        <row r="32">
          <cell r="A32" t="str">
            <v>Nevada</v>
          </cell>
          <cell r="B32">
            <v>713</v>
          </cell>
          <cell r="C32">
            <v>783</v>
          </cell>
          <cell r="D32">
            <v>688</v>
          </cell>
          <cell r="E32">
            <v>683</v>
          </cell>
          <cell r="F32">
            <v>808</v>
          </cell>
          <cell r="G32">
            <v>763</v>
          </cell>
          <cell r="H32">
            <v>585</v>
          </cell>
        </row>
        <row r="33">
          <cell r="A33" t="str">
            <v>New Mexico</v>
          </cell>
          <cell r="B33">
            <v>220</v>
          </cell>
          <cell r="C33">
            <v>287</v>
          </cell>
          <cell r="D33">
            <v>300</v>
          </cell>
          <cell r="E33">
            <v>254</v>
          </cell>
          <cell r="F33">
            <v>268</v>
          </cell>
          <cell r="G33">
            <v>259</v>
          </cell>
          <cell r="H33">
            <v>259</v>
          </cell>
        </row>
        <row r="34">
          <cell r="A34" t="str">
            <v>Oregon</v>
          </cell>
          <cell r="B34">
            <v>44</v>
          </cell>
          <cell r="C34">
            <v>128</v>
          </cell>
          <cell r="D34">
            <v>161</v>
          </cell>
          <cell r="E34">
            <v>131</v>
          </cell>
          <cell r="F34">
            <v>125</v>
          </cell>
          <cell r="G34">
            <v>148</v>
          </cell>
          <cell r="H34">
            <v>117</v>
          </cell>
        </row>
        <row r="35">
          <cell r="A35" t="str">
            <v>Utah</v>
          </cell>
          <cell r="B35">
            <v>8</v>
          </cell>
          <cell r="C35">
            <v>84</v>
          </cell>
          <cell r="D35">
            <v>177</v>
          </cell>
          <cell r="E35">
            <v>188</v>
          </cell>
          <cell r="F35">
            <v>170</v>
          </cell>
          <cell r="G35">
            <v>180</v>
          </cell>
          <cell r="H35">
            <v>155</v>
          </cell>
        </row>
        <row r="36">
          <cell r="A36" t="str">
            <v>Washington</v>
          </cell>
          <cell r="B36">
            <v>659</v>
          </cell>
          <cell r="C36">
            <v>586</v>
          </cell>
          <cell r="D36">
            <v>570</v>
          </cell>
          <cell r="E36">
            <v>590</v>
          </cell>
          <cell r="F36">
            <v>495</v>
          </cell>
          <cell r="G36">
            <v>417</v>
          </cell>
          <cell r="H36">
            <v>361</v>
          </cell>
        </row>
        <row r="37">
          <cell r="A37" t="str">
            <v>Wyoming</v>
          </cell>
          <cell r="B37">
            <v>0</v>
          </cell>
          <cell r="E37">
            <v>2</v>
          </cell>
          <cell r="F37">
            <v>2</v>
          </cell>
          <cell r="G37">
            <v>2</v>
          </cell>
          <cell r="H37">
            <v>0</v>
          </cell>
        </row>
        <row r="38">
          <cell r="A38" t="str">
            <v>Midwest</v>
          </cell>
          <cell r="B38">
            <v>19089</v>
          </cell>
          <cell r="C38">
            <v>20077</v>
          </cell>
          <cell r="D38">
            <v>22562</v>
          </cell>
          <cell r="E38">
            <v>21491</v>
          </cell>
          <cell r="F38">
            <v>20928</v>
          </cell>
          <cell r="G38">
            <v>20427</v>
          </cell>
          <cell r="H38">
            <v>14948</v>
          </cell>
        </row>
        <row r="39">
          <cell r="A39" t="str">
            <v xml:space="preserve">   as a percent of U.S.</v>
          </cell>
          <cell r="B39">
            <v>20.284788268423569</v>
          </cell>
          <cell r="C39">
            <v>17.768671841120089</v>
          </cell>
          <cell r="D39">
            <v>18.168933555593135</v>
          </cell>
          <cell r="E39">
            <v>19.440599925823403</v>
          </cell>
          <cell r="F39">
            <v>20.081947549729882</v>
          </cell>
          <cell r="G39">
            <v>20.30738947598644</v>
          </cell>
          <cell r="H39">
            <v>17.610537104888017</v>
          </cell>
        </row>
        <row r="40">
          <cell r="A40" t="str">
            <v>Illinois</v>
          </cell>
          <cell r="B40">
            <v>6549</v>
          </cell>
          <cell r="C40">
            <v>6204</v>
          </cell>
          <cell r="D40">
            <v>6747</v>
          </cell>
          <cell r="E40">
            <v>6830</v>
          </cell>
          <cell r="F40">
            <v>6881</v>
          </cell>
          <cell r="G40">
            <v>7079</v>
          </cell>
          <cell r="H40">
            <v>3534</v>
          </cell>
        </row>
        <row r="41">
          <cell r="A41" t="str">
            <v>Indiana</v>
          </cell>
          <cell r="B41">
            <v>1142</v>
          </cell>
          <cell r="C41">
            <v>1350</v>
          </cell>
          <cell r="D41">
            <v>1680</v>
          </cell>
          <cell r="E41">
            <v>1436</v>
          </cell>
          <cell r="F41">
            <v>1424</v>
          </cell>
          <cell r="G41">
            <v>1342</v>
          </cell>
          <cell r="H41">
            <v>1003</v>
          </cell>
        </row>
        <row r="42">
          <cell r="A42" t="str">
            <v>Iowa</v>
          </cell>
          <cell r="B42">
            <v>3</v>
          </cell>
          <cell r="C42">
            <v>8</v>
          </cell>
          <cell r="D42">
            <v>166</v>
          </cell>
          <cell r="E42">
            <v>120</v>
          </cell>
          <cell r="F42">
            <v>137</v>
          </cell>
          <cell r="G42">
            <v>144</v>
          </cell>
          <cell r="H42">
            <v>128</v>
          </cell>
        </row>
        <row r="43">
          <cell r="A43" t="str">
            <v>Kansas</v>
          </cell>
          <cell r="B43">
            <v>706</v>
          </cell>
          <cell r="C43">
            <v>633</v>
          </cell>
          <cell r="D43">
            <v>524</v>
          </cell>
          <cell r="E43">
            <v>541</v>
          </cell>
          <cell r="F43">
            <v>336</v>
          </cell>
          <cell r="G43">
            <v>344</v>
          </cell>
          <cell r="H43">
            <v>204</v>
          </cell>
        </row>
        <row r="44">
          <cell r="A44" t="str">
            <v>Michigan</v>
          </cell>
          <cell r="B44">
            <v>6064</v>
          </cell>
          <cell r="C44">
            <v>6465</v>
          </cell>
          <cell r="D44">
            <v>6361</v>
          </cell>
          <cell r="E44">
            <v>5747</v>
          </cell>
          <cell r="F44">
            <v>5675</v>
          </cell>
          <cell r="G44">
            <v>5330</v>
          </cell>
          <cell r="H44">
            <v>4651</v>
          </cell>
        </row>
        <row r="45">
          <cell r="A45" t="str">
            <v>Minnesota</v>
          </cell>
          <cell r="B45">
            <v>734</v>
          </cell>
          <cell r="C45">
            <v>486</v>
          </cell>
          <cell r="D45">
            <v>541</v>
          </cell>
          <cell r="E45">
            <v>650</v>
          </cell>
          <cell r="F45">
            <v>559</v>
          </cell>
          <cell r="G45">
            <v>474</v>
          </cell>
          <cell r="H45">
            <v>384</v>
          </cell>
        </row>
        <row r="46">
          <cell r="A46" t="str">
            <v>Missouri</v>
          </cell>
          <cell r="B46">
            <v>1488</v>
          </cell>
          <cell r="C46">
            <v>1501</v>
          </cell>
          <cell r="D46">
            <v>1348</v>
          </cell>
          <cell r="E46">
            <v>1338</v>
          </cell>
          <cell r="F46">
            <v>1390</v>
          </cell>
          <cell r="G46">
            <v>1157</v>
          </cell>
          <cell r="H46">
            <v>750</v>
          </cell>
        </row>
        <row r="47">
          <cell r="A47" t="str">
            <v>Nebraska</v>
          </cell>
          <cell r="B47">
            <v>0</v>
          </cell>
          <cell r="D47">
            <v>66</v>
          </cell>
          <cell r="E47">
            <v>48</v>
          </cell>
          <cell r="F47">
            <v>43</v>
          </cell>
          <cell r="G47">
            <v>43</v>
          </cell>
          <cell r="H47">
            <v>43</v>
          </cell>
        </row>
        <row r="48">
          <cell r="A48" t="str">
            <v>North Dakota</v>
          </cell>
          <cell r="B48">
            <v>2</v>
          </cell>
          <cell r="C48">
            <v>1</v>
          </cell>
          <cell r="D48">
            <v>3</v>
          </cell>
          <cell r="E48">
            <v>6</v>
          </cell>
          <cell r="F48">
            <v>12</v>
          </cell>
          <cell r="G48">
            <v>7</v>
          </cell>
          <cell r="H48">
            <v>11</v>
          </cell>
        </row>
        <row r="49">
          <cell r="A49" t="str">
            <v>Ohio</v>
          </cell>
          <cell r="B49">
            <v>2243</v>
          </cell>
          <cell r="C49">
            <v>3195</v>
          </cell>
          <cell r="D49">
            <v>3957</v>
          </cell>
          <cell r="E49">
            <v>4102</v>
          </cell>
          <cell r="F49">
            <v>4182</v>
          </cell>
          <cell r="G49">
            <v>4246</v>
          </cell>
          <cell r="H49">
            <v>3975</v>
          </cell>
        </row>
        <row r="50">
          <cell r="A50" t="str">
            <v>South Dakota</v>
          </cell>
          <cell r="B50">
            <v>0</v>
          </cell>
          <cell r="C50">
            <v>2</v>
          </cell>
          <cell r="D50">
            <v>3</v>
          </cell>
          <cell r="E50">
            <v>6</v>
          </cell>
          <cell r="F50">
            <v>6</v>
          </cell>
          <cell r="G50">
            <v>1</v>
          </cell>
          <cell r="H50">
            <v>3</v>
          </cell>
        </row>
        <row r="51">
          <cell r="A51" t="str">
            <v>Wisconsin</v>
          </cell>
          <cell r="B51">
            <v>158</v>
          </cell>
          <cell r="C51">
            <v>232</v>
          </cell>
          <cell r="D51">
            <v>1166</v>
          </cell>
          <cell r="E51">
            <v>667</v>
          </cell>
          <cell r="F51">
            <v>283</v>
          </cell>
          <cell r="G51">
            <v>260</v>
          </cell>
          <cell r="H51">
            <v>262</v>
          </cell>
        </row>
        <row r="52">
          <cell r="A52" t="str">
            <v>Northeast</v>
          </cell>
          <cell r="B52">
            <v>21517</v>
          </cell>
          <cell r="C52">
            <v>26775</v>
          </cell>
          <cell r="D52">
            <v>30534</v>
          </cell>
          <cell r="E52">
            <v>28251</v>
          </cell>
          <cell r="F52">
            <v>25064</v>
          </cell>
          <cell r="G52">
            <v>23168</v>
          </cell>
          <cell r="H52">
            <v>18791</v>
          </cell>
        </row>
        <row r="53">
          <cell r="A53" t="str">
            <v xml:space="preserve">   as a percent of U.S.</v>
          </cell>
          <cell r="B53">
            <v>22.8648849689177</v>
          </cell>
          <cell r="C53">
            <v>23.696577603525945</v>
          </cell>
          <cell r="D53">
            <v>24.588698572222356</v>
          </cell>
          <cell r="E53">
            <v>25.555646014817228</v>
          </cell>
          <cell r="F53">
            <v>24.050742229856159</v>
          </cell>
          <cell r="G53">
            <v>23.032339520225868</v>
          </cell>
          <cell r="H53">
            <v>22.13805209646446</v>
          </cell>
        </row>
        <row r="54">
          <cell r="A54" t="str">
            <v>Connecticut</v>
          </cell>
          <cell r="B54">
            <v>2373</v>
          </cell>
          <cell r="C54">
            <v>3139</v>
          </cell>
          <cell r="D54">
            <v>2991</v>
          </cell>
          <cell r="E54">
            <v>2416</v>
          </cell>
          <cell r="F54">
            <v>2360</v>
          </cell>
          <cell r="G54">
            <v>2223</v>
          </cell>
          <cell r="H54">
            <v>1933</v>
          </cell>
        </row>
        <row r="55">
          <cell r="A55" t="str">
            <v>Maine</v>
          </cell>
          <cell r="B55">
            <v>21</v>
          </cell>
          <cell r="C55">
            <v>18</v>
          </cell>
          <cell r="D55">
            <v>107</v>
          </cell>
          <cell r="E55">
            <v>307</v>
          </cell>
          <cell r="F55">
            <v>84</v>
          </cell>
          <cell r="G55">
            <v>167</v>
          </cell>
          <cell r="H55">
            <v>55</v>
          </cell>
        </row>
        <row r="56">
          <cell r="A56" t="str">
            <v>Massachusetts</v>
          </cell>
          <cell r="B56">
            <v>2096</v>
          </cell>
          <cell r="C56">
            <v>2484</v>
          </cell>
          <cell r="D56">
            <v>2634</v>
          </cell>
          <cell r="E56">
            <v>2020</v>
          </cell>
          <cell r="F56">
            <v>1823</v>
          </cell>
          <cell r="G56">
            <v>1531</v>
          </cell>
          <cell r="H56">
            <v>1271</v>
          </cell>
        </row>
        <row r="57">
          <cell r="A57" t="str">
            <v>New Hampshire</v>
          </cell>
          <cell r="B57">
            <v>52</v>
          </cell>
          <cell r="C57">
            <v>31</v>
          </cell>
          <cell r="D57">
            <v>45</v>
          </cell>
          <cell r="E57">
            <v>61</v>
          </cell>
          <cell r="F57">
            <v>45</v>
          </cell>
          <cell r="G57">
            <v>42</v>
          </cell>
          <cell r="H57">
            <v>50</v>
          </cell>
        </row>
        <row r="58">
          <cell r="A58" t="str">
            <v>New Jersey</v>
          </cell>
          <cell r="B58">
            <v>5717</v>
          </cell>
          <cell r="C58">
            <v>7548</v>
          </cell>
          <cell r="D58">
            <v>8975</v>
          </cell>
          <cell r="E58">
            <v>8558</v>
          </cell>
          <cell r="F58">
            <v>7459</v>
          </cell>
          <cell r="G58">
            <v>6687</v>
          </cell>
          <cell r="H58">
            <v>4972</v>
          </cell>
        </row>
        <row r="59">
          <cell r="A59" t="str">
            <v>New York</v>
          </cell>
          <cell r="B59">
            <v>7424</v>
          </cell>
          <cell r="C59">
            <v>9264</v>
          </cell>
          <cell r="D59">
            <v>11025</v>
          </cell>
          <cell r="E59">
            <v>9702</v>
          </cell>
          <cell r="F59">
            <v>8501</v>
          </cell>
          <cell r="G59">
            <v>7931</v>
          </cell>
          <cell r="H59">
            <v>6680</v>
          </cell>
        </row>
        <row r="60">
          <cell r="A60" t="str">
            <v>Pennsylvania</v>
          </cell>
          <cell r="B60">
            <v>3330</v>
          </cell>
          <cell r="C60">
            <v>3811</v>
          </cell>
          <cell r="D60">
            <v>4358</v>
          </cell>
          <cell r="E60">
            <v>5025</v>
          </cell>
          <cell r="F60">
            <v>4601</v>
          </cell>
          <cell r="G60">
            <v>4408</v>
          </cell>
          <cell r="H60">
            <v>3674</v>
          </cell>
        </row>
        <row r="61">
          <cell r="A61" t="str">
            <v>Rhode Island</v>
          </cell>
          <cell r="B61">
            <v>501</v>
          </cell>
          <cell r="C61">
            <v>477</v>
          </cell>
          <cell r="D61">
            <v>396</v>
          </cell>
          <cell r="E61">
            <v>156</v>
          </cell>
          <cell r="F61">
            <v>184</v>
          </cell>
          <cell r="G61">
            <v>176</v>
          </cell>
          <cell r="H61">
            <v>155</v>
          </cell>
        </row>
        <row r="62">
          <cell r="A62" t="str">
            <v>Vermont</v>
          </cell>
          <cell r="B62">
            <v>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3</v>
          </cell>
          <cell r="H62">
            <v>1</v>
          </cell>
        </row>
        <row r="63">
          <cell r="A63" t="str">
            <v>District of Columbia</v>
          </cell>
          <cell r="B63">
            <v>743</v>
          </cell>
          <cell r="C63">
            <v>1090</v>
          </cell>
          <cell r="D63">
            <v>958</v>
          </cell>
          <cell r="E63">
            <v>1096</v>
          </cell>
          <cell r="F63">
            <v>1183</v>
          </cell>
          <cell r="G63">
            <v>1111</v>
          </cell>
          <cell r="H63">
            <v>997</v>
          </cell>
        </row>
      </sheetData>
      <sheetData sheetId="78">
        <row r="1">
          <cell r="A1" t="str">
            <v>Hispanic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94925</v>
          </cell>
          <cell r="C4">
            <v>106122</v>
          </cell>
          <cell r="D4">
            <v>122656</v>
          </cell>
          <cell r="E4">
            <v>104539</v>
          </cell>
          <cell r="F4">
            <v>96081</v>
          </cell>
          <cell r="G4">
            <v>97208</v>
          </cell>
          <cell r="H4">
            <v>90422</v>
          </cell>
        </row>
        <row r="5">
          <cell r="A5" t="str">
            <v>SREB States</v>
          </cell>
          <cell r="B5">
            <v>28466</v>
          </cell>
          <cell r="C5">
            <v>38575</v>
          </cell>
          <cell r="D5">
            <v>41044</v>
          </cell>
          <cell r="E5">
            <v>36707</v>
          </cell>
          <cell r="F5">
            <v>34688</v>
          </cell>
          <cell r="G5">
            <v>37372</v>
          </cell>
          <cell r="H5">
            <v>38040</v>
          </cell>
        </row>
        <row r="6">
          <cell r="A6" t="str">
            <v xml:space="preserve">   as a percent of U.S.</v>
          </cell>
          <cell r="B6">
            <v>29.987885172504608</v>
          </cell>
          <cell r="C6">
            <v>36.349673017847387</v>
          </cell>
          <cell r="D6">
            <v>33.46269240803548</v>
          </cell>
          <cell r="E6">
            <v>35.113211337395612</v>
          </cell>
          <cell r="F6">
            <v>36.10287153547528</v>
          </cell>
          <cell r="G6">
            <v>38.445395440704466</v>
          </cell>
          <cell r="H6">
            <v>42.069407887461018</v>
          </cell>
        </row>
        <row r="7">
          <cell r="A7" t="str">
            <v>Alabama</v>
          </cell>
          <cell r="B7">
            <v>13</v>
          </cell>
          <cell r="C7">
            <v>7</v>
          </cell>
          <cell r="D7">
            <v>24</v>
          </cell>
          <cell r="E7">
            <v>18</v>
          </cell>
          <cell r="F7">
            <v>23</v>
          </cell>
          <cell r="G7">
            <v>18</v>
          </cell>
          <cell r="H7">
            <v>29</v>
          </cell>
        </row>
        <row r="8">
          <cell r="A8" t="str">
            <v>Arkansas</v>
          </cell>
          <cell r="B8">
            <v>101</v>
          </cell>
          <cell r="C8">
            <v>159</v>
          </cell>
          <cell r="D8">
            <v>221</v>
          </cell>
          <cell r="E8">
            <v>261</v>
          </cell>
          <cell r="F8">
            <v>267</v>
          </cell>
          <cell r="G8">
            <v>308</v>
          </cell>
          <cell r="H8">
            <v>197</v>
          </cell>
        </row>
        <row r="9">
          <cell r="A9" t="str">
            <v>Delaware</v>
          </cell>
          <cell r="B9">
            <v>126</v>
          </cell>
          <cell r="C9">
            <v>184</v>
          </cell>
          <cell r="D9">
            <v>213</v>
          </cell>
          <cell r="E9">
            <v>218</v>
          </cell>
          <cell r="F9">
            <v>181</v>
          </cell>
          <cell r="G9">
            <v>141</v>
          </cell>
          <cell r="H9">
            <v>132</v>
          </cell>
        </row>
        <row r="10">
          <cell r="A10" t="str">
            <v>Florida</v>
          </cell>
          <cell r="B10">
            <v>10695</v>
          </cell>
          <cell r="C10">
            <v>18136</v>
          </cell>
          <cell r="D10">
            <v>18925</v>
          </cell>
          <cell r="E10">
            <v>16805</v>
          </cell>
          <cell r="F10">
            <v>15543</v>
          </cell>
          <cell r="G10">
            <v>16760</v>
          </cell>
          <cell r="H10">
            <v>17265</v>
          </cell>
        </row>
        <row r="11">
          <cell r="A11" t="str">
            <v>Georgia</v>
          </cell>
          <cell r="B11">
            <v>603</v>
          </cell>
          <cell r="C11">
            <v>469</v>
          </cell>
          <cell r="D11">
            <v>376</v>
          </cell>
          <cell r="E11">
            <v>417</v>
          </cell>
          <cell r="F11">
            <v>435</v>
          </cell>
          <cell r="G11">
            <v>502</v>
          </cell>
          <cell r="H11">
            <v>459</v>
          </cell>
        </row>
        <row r="12">
          <cell r="A12" t="str">
            <v>Kentucky</v>
          </cell>
          <cell r="B12">
            <v>21</v>
          </cell>
          <cell r="C12">
            <v>10</v>
          </cell>
          <cell r="D12">
            <v>60</v>
          </cell>
          <cell r="E12">
            <v>46</v>
          </cell>
          <cell r="F12">
            <v>60</v>
          </cell>
          <cell r="G12">
            <v>60</v>
          </cell>
          <cell r="H12">
            <v>82</v>
          </cell>
        </row>
        <row r="13">
          <cell r="A13" t="str">
            <v>Louisiana</v>
          </cell>
          <cell r="B13">
            <v>152</v>
          </cell>
          <cell r="C13">
            <v>76</v>
          </cell>
          <cell r="D13">
            <v>141</v>
          </cell>
          <cell r="E13">
            <v>124</v>
          </cell>
          <cell r="F13">
            <v>109</v>
          </cell>
          <cell r="G13">
            <v>210</v>
          </cell>
          <cell r="H13">
            <v>424</v>
          </cell>
        </row>
        <row r="14">
          <cell r="A14" t="str">
            <v>Maryland</v>
          </cell>
          <cell r="B14">
            <v>374</v>
          </cell>
          <cell r="C14">
            <v>395</v>
          </cell>
          <cell r="D14">
            <v>467</v>
          </cell>
          <cell r="E14">
            <v>354</v>
          </cell>
          <cell r="F14">
            <v>371</v>
          </cell>
          <cell r="G14">
            <v>446</v>
          </cell>
          <cell r="H14">
            <v>230</v>
          </cell>
        </row>
        <row r="15">
          <cell r="A15" t="str">
            <v>Mississippi</v>
          </cell>
          <cell r="B15">
            <v>8</v>
          </cell>
          <cell r="C15">
            <v>14</v>
          </cell>
          <cell r="D15">
            <v>24</v>
          </cell>
          <cell r="E15">
            <v>28</v>
          </cell>
          <cell r="F15">
            <v>22</v>
          </cell>
          <cell r="G15">
            <v>20</v>
          </cell>
          <cell r="H15">
            <v>13</v>
          </cell>
        </row>
        <row r="16">
          <cell r="A16" t="str">
            <v>North Carolina</v>
          </cell>
          <cell r="B16">
            <v>74</v>
          </cell>
          <cell r="C16">
            <v>133</v>
          </cell>
          <cell r="D16">
            <v>284</v>
          </cell>
          <cell r="E16">
            <v>407</v>
          </cell>
          <cell r="F16">
            <v>401</v>
          </cell>
          <cell r="G16">
            <v>404</v>
          </cell>
          <cell r="H16">
            <v>455</v>
          </cell>
        </row>
        <row r="17">
          <cell r="A17" t="str">
            <v>Oklahoma</v>
          </cell>
          <cell r="B17">
            <v>742</v>
          </cell>
          <cell r="C17">
            <v>1946</v>
          </cell>
          <cell r="D17">
            <v>1794</v>
          </cell>
          <cell r="E17">
            <v>1800</v>
          </cell>
          <cell r="F17">
            <v>1866</v>
          </cell>
          <cell r="G17">
            <v>2277</v>
          </cell>
          <cell r="H17">
            <v>2339</v>
          </cell>
        </row>
        <row r="18">
          <cell r="A18" t="str">
            <v>South Carolina</v>
          </cell>
          <cell r="B18">
            <v>54</v>
          </cell>
          <cell r="C18">
            <v>58</v>
          </cell>
          <cell r="D18">
            <v>60</v>
          </cell>
          <cell r="E18">
            <v>84</v>
          </cell>
          <cell r="F18">
            <v>69</v>
          </cell>
          <cell r="G18">
            <v>82</v>
          </cell>
          <cell r="H18">
            <v>75</v>
          </cell>
        </row>
        <row r="19">
          <cell r="A19" t="str">
            <v>Tennessee</v>
          </cell>
          <cell r="B19">
            <v>70</v>
          </cell>
          <cell r="C19">
            <v>241</v>
          </cell>
          <cell r="D19">
            <v>391</v>
          </cell>
          <cell r="E19">
            <v>393</v>
          </cell>
          <cell r="F19">
            <v>400</v>
          </cell>
          <cell r="G19">
            <v>516</v>
          </cell>
          <cell r="H19">
            <v>574</v>
          </cell>
        </row>
        <row r="20">
          <cell r="A20" t="str">
            <v>Texas</v>
          </cell>
          <cell r="B20">
            <v>15332</v>
          </cell>
          <cell r="C20">
            <v>16644</v>
          </cell>
          <cell r="D20">
            <v>17902</v>
          </cell>
          <cell r="E20">
            <v>15513</v>
          </cell>
          <cell r="F20">
            <v>14547</v>
          </cell>
          <cell r="G20">
            <v>15218</v>
          </cell>
          <cell r="H20">
            <v>15381</v>
          </cell>
        </row>
        <row r="21">
          <cell r="A21" t="str">
            <v>Virginia</v>
          </cell>
          <cell r="B21">
            <v>98</v>
          </cell>
          <cell r="C21">
            <v>95</v>
          </cell>
          <cell r="D21">
            <v>148</v>
          </cell>
          <cell r="E21">
            <v>215</v>
          </cell>
          <cell r="F21">
            <v>368</v>
          </cell>
          <cell r="G21">
            <v>383</v>
          </cell>
          <cell r="H21">
            <v>361</v>
          </cell>
        </row>
        <row r="22">
          <cell r="A22" t="str">
            <v>West Virginia</v>
          </cell>
          <cell r="B22">
            <v>3</v>
          </cell>
          <cell r="C22">
            <v>8</v>
          </cell>
          <cell r="D22">
            <v>14</v>
          </cell>
          <cell r="E22">
            <v>24</v>
          </cell>
          <cell r="F22">
            <v>26</v>
          </cell>
          <cell r="G22">
            <v>27</v>
          </cell>
          <cell r="H22">
            <v>24</v>
          </cell>
        </row>
        <row r="23">
          <cell r="A23" t="str">
            <v>West</v>
          </cell>
          <cell r="B23">
            <v>45873</v>
          </cell>
          <cell r="C23">
            <v>41591</v>
          </cell>
          <cell r="D23">
            <v>52042</v>
          </cell>
          <cell r="E23">
            <v>40393</v>
          </cell>
          <cell r="F23">
            <v>35818</v>
          </cell>
          <cell r="G23">
            <v>36025</v>
          </cell>
          <cell r="H23">
            <v>31591</v>
          </cell>
        </row>
        <row r="24">
          <cell r="A24" t="str">
            <v xml:space="preserve">   as a percent of U.S.</v>
          </cell>
          <cell r="B24">
            <v>48.325520147484859</v>
          </cell>
          <cell r="C24">
            <v>39.191685041744407</v>
          </cell>
          <cell r="D24">
            <v>42.42923297678059</v>
          </cell>
          <cell r="E24">
            <v>38.63916815733841</v>
          </cell>
          <cell r="F24">
            <v>37.278962542021837</v>
          </cell>
          <cell r="G24">
            <v>37.059707019998356</v>
          </cell>
          <cell r="H24">
            <v>34.937294021366483</v>
          </cell>
        </row>
        <row r="25">
          <cell r="A25" t="str">
            <v>Alaska</v>
          </cell>
          <cell r="B25">
            <v>60</v>
          </cell>
          <cell r="C25">
            <v>57</v>
          </cell>
          <cell r="D25">
            <v>29</v>
          </cell>
          <cell r="E25">
            <v>41</v>
          </cell>
          <cell r="F25" t="str">
            <v>NA</v>
          </cell>
          <cell r="G25" t="str">
            <v>NA</v>
          </cell>
          <cell r="H25">
            <v>41</v>
          </cell>
        </row>
        <row r="26">
          <cell r="A26" t="str">
            <v>Arizona</v>
          </cell>
          <cell r="B26">
            <v>1975</v>
          </cell>
          <cell r="C26">
            <v>2934</v>
          </cell>
          <cell r="D26">
            <v>3248</v>
          </cell>
          <cell r="E26">
            <v>2892</v>
          </cell>
          <cell r="F26">
            <v>2483</v>
          </cell>
          <cell r="G26">
            <v>2617</v>
          </cell>
          <cell r="H26">
            <v>2268</v>
          </cell>
        </row>
        <row r="27">
          <cell r="A27" t="str">
            <v>California</v>
          </cell>
          <cell r="B27">
            <v>40835</v>
          </cell>
          <cell r="C27">
            <v>34555</v>
          </cell>
          <cell r="D27">
            <v>41888</v>
          </cell>
          <cell r="E27">
            <v>30486</v>
          </cell>
          <cell r="F27">
            <v>26451</v>
          </cell>
          <cell r="G27">
            <v>26173</v>
          </cell>
          <cell r="H27">
            <v>22366</v>
          </cell>
        </row>
        <row r="28">
          <cell r="A28" t="str">
            <v>Colorado</v>
          </cell>
          <cell r="B28">
            <v>900</v>
          </cell>
          <cell r="C28">
            <v>837</v>
          </cell>
          <cell r="D28">
            <v>2012</v>
          </cell>
          <cell r="E28">
            <v>1938</v>
          </cell>
          <cell r="F28">
            <v>2090</v>
          </cell>
          <cell r="G28">
            <v>2165</v>
          </cell>
          <cell r="H28">
            <v>2296</v>
          </cell>
        </row>
        <row r="29">
          <cell r="A29" t="str">
            <v>Hawaii</v>
          </cell>
          <cell r="B29">
            <v>13</v>
          </cell>
          <cell r="C29">
            <v>13</v>
          </cell>
          <cell r="D29">
            <v>23</v>
          </cell>
          <cell r="E29">
            <v>32</v>
          </cell>
          <cell r="F29">
            <v>10</v>
          </cell>
          <cell r="G29">
            <v>14</v>
          </cell>
          <cell r="H29">
            <v>19</v>
          </cell>
        </row>
        <row r="30">
          <cell r="A30" t="str">
            <v>Idaho</v>
          </cell>
          <cell r="B30">
            <v>113</v>
          </cell>
          <cell r="C30">
            <v>62</v>
          </cell>
          <cell r="D30">
            <v>252</v>
          </cell>
          <cell r="E30">
            <v>317</v>
          </cell>
          <cell r="F30">
            <v>326</v>
          </cell>
          <cell r="G30">
            <v>297</v>
          </cell>
          <cell r="H30">
            <v>288</v>
          </cell>
        </row>
        <row r="31">
          <cell r="A31" t="str">
            <v>Montana</v>
          </cell>
          <cell r="B31">
            <v>2</v>
          </cell>
          <cell r="C31">
            <v>2</v>
          </cell>
          <cell r="D31">
            <v>12</v>
          </cell>
          <cell r="E31">
            <v>18</v>
          </cell>
          <cell r="F31">
            <v>16</v>
          </cell>
          <cell r="G31">
            <v>12</v>
          </cell>
          <cell r="H31">
            <v>8</v>
          </cell>
        </row>
        <row r="32">
          <cell r="A32" t="str">
            <v>Nevada</v>
          </cell>
          <cell r="B32">
            <v>680</v>
          </cell>
          <cell r="C32">
            <v>913</v>
          </cell>
          <cell r="D32">
            <v>1160</v>
          </cell>
          <cell r="E32">
            <v>1213</v>
          </cell>
          <cell r="F32">
            <v>1169</v>
          </cell>
          <cell r="G32">
            <v>1226</v>
          </cell>
          <cell r="H32">
            <v>1107</v>
          </cell>
        </row>
        <row r="33">
          <cell r="A33" t="str">
            <v>New Mexico</v>
          </cell>
          <cell r="B33">
            <v>630</v>
          </cell>
          <cell r="C33">
            <v>821</v>
          </cell>
          <cell r="D33">
            <v>919</v>
          </cell>
          <cell r="E33">
            <v>786</v>
          </cell>
          <cell r="F33">
            <v>724</v>
          </cell>
          <cell r="G33">
            <v>757</v>
          </cell>
          <cell r="H33">
            <v>775</v>
          </cell>
        </row>
        <row r="34">
          <cell r="A34" t="str">
            <v>Oregon</v>
          </cell>
          <cell r="B34">
            <v>237</v>
          </cell>
          <cell r="C34">
            <v>347</v>
          </cell>
          <cell r="D34">
            <v>518</v>
          </cell>
          <cell r="E34">
            <v>449</v>
          </cell>
          <cell r="F34">
            <v>458</v>
          </cell>
          <cell r="G34">
            <v>405</v>
          </cell>
          <cell r="H34">
            <v>381</v>
          </cell>
        </row>
        <row r="35">
          <cell r="A35" t="str">
            <v>Utah</v>
          </cell>
          <cell r="B35">
            <v>78</v>
          </cell>
          <cell r="C35">
            <v>639</v>
          </cell>
          <cell r="D35">
            <v>1141</v>
          </cell>
          <cell r="E35">
            <v>1437</v>
          </cell>
          <cell r="F35">
            <v>1351</v>
          </cell>
          <cell r="G35">
            <v>1614</v>
          </cell>
          <cell r="H35">
            <v>1608</v>
          </cell>
        </row>
        <row r="36">
          <cell r="A36" t="str">
            <v>Washington</v>
          </cell>
          <cell r="B36">
            <v>350</v>
          </cell>
          <cell r="C36">
            <v>411</v>
          </cell>
          <cell r="D36">
            <v>826</v>
          </cell>
          <cell r="E36">
            <v>763</v>
          </cell>
          <cell r="F36">
            <v>724</v>
          </cell>
          <cell r="G36">
            <v>722</v>
          </cell>
          <cell r="H36">
            <v>413</v>
          </cell>
        </row>
        <row r="37">
          <cell r="A37" t="str">
            <v>Wyoming</v>
          </cell>
          <cell r="B37">
            <v>0</v>
          </cell>
          <cell r="D37">
            <v>14</v>
          </cell>
          <cell r="E37">
            <v>21</v>
          </cell>
          <cell r="F37">
            <v>16</v>
          </cell>
          <cell r="G37">
            <v>23</v>
          </cell>
          <cell r="H37">
            <v>21</v>
          </cell>
        </row>
        <row r="38">
          <cell r="A38" t="str">
            <v>Midwest</v>
          </cell>
          <cell r="B38">
            <v>4386</v>
          </cell>
          <cell r="C38">
            <v>5007</v>
          </cell>
          <cell r="D38">
            <v>6559</v>
          </cell>
          <cell r="E38">
            <v>6643</v>
          </cell>
          <cell r="F38">
            <v>6166</v>
          </cell>
          <cell r="G38">
            <v>5733</v>
          </cell>
          <cell r="H38">
            <v>4726</v>
          </cell>
        </row>
        <row r="39">
          <cell r="A39" t="str">
            <v xml:space="preserve">   as a percent of U.S.</v>
          </cell>
          <cell r="B39">
            <v>4.620489860416118</v>
          </cell>
          <cell r="C39">
            <v>4.7181545768078248</v>
          </cell>
          <cell r="D39">
            <v>5.347475867466736</v>
          </cell>
          <cell r="E39">
            <v>6.3545662384373296</v>
          </cell>
          <cell r="F39">
            <v>6.4175018994390154</v>
          </cell>
          <cell r="G39">
            <v>5.8976627438070937</v>
          </cell>
          <cell r="H39">
            <v>5.2266041450089586</v>
          </cell>
        </row>
        <row r="40">
          <cell r="A40" t="str">
            <v>Illinois</v>
          </cell>
          <cell r="B40">
            <v>2864</v>
          </cell>
          <cell r="C40">
            <v>3207</v>
          </cell>
          <cell r="D40">
            <v>4068</v>
          </cell>
          <cell r="E40">
            <v>4129</v>
          </cell>
          <cell r="F40">
            <v>3887</v>
          </cell>
          <cell r="G40">
            <v>3424</v>
          </cell>
          <cell r="H40">
            <v>2480</v>
          </cell>
        </row>
        <row r="41">
          <cell r="A41" t="str">
            <v>Indiana</v>
          </cell>
          <cell r="B41">
            <v>228</v>
          </cell>
          <cell r="C41">
            <v>277</v>
          </cell>
          <cell r="D41">
            <v>317</v>
          </cell>
          <cell r="E41">
            <v>311</v>
          </cell>
          <cell r="F41">
            <v>305</v>
          </cell>
          <cell r="G41">
            <v>354</v>
          </cell>
          <cell r="H41">
            <v>319</v>
          </cell>
        </row>
        <row r="42">
          <cell r="A42" t="str">
            <v>Iowa</v>
          </cell>
          <cell r="B42">
            <v>2</v>
          </cell>
          <cell r="C42">
            <v>4</v>
          </cell>
          <cell r="D42">
            <v>122</v>
          </cell>
          <cell r="E42">
            <v>127</v>
          </cell>
          <cell r="F42">
            <v>134</v>
          </cell>
          <cell r="G42">
            <v>102</v>
          </cell>
          <cell r="H42">
            <v>154</v>
          </cell>
        </row>
        <row r="43">
          <cell r="A43" t="str">
            <v>Kansas</v>
          </cell>
          <cell r="B43">
            <v>255</v>
          </cell>
          <cell r="C43">
            <v>301</v>
          </cell>
          <cell r="D43">
            <v>357</v>
          </cell>
          <cell r="E43">
            <v>363</v>
          </cell>
          <cell r="F43">
            <v>274</v>
          </cell>
          <cell r="G43">
            <v>306</v>
          </cell>
          <cell r="H43">
            <v>255</v>
          </cell>
        </row>
        <row r="44">
          <cell r="A44" t="str">
            <v>Michigan</v>
          </cell>
          <cell r="B44">
            <v>620</v>
          </cell>
          <cell r="C44">
            <v>615</v>
          </cell>
          <cell r="D44">
            <v>660</v>
          </cell>
          <cell r="E44">
            <v>613</v>
          </cell>
          <cell r="F44">
            <v>641</v>
          </cell>
          <cell r="G44">
            <v>579</v>
          </cell>
          <cell r="H44">
            <v>516</v>
          </cell>
        </row>
        <row r="45">
          <cell r="A45" t="str">
            <v>Minnesota</v>
          </cell>
          <cell r="B45">
            <v>91</v>
          </cell>
          <cell r="C45">
            <v>70</v>
          </cell>
          <cell r="D45">
            <v>126</v>
          </cell>
          <cell r="E45">
            <v>162</v>
          </cell>
          <cell r="F45">
            <v>135</v>
          </cell>
          <cell r="G45">
            <v>146</v>
          </cell>
          <cell r="H45">
            <v>114</v>
          </cell>
        </row>
        <row r="46">
          <cell r="A46" t="str">
            <v>Missouri</v>
          </cell>
          <cell r="B46">
            <v>76</v>
          </cell>
          <cell r="C46">
            <v>119</v>
          </cell>
          <cell r="D46">
            <v>124</v>
          </cell>
          <cell r="E46">
            <v>136</v>
          </cell>
          <cell r="F46">
            <v>129</v>
          </cell>
          <cell r="G46">
            <v>108</v>
          </cell>
          <cell r="H46">
            <v>160</v>
          </cell>
        </row>
        <row r="47">
          <cell r="A47" t="str">
            <v>Nebraska</v>
          </cell>
          <cell r="B47">
            <v>0</v>
          </cell>
          <cell r="D47">
            <v>83</v>
          </cell>
          <cell r="E47">
            <v>93</v>
          </cell>
          <cell r="F47">
            <v>93</v>
          </cell>
          <cell r="G47">
            <v>86</v>
          </cell>
          <cell r="H47">
            <v>108</v>
          </cell>
        </row>
        <row r="48">
          <cell r="A48" t="str">
            <v>North Dakota</v>
          </cell>
          <cell r="B48">
            <v>2</v>
          </cell>
          <cell r="C48">
            <v>0</v>
          </cell>
          <cell r="D48">
            <v>4</v>
          </cell>
          <cell r="E48">
            <v>3</v>
          </cell>
          <cell r="F48">
            <v>6</v>
          </cell>
          <cell r="G48">
            <v>9</v>
          </cell>
          <cell r="H48">
            <v>4</v>
          </cell>
        </row>
        <row r="49">
          <cell r="A49" t="str">
            <v>Ohio</v>
          </cell>
          <cell r="B49">
            <v>225</v>
          </cell>
          <cell r="C49">
            <v>358</v>
          </cell>
          <cell r="D49">
            <v>421</v>
          </cell>
          <cell r="E49">
            <v>439</v>
          </cell>
          <cell r="F49">
            <v>367</v>
          </cell>
          <cell r="G49">
            <v>457</v>
          </cell>
          <cell r="H49">
            <v>474</v>
          </cell>
        </row>
        <row r="50">
          <cell r="A50" t="str">
            <v>South Dakota</v>
          </cell>
          <cell r="B50">
            <v>0</v>
          </cell>
          <cell r="C50">
            <v>1</v>
          </cell>
          <cell r="D50">
            <v>11</v>
          </cell>
          <cell r="E50">
            <v>10</v>
          </cell>
          <cell r="F50">
            <v>17</v>
          </cell>
          <cell r="G50">
            <v>15</v>
          </cell>
          <cell r="H50">
            <v>10</v>
          </cell>
        </row>
        <row r="51">
          <cell r="A51" t="str">
            <v>Wisconsin</v>
          </cell>
          <cell r="B51">
            <v>23</v>
          </cell>
          <cell r="C51">
            <v>55</v>
          </cell>
          <cell r="D51">
            <v>266</v>
          </cell>
          <cell r="E51">
            <v>257</v>
          </cell>
          <cell r="F51">
            <v>178</v>
          </cell>
          <cell r="G51">
            <v>147</v>
          </cell>
          <cell r="H51">
            <v>132</v>
          </cell>
        </row>
        <row r="52">
          <cell r="A52" t="str">
            <v>Northeast</v>
          </cell>
          <cell r="B52">
            <v>16191</v>
          </cell>
          <cell r="C52">
            <v>20935</v>
          </cell>
          <cell r="D52">
            <v>22995</v>
          </cell>
          <cell r="E52">
            <v>20762</v>
          </cell>
          <cell r="F52">
            <v>19374</v>
          </cell>
          <cell r="G52">
            <v>18053</v>
          </cell>
          <cell r="H52">
            <v>16042</v>
          </cell>
        </row>
        <row r="53">
          <cell r="A53" t="str">
            <v xml:space="preserve">   as a percent of U.S.</v>
          </cell>
          <cell r="B53">
            <v>17.056623650250195</v>
          </cell>
          <cell r="C53">
            <v>19.72729500009423</v>
          </cell>
          <cell r="D53">
            <v>18.747554135142185</v>
          </cell>
          <cell r="E53">
            <v>19.860530519710348</v>
          </cell>
          <cell r="F53">
            <v>20.164236425515973</v>
          </cell>
          <cell r="G53">
            <v>18.571516747592788</v>
          </cell>
          <cell r="H53">
            <v>17.741257658534426</v>
          </cell>
        </row>
        <row r="54">
          <cell r="A54" t="str">
            <v>Connecticut</v>
          </cell>
          <cell r="B54">
            <v>2222</v>
          </cell>
          <cell r="C54">
            <v>3073</v>
          </cell>
          <cell r="D54">
            <v>3045</v>
          </cell>
          <cell r="E54">
            <v>2602</v>
          </cell>
          <cell r="F54">
            <v>2765</v>
          </cell>
          <cell r="G54">
            <v>2698</v>
          </cell>
          <cell r="H54">
            <v>2244</v>
          </cell>
        </row>
        <row r="55">
          <cell r="A55" t="str">
            <v>Maine</v>
          </cell>
          <cell r="B55">
            <v>22</v>
          </cell>
          <cell r="C55">
            <v>21</v>
          </cell>
          <cell r="D55">
            <v>18</v>
          </cell>
          <cell r="E55">
            <v>23</v>
          </cell>
          <cell r="F55">
            <v>23</v>
          </cell>
          <cell r="G55">
            <v>28</v>
          </cell>
          <cell r="H55">
            <v>15</v>
          </cell>
        </row>
        <row r="56">
          <cell r="A56" t="str">
            <v>Massachusetts</v>
          </cell>
          <cell r="B56">
            <v>2201</v>
          </cell>
          <cell r="C56">
            <v>2390</v>
          </cell>
          <cell r="D56">
            <v>2782</v>
          </cell>
          <cell r="E56">
            <v>2292</v>
          </cell>
          <cell r="F56">
            <v>2208</v>
          </cell>
          <cell r="G56">
            <v>1725</v>
          </cell>
          <cell r="H56">
            <v>1511</v>
          </cell>
        </row>
        <row r="57">
          <cell r="A57" t="str">
            <v>New Hampshire</v>
          </cell>
          <cell r="B57">
            <v>52</v>
          </cell>
          <cell r="C57">
            <v>65</v>
          </cell>
          <cell r="D57">
            <v>72</v>
          </cell>
          <cell r="E57">
            <v>70</v>
          </cell>
          <cell r="F57">
            <v>50</v>
          </cell>
          <cell r="G57">
            <v>78</v>
          </cell>
          <cell r="H57">
            <v>49</v>
          </cell>
        </row>
        <row r="58">
          <cell r="A58" t="str">
            <v>New Jersey</v>
          </cell>
          <cell r="B58">
            <v>4920</v>
          </cell>
          <cell r="C58">
            <v>6458</v>
          </cell>
          <cell r="D58">
            <v>6715</v>
          </cell>
          <cell r="E58">
            <v>6990</v>
          </cell>
          <cell r="F58">
            <v>6745</v>
          </cell>
          <cell r="G58">
            <v>6212</v>
          </cell>
          <cell r="H58">
            <v>5232</v>
          </cell>
        </row>
        <row r="59">
          <cell r="A59" t="str">
            <v>New York</v>
          </cell>
          <cell r="B59">
            <v>5108</v>
          </cell>
          <cell r="C59">
            <v>7135</v>
          </cell>
          <cell r="D59">
            <v>8276</v>
          </cell>
          <cell r="E59">
            <v>6964</v>
          </cell>
          <cell r="F59">
            <v>5816</v>
          </cell>
          <cell r="G59">
            <v>5608</v>
          </cell>
          <cell r="H59">
            <v>5240</v>
          </cell>
        </row>
        <row r="60">
          <cell r="A60" t="str">
            <v>Pennsylvania</v>
          </cell>
          <cell r="B60">
            <v>867</v>
          </cell>
          <cell r="C60">
            <v>1055</v>
          </cell>
          <cell r="D60">
            <v>1363</v>
          </cell>
          <cell r="E60">
            <v>1477</v>
          </cell>
          <cell r="F60">
            <v>1455</v>
          </cell>
          <cell r="G60">
            <v>1379</v>
          </cell>
          <cell r="H60">
            <v>1468</v>
          </cell>
        </row>
        <row r="61">
          <cell r="A61" t="str">
            <v>Rhode Island</v>
          </cell>
          <cell r="B61">
            <v>797</v>
          </cell>
          <cell r="C61">
            <v>737</v>
          </cell>
          <cell r="D61">
            <v>724</v>
          </cell>
          <cell r="E61">
            <v>343</v>
          </cell>
          <cell r="F61">
            <v>311</v>
          </cell>
          <cell r="G61">
            <v>325</v>
          </cell>
          <cell r="H61">
            <v>282</v>
          </cell>
        </row>
        <row r="62">
          <cell r="A62" t="str">
            <v>Vermont</v>
          </cell>
          <cell r="B62">
            <v>2</v>
          </cell>
          <cell r="C62">
            <v>1</v>
          </cell>
          <cell r="E62">
            <v>1</v>
          </cell>
          <cell r="F62">
            <v>1</v>
          </cell>
          <cell r="G62">
            <v>0</v>
          </cell>
          <cell r="H62">
            <v>1</v>
          </cell>
        </row>
        <row r="63">
          <cell r="A63" t="str">
            <v>District of Columbia</v>
          </cell>
          <cell r="B63">
            <v>9</v>
          </cell>
          <cell r="C63">
            <v>14</v>
          </cell>
          <cell r="D63">
            <v>16</v>
          </cell>
          <cell r="E63">
            <v>34</v>
          </cell>
          <cell r="F63">
            <v>35</v>
          </cell>
          <cell r="G63">
            <v>25</v>
          </cell>
          <cell r="H63">
            <v>23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K89"/>
  <sheetViews>
    <sheetView showGridLines="0" tabSelected="1" view="pageBreakPreview" zoomScaleNormal="110" zoomScaleSheetLayoutView="100" workbookViewId="0">
      <selection activeCell="B33" sqref="B33"/>
    </sheetView>
  </sheetViews>
  <sheetFormatPr defaultColWidth="9.7109375" defaultRowHeight="12.75"/>
  <cols>
    <col min="1" max="1" width="7.140625" style="2" customWidth="1"/>
    <col min="2" max="2" width="12.7109375" style="2" customWidth="1"/>
    <col min="3" max="3" width="15.42578125" style="2" customWidth="1"/>
    <col min="4" max="4" width="14.140625" style="6" customWidth="1"/>
    <col min="5" max="8" width="14.140625" style="2" customWidth="1"/>
    <col min="9" max="9" width="14.140625" style="6" customWidth="1"/>
    <col min="10" max="10" width="17.28515625" style="2" customWidth="1"/>
    <col min="11" max="16384" width="9.7109375" style="2"/>
  </cols>
  <sheetData>
    <row r="1" spans="1:11">
      <c r="A1" s="3" t="s">
        <v>84</v>
      </c>
      <c r="B1" s="143"/>
      <c r="C1" s="143"/>
      <c r="D1" s="169"/>
      <c r="E1" s="10"/>
      <c r="F1" s="10"/>
      <c r="G1" s="3"/>
      <c r="H1" s="3"/>
      <c r="I1" s="154"/>
    </row>
    <row r="2" spans="1:11" ht="14.25">
      <c r="A2" s="3" t="s">
        <v>74</v>
      </c>
      <c r="B2" s="143"/>
      <c r="C2" s="143"/>
      <c r="D2" s="169"/>
      <c r="E2" s="10"/>
      <c r="F2" s="10"/>
      <c r="G2" s="143"/>
      <c r="H2" s="143"/>
      <c r="I2" s="13"/>
    </row>
    <row r="3" spans="1:11">
      <c r="A3" s="1"/>
      <c r="B3" s="1"/>
      <c r="C3" s="1"/>
      <c r="D3" s="4"/>
      <c r="E3" s="1"/>
      <c r="F3" s="1"/>
      <c r="G3" s="1"/>
      <c r="H3" s="1"/>
      <c r="I3" s="4"/>
    </row>
    <row r="4" spans="1:11">
      <c r="A4" s="165"/>
      <c r="B4" s="165"/>
      <c r="C4" s="188" t="s">
        <v>81</v>
      </c>
      <c r="D4" s="189"/>
      <c r="E4" s="189"/>
      <c r="F4" s="189"/>
      <c r="G4" s="189"/>
      <c r="H4" s="189"/>
      <c r="I4" s="189"/>
    </row>
    <row r="5" spans="1:11" ht="13.5" customHeight="1">
      <c r="A5" s="164"/>
      <c r="B5" s="164"/>
      <c r="C5" s="164"/>
      <c r="D5" s="170" t="s">
        <v>20</v>
      </c>
      <c r="E5" s="150" t="s">
        <v>14</v>
      </c>
      <c r="F5" s="151"/>
      <c r="G5" s="151"/>
      <c r="H5" s="152"/>
      <c r="I5" s="152"/>
    </row>
    <row r="6" spans="1:11" ht="13.5" customHeight="1">
      <c r="A6" s="144"/>
      <c r="B6" s="144"/>
      <c r="C6" s="166"/>
      <c r="D6" s="171" t="s">
        <v>66</v>
      </c>
      <c r="E6" s="139" t="s">
        <v>15</v>
      </c>
      <c r="F6" s="142" t="s">
        <v>14</v>
      </c>
      <c r="G6" s="142" t="s">
        <v>14</v>
      </c>
      <c r="H6" s="139" t="s">
        <v>14</v>
      </c>
      <c r="I6" s="139" t="s">
        <v>14</v>
      </c>
    </row>
    <row r="7" spans="1:11" s="12" customFormat="1" ht="13.5" customHeight="1">
      <c r="A7" s="153"/>
      <c r="B7" s="153"/>
      <c r="C7" s="167" t="s">
        <v>72</v>
      </c>
      <c r="D7" s="156" t="s">
        <v>65</v>
      </c>
      <c r="E7" s="140" t="s">
        <v>17</v>
      </c>
      <c r="F7" s="141" t="s">
        <v>16</v>
      </c>
      <c r="G7" s="141" t="s">
        <v>57</v>
      </c>
      <c r="H7" s="156" t="s">
        <v>56</v>
      </c>
      <c r="I7" s="141" t="s">
        <v>58</v>
      </c>
      <c r="K7" s="2"/>
    </row>
    <row r="8" spans="1:11">
      <c r="A8" s="43" t="s">
        <v>73</v>
      </c>
      <c r="B8" s="43"/>
      <c r="C8" s="43">
        <f>IF('All &lt;2yr'!H4&gt;0,'All &lt;2yr'!H4, "NA")</f>
        <v>405444</v>
      </c>
      <c r="D8" s="172">
        <f>IF(('&lt;2yr Public'!H4/'All &lt;2yr'!H4)*100&gt;0,('&lt;2yr Public'!H4/'All &lt;2yr'!H4)*100, "NA")</f>
        <v>25.657797377689644</v>
      </c>
      <c r="E8" s="157">
        <f>+('&lt;2yr FTF'!H4/'All &lt;2yr'!H4)*100</f>
        <v>33.553092412269017</v>
      </c>
      <c r="F8" s="157">
        <f>+('&lt;2yr Women'!H4/'All &lt;2yr'!H4)*100</f>
        <v>64.113663045944691</v>
      </c>
      <c r="G8" s="157">
        <f>+('&lt;2yr White'!H4/'All &lt;2yr'!H4)*100</f>
        <v>44.489004646757628</v>
      </c>
      <c r="H8" s="157">
        <f>+('&lt;2yr Black'!H4/'All &lt;2yr'!H4)*100</f>
        <v>20.935320290841645</v>
      </c>
      <c r="I8" s="158">
        <f>+('&lt;2yr Hispanic'!H4/'All &lt;2yr'!H4)*100</f>
        <v>22.301970185771648</v>
      </c>
    </row>
    <row r="9" spans="1:11">
      <c r="A9" s="145" t="s">
        <v>19</v>
      </c>
      <c r="B9" s="145"/>
      <c r="C9" s="40">
        <f>IF('All &lt;2yr'!H5&gt;0,'All &lt;2yr'!H5, "NA")</f>
        <v>167498</v>
      </c>
      <c r="D9" s="173">
        <f>IF(('&lt;2yr Public'!H5/'All &lt;2yr'!H5)*100&gt;0,('&lt;2yr Public'!H5/'All &lt;2yr'!H5)*100, "NA")</f>
        <v>39.418978137052385</v>
      </c>
      <c r="E9" s="155">
        <f>+('&lt;2yr FTF'!H5/'All &lt;2yr'!H5)*100</f>
        <v>35.61355956489033</v>
      </c>
      <c r="F9" s="155">
        <f>+('&lt;2yr Women'!H5/'All &lt;2yr'!H5)*100</f>
        <v>59.244886506107534</v>
      </c>
      <c r="G9" s="155">
        <f>+('&lt;2yr White'!H5/'All &lt;2yr'!H5)*100</f>
        <v>42.065576902410776</v>
      </c>
      <c r="H9" s="155">
        <f>+('&lt;2yr Black'!H5/'All &lt;2yr'!H5)*100</f>
        <v>25.5716486166999</v>
      </c>
      <c r="I9" s="159">
        <f>+('&lt;2yr Hispanic'!H5/'All &lt;2yr'!H5)*100</f>
        <v>22.710718933957423</v>
      </c>
    </row>
    <row r="10" spans="1:11">
      <c r="A10" s="145" t="s">
        <v>60</v>
      </c>
      <c r="B10" s="145"/>
      <c r="C10" s="159">
        <f>IF('All &lt;2yr'!H6&gt;0,'All &lt;2yr'!H6, "NA")</f>
        <v>41.312240408046485</v>
      </c>
      <c r="D10" s="173"/>
      <c r="E10" s="155"/>
      <c r="F10" s="155"/>
      <c r="G10" s="155"/>
      <c r="H10" s="155"/>
      <c r="I10" s="159"/>
    </row>
    <row r="11" spans="1:11">
      <c r="A11" s="146" t="s">
        <v>0</v>
      </c>
      <c r="B11" s="146"/>
      <c r="C11" s="168">
        <f>IF('All &lt;2yr'!H7&gt;0,'All &lt;2yr'!H7, "NA")</f>
        <v>1095</v>
      </c>
      <c r="D11" s="174" t="str">
        <f>IF(('&lt;2yr Public'!H7/'All &lt;2yr'!H7)*100&gt;0,('&lt;2yr Public'!H7/'All &lt;2yr'!H7)*100, "NA")</f>
        <v>NA</v>
      </c>
      <c r="E11" s="160">
        <f>+('&lt;2yr FTF'!H7/'All &lt;2yr'!H7)*100</f>
        <v>24.657534246575342</v>
      </c>
      <c r="F11" s="160">
        <f>+('&lt;2yr Women'!H7/'All &lt;2yr'!H7)*100</f>
        <v>90.867579908675793</v>
      </c>
      <c r="G11" s="160">
        <f>+('&lt;2yr White'!H7/'All &lt;2yr'!H7)*100</f>
        <v>55.707762557077622</v>
      </c>
      <c r="H11" s="160">
        <f>+('&lt;2yr Black'!H7/'All &lt;2yr'!H7)*100</f>
        <v>38.356164383561641</v>
      </c>
      <c r="I11" s="161">
        <f>+('&lt;2yr Hispanic'!H7/'All &lt;2yr'!H7)*100</f>
        <v>2.6484018264840183</v>
      </c>
    </row>
    <row r="12" spans="1:11">
      <c r="A12" s="146" t="s">
        <v>1</v>
      </c>
      <c r="B12" s="146"/>
      <c r="C12" s="168">
        <f>IF('All &lt;2yr'!H8&gt;0,'All &lt;2yr'!H8, "NA")</f>
        <v>3161</v>
      </c>
      <c r="D12" s="174">
        <f>IF(('&lt;2yr Public'!H8/'All &lt;2yr'!H8)*100&gt;0,('&lt;2yr Public'!H8/'All &lt;2yr'!H8)*100, "NA")</f>
        <v>12.369503321733628</v>
      </c>
      <c r="E12" s="160">
        <f>+('&lt;2yr FTF'!H8/'All &lt;2yr'!H8)*100</f>
        <v>30.654856058209429</v>
      </c>
      <c r="F12" s="160">
        <f>+('&lt;2yr Women'!H8/'All &lt;2yr'!H8)*100</f>
        <v>78.424549193293259</v>
      </c>
      <c r="G12" s="160">
        <f>+('&lt;2yr White'!H8/'All &lt;2yr'!H8)*100</f>
        <v>51.660866814299276</v>
      </c>
      <c r="H12" s="160">
        <f>+('&lt;2yr Black'!H8/'All &lt;2yr'!H8)*100</f>
        <v>36.412527681113573</v>
      </c>
      <c r="I12" s="161">
        <f>+('&lt;2yr Hispanic'!H8/'All &lt;2yr'!H8)*100</f>
        <v>6.2322049984182222</v>
      </c>
    </row>
    <row r="13" spans="1:11">
      <c r="A13" s="146" t="s">
        <v>18</v>
      </c>
      <c r="B13" s="146"/>
      <c r="C13" s="168">
        <f>IF('All &lt;2yr'!H9&gt;0,'All &lt;2yr'!H9, "NA")</f>
        <v>1376</v>
      </c>
      <c r="D13" s="174" t="str">
        <f>IF(('&lt;2yr Public'!H9/'All &lt;2yr'!H9)*100&gt;0,('&lt;2yr Public'!H9/'All &lt;2yr'!H9)*100, "NA")</f>
        <v>NA</v>
      </c>
      <c r="E13" s="160">
        <f>+('&lt;2yr FTF'!H9/'All &lt;2yr'!H9)*100</f>
        <v>29.215116279069768</v>
      </c>
      <c r="F13" s="160">
        <f>+('&lt;2yr Women'!H9/'All &lt;2yr'!H9)*100</f>
        <v>90.116279069767444</v>
      </c>
      <c r="G13" s="160">
        <f>+('&lt;2yr White'!H9/'All &lt;2yr'!H9)*100</f>
        <v>43.241279069767444</v>
      </c>
      <c r="H13" s="160">
        <f>+('&lt;2yr Black'!H9/'All &lt;2yr'!H9)*100</f>
        <v>40.697674418604649</v>
      </c>
      <c r="I13" s="161">
        <f>+('&lt;2yr Hispanic'!H9/'All &lt;2yr'!H9)*100</f>
        <v>9.5930232558139537</v>
      </c>
    </row>
    <row r="14" spans="1:11" s="8" customFormat="1">
      <c r="A14" s="146" t="s">
        <v>2</v>
      </c>
      <c r="B14" s="146"/>
      <c r="C14" s="168">
        <f>IF('All &lt;2yr'!H10&gt;0,'All &lt;2yr'!H10, "NA")</f>
        <v>51682</v>
      </c>
      <c r="D14" s="174">
        <f>IF(('&lt;2yr Public'!H10/'All &lt;2yr'!H10)*100&gt;0,('&lt;2yr Public'!H10/'All &lt;2yr'!H10)*100, "NA")</f>
        <v>57.847993498703609</v>
      </c>
      <c r="E14" s="160">
        <f>+('&lt;2yr FTF'!H10/'All &lt;2yr'!H10)*100</f>
        <v>37.734607793816025</v>
      </c>
      <c r="F14" s="160">
        <f>+('&lt;2yr Women'!H10/'All &lt;2yr'!H10)*100</f>
        <v>48.229557679656359</v>
      </c>
      <c r="G14" s="160">
        <f>+('&lt;2yr White'!H10/'All &lt;2yr'!H10)*100</f>
        <v>37.370844781548698</v>
      </c>
      <c r="H14" s="160">
        <f>+('&lt;2yr Black'!H10/'All &lt;2yr'!H10)*100</f>
        <v>22.307573236329866</v>
      </c>
      <c r="I14" s="161">
        <f>+('&lt;2yr Hispanic'!H10/'All &lt;2yr'!H10)*100</f>
        <v>33.406214929762776</v>
      </c>
      <c r="J14" s="15"/>
    </row>
    <row r="15" spans="1:11" s="8" customFormat="1">
      <c r="A15" s="134" t="s">
        <v>3</v>
      </c>
      <c r="B15" s="134"/>
      <c r="C15" s="40">
        <f>IF('All &lt;2yr'!H11&gt;0,'All &lt;2yr'!H11, "NA")</f>
        <v>7046</v>
      </c>
      <c r="D15" s="173">
        <f>IF(('&lt;2yr Public'!H11/'All &lt;2yr'!H11)*100&gt;0,('&lt;2yr Public'!H11/'All &lt;2yr'!H11)*100, "NA")</f>
        <v>0.85154697700823168</v>
      </c>
      <c r="E15" s="155">
        <f>+('&lt;2yr FTF'!H11/'All &lt;2yr'!H11)*100</f>
        <v>25.887028101050241</v>
      </c>
      <c r="F15" s="155">
        <f>+('&lt;2yr Women'!H11/'All &lt;2yr'!H11)*100</f>
        <v>79.761566846437688</v>
      </c>
      <c r="G15" s="155">
        <f>+('&lt;2yr White'!H11/'All &lt;2yr'!H11)*100</f>
        <v>25.617371558330969</v>
      </c>
      <c r="H15" s="155">
        <f>+('&lt;2yr Black'!H11/'All &lt;2yr'!H11)*100</f>
        <v>58.316775475447059</v>
      </c>
      <c r="I15" s="159">
        <f>+('&lt;2yr Hispanic'!H11/'All &lt;2yr'!H11)*100</f>
        <v>6.5143343741129716</v>
      </c>
      <c r="J15" s="14"/>
    </row>
    <row r="16" spans="1:11" s="8" customFormat="1">
      <c r="A16" s="134" t="s">
        <v>4</v>
      </c>
      <c r="B16" s="134"/>
      <c r="C16" s="40">
        <f>IF('All &lt;2yr'!H12&gt;0,'All &lt;2yr'!H12, "NA")</f>
        <v>3062</v>
      </c>
      <c r="D16" s="173" t="str">
        <f>IF(('&lt;2yr Public'!H12/'All &lt;2yr'!H12)*100&gt;0,('&lt;2yr Public'!H12/'All &lt;2yr'!H12)*100, "NA")</f>
        <v>NA</v>
      </c>
      <c r="E16" s="155">
        <f>+('&lt;2yr FTF'!H12/'All &lt;2yr'!H12)*100</f>
        <v>30.209013716525146</v>
      </c>
      <c r="F16" s="155">
        <f>+('&lt;2yr Women'!H12/'All &lt;2yr'!H12)*100</f>
        <v>92.455911169170477</v>
      </c>
      <c r="G16" s="155">
        <f>+('&lt;2yr White'!H12/'All &lt;2yr'!H12)*100</f>
        <v>68.843892880470278</v>
      </c>
      <c r="H16" s="155">
        <f>+('&lt;2yr Black'!H12/'All &lt;2yr'!H12)*100</f>
        <v>20.411495754408886</v>
      </c>
      <c r="I16" s="159">
        <f>+('&lt;2yr Hispanic'!H12/'All &lt;2yr'!H12)*100</f>
        <v>2.6779882429784454</v>
      </c>
      <c r="J16" s="14"/>
    </row>
    <row r="17" spans="1:10" s="8" customFormat="1">
      <c r="A17" s="134" t="s">
        <v>69</v>
      </c>
      <c r="B17" s="134"/>
      <c r="C17" s="40">
        <f>IF('All &lt;2yr'!H13&gt;0,'All &lt;2yr'!H13, "NA")</f>
        <v>8371</v>
      </c>
      <c r="D17" s="173" t="str">
        <f>IF(('&lt;2yr Public'!H13/'All &lt;2yr'!H13)*100&gt;0,('&lt;2yr Public'!H13/'All &lt;2yr'!H13)*100, "NA")</f>
        <v>NA</v>
      </c>
      <c r="E17" s="155">
        <f>+('&lt;2yr FTF'!H13/'All &lt;2yr'!H13)*100</f>
        <v>38.358619041930474</v>
      </c>
      <c r="F17" s="155">
        <f>+('&lt;2yr Women'!H13/'All &lt;2yr'!H13)*100</f>
        <v>83.000836220284313</v>
      </c>
      <c r="G17" s="155">
        <f>+('&lt;2yr White'!H13/'All &lt;2yr'!H13)*100</f>
        <v>43.770158881854023</v>
      </c>
      <c r="H17" s="155">
        <f>+('&lt;2yr Black'!H13/'All &lt;2yr'!H13)*100</f>
        <v>46.242981722613784</v>
      </c>
      <c r="I17" s="159">
        <f>+('&lt;2yr Hispanic'!H13/'All &lt;2yr'!H13)*100</f>
        <v>5.0651057221359457</v>
      </c>
      <c r="J17" s="15"/>
    </row>
    <row r="18" spans="1:10">
      <c r="A18" s="134" t="s">
        <v>5</v>
      </c>
      <c r="B18" s="134"/>
      <c r="C18" s="40">
        <f>IF('All &lt;2yr'!H14&gt;0,'All &lt;2yr'!H14, "NA")</f>
        <v>5240</v>
      </c>
      <c r="D18" s="173" t="str">
        <f>IF(('&lt;2yr Public'!H14/'All &lt;2yr'!H14)*100&gt;0,('&lt;2yr Public'!H14/'All &lt;2yr'!H14)*100, "NA")</f>
        <v>NA</v>
      </c>
      <c r="E18" s="155">
        <f>+('&lt;2yr FTF'!H14/'All &lt;2yr'!H14)*100</f>
        <v>28.721374045801529</v>
      </c>
      <c r="F18" s="155">
        <f>+('&lt;2yr Women'!H14/'All &lt;2yr'!H14)*100</f>
        <v>70.209923664122144</v>
      </c>
      <c r="G18" s="155">
        <f>+('&lt;2yr White'!H14/'All &lt;2yr'!H14)*100</f>
        <v>28.473282442748094</v>
      </c>
      <c r="H18" s="155">
        <f>+('&lt;2yr Black'!H14/'All &lt;2yr'!H14)*100</f>
        <v>59.064885496183209</v>
      </c>
      <c r="I18" s="159">
        <f>+('&lt;2yr Hispanic'!H14/'All &lt;2yr'!H14)*100</f>
        <v>4.3893129770992365</v>
      </c>
      <c r="J18" s="14"/>
    </row>
    <row r="19" spans="1:10">
      <c r="A19" s="146" t="s">
        <v>6</v>
      </c>
      <c r="B19" s="146"/>
      <c r="C19" s="168">
        <f>IF('All &lt;2yr'!H15&gt;0,'All &lt;2yr'!H15, "NA")</f>
        <v>1864</v>
      </c>
      <c r="D19" s="174" t="str">
        <f>IF(('&lt;2yr Public'!H15/'All &lt;2yr'!H15)*100&gt;0,('&lt;2yr Public'!H15/'All &lt;2yr'!H15)*100, "NA")</f>
        <v>NA</v>
      </c>
      <c r="E19" s="160">
        <f>+('&lt;2yr FTF'!H15/'All &lt;2yr'!H15)*100</f>
        <v>39.806866952789697</v>
      </c>
      <c r="F19" s="160">
        <f>+('&lt;2yr Women'!H15/'All &lt;2yr'!H15)*100</f>
        <v>74.356223175965667</v>
      </c>
      <c r="G19" s="160">
        <f>+('&lt;2yr White'!H15/'All &lt;2yr'!H15)*100</f>
        <v>35.675965665236056</v>
      </c>
      <c r="H19" s="160">
        <f>+('&lt;2yr Black'!H15/'All &lt;2yr'!H15)*100</f>
        <v>60.622317596566525</v>
      </c>
      <c r="I19" s="161">
        <f>+('&lt;2yr Hispanic'!H15/'All &lt;2yr'!H15)*100</f>
        <v>0.69742489270386265</v>
      </c>
      <c r="J19" s="14"/>
    </row>
    <row r="20" spans="1:10">
      <c r="A20" s="146" t="s">
        <v>7</v>
      </c>
      <c r="B20" s="146"/>
      <c r="C20" s="168">
        <f>IF('All &lt;2yr'!H16&gt;0,'All &lt;2yr'!H16, "NA")</f>
        <v>6317</v>
      </c>
      <c r="D20" s="174">
        <f>IF(('&lt;2yr Public'!H16/'All &lt;2yr'!H16)*100&gt;0,('&lt;2yr Public'!H16/'All &lt;2yr'!H16)*100, "NA")</f>
        <v>0.77568466044008233</v>
      </c>
      <c r="E20" s="160">
        <f>+('&lt;2yr FTF'!H16/'All &lt;2yr'!H16)*100</f>
        <v>28.858635428209595</v>
      </c>
      <c r="F20" s="160">
        <f>+('&lt;2yr Women'!H16/'All &lt;2yr'!H16)*100</f>
        <v>57.717270856419191</v>
      </c>
      <c r="G20" s="160">
        <f>+('&lt;2yr White'!H16/'All &lt;2yr'!H16)*100</f>
        <v>43.92908025961691</v>
      </c>
      <c r="H20" s="160">
        <f>+('&lt;2yr Black'!H16/'All &lt;2yr'!H16)*100</f>
        <v>40.414753838847552</v>
      </c>
      <c r="I20" s="161">
        <f>+('&lt;2yr Hispanic'!H16/'All &lt;2yr'!H16)*100</f>
        <v>7.2027861326579066</v>
      </c>
      <c r="J20" s="14"/>
    </row>
    <row r="21" spans="1:10">
      <c r="A21" s="146" t="s">
        <v>8</v>
      </c>
      <c r="B21" s="146"/>
      <c r="C21" s="168">
        <f>IF('All &lt;2yr'!H17&gt;0,'All &lt;2yr'!H17, "NA")</f>
        <v>22382</v>
      </c>
      <c r="D21" s="174">
        <f>IF(('&lt;2yr Public'!H17/'All &lt;2yr'!H17)*100&gt;0,('&lt;2yr Public'!H17/'All &lt;2yr'!H17)*100, "NA")</f>
        <v>94.424090787239749</v>
      </c>
      <c r="E21" s="160">
        <f>+('&lt;2yr FTF'!H17/'All &lt;2yr'!H17)*100</f>
        <v>26.583862031989991</v>
      </c>
      <c r="F21" s="160">
        <f>+('&lt;2yr Women'!H17/'All &lt;2yr'!H17)*100</f>
        <v>48.619426324725225</v>
      </c>
      <c r="G21" s="160">
        <f>+('&lt;2yr White'!H17/'All &lt;2yr'!H17)*100</f>
        <v>57.179876686623174</v>
      </c>
      <c r="H21" s="160">
        <f>+('&lt;2yr Black'!H17/'All &lt;2yr'!H17)*100</f>
        <v>7.6221964078277189</v>
      </c>
      <c r="I21" s="161">
        <f>+('&lt;2yr Hispanic'!H17/'All &lt;2yr'!H17)*100</f>
        <v>10.450361897953712</v>
      </c>
      <c r="J21" s="14"/>
    </row>
    <row r="22" spans="1:10" s="8" customFormat="1">
      <c r="A22" s="146" t="s">
        <v>9</v>
      </c>
      <c r="B22" s="146"/>
      <c r="C22" s="168">
        <f>IF('All &lt;2yr'!H18&gt;0,'All &lt;2yr'!H18, "NA")</f>
        <v>2733</v>
      </c>
      <c r="D22" s="174">
        <f>IF(('&lt;2yr Public'!H18/'All &lt;2yr'!H18)*100&gt;0,('&lt;2yr Public'!H18/'All &lt;2yr'!H18)*100, "NA")</f>
        <v>1.9392608854738382</v>
      </c>
      <c r="E22" s="160">
        <f>+('&lt;2yr FTF'!H18/'All &lt;2yr'!H18)*100</f>
        <v>28.247347237467984</v>
      </c>
      <c r="F22" s="160">
        <f>+('&lt;2yr Women'!H18/'All &lt;2yr'!H18)*100</f>
        <v>93.852908891328212</v>
      </c>
      <c r="G22" s="160">
        <f>+('&lt;2yr White'!H18/'All &lt;2yr'!H18)*100</f>
        <v>47.127698499817051</v>
      </c>
      <c r="H22" s="160">
        <f>+('&lt;2yr Black'!H18/'All &lt;2yr'!H18)*100</f>
        <v>45.481156238565681</v>
      </c>
      <c r="I22" s="161">
        <f>+('&lt;2yr Hispanic'!H18/'All &lt;2yr'!H18)*100</f>
        <v>2.7442371020856204</v>
      </c>
      <c r="J22" s="14"/>
    </row>
    <row r="23" spans="1:10" s="8" customFormat="1">
      <c r="A23" s="18" t="s">
        <v>10</v>
      </c>
      <c r="B23" s="18"/>
      <c r="C23" s="40">
        <f>IF('All &lt;2yr'!H19&gt;0,'All &lt;2yr'!H19, "NA")</f>
        <v>16568</v>
      </c>
      <c r="D23" s="173">
        <f>IF(('&lt;2yr Public'!H19/'All &lt;2yr'!H19)*100&gt;0,('&lt;2yr Public'!H19/'All &lt;2yr'!H19)*100, "NA")</f>
        <v>76.231289232254952</v>
      </c>
      <c r="E23" s="155">
        <f>+('&lt;2yr FTF'!H19/'All &lt;2yr'!H19)*100</f>
        <v>34.958957025591502</v>
      </c>
      <c r="F23" s="155">
        <f>+('&lt;2yr Women'!H19/'All &lt;2yr'!H19)*100</f>
        <v>51.158860453887009</v>
      </c>
      <c r="G23" s="155">
        <f>+('&lt;2yr White'!H19/'All &lt;2yr'!H19)*100</f>
        <v>72.905601158860449</v>
      </c>
      <c r="H23" s="155">
        <f>+('&lt;2yr Black'!H19/'All &lt;2yr'!H19)*100</f>
        <v>19.151376146788991</v>
      </c>
      <c r="I23" s="159">
        <f>+('&lt;2yr Hispanic'!H19/'All &lt;2yr'!H19)*100</f>
        <v>3.4645098985997103</v>
      </c>
      <c r="J23" s="14"/>
    </row>
    <row r="24" spans="1:10" s="8" customFormat="1">
      <c r="A24" s="18" t="s">
        <v>11</v>
      </c>
      <c r="B24" s="18"/>
      <c r="C24" s="40">
        <f>IF('All &lt;2yr'!H20&gt;0,'All &lt;2yr'!H20, "NA")</f>
        <v>30224</v>
      </c>
      <c r="D24" s="173" t="str">
        <f>IF(('&lt;2yr Public'!H20/'All &lt;2yr'!H20)*100&gt;0,('&lt;2yr Public'!H20/'All &lt;2yr'!H20)*100, "NA")</f>
        <v>NA</v>
      </c>
      <c r="E24" s="155">
        <f>+('&lt;2yr FTF'!H20/'All &lt;2yr'!H20)*100</f>
        <v>44.395182636315511</v>
      </c>
      <c r="F24" s="155">
        <f>+('&lt;2yr Women'!H20/'All &lt;2yr'!H20)*100</f>
        <v>64.227104287983067</v>
      </c>
      <c r="G24" s="155">
        <f>+('&lt;2yr White'!H20/'All &lt;2yr'!H20)*100</f>
        <v>20.414240338803598</v>
      </c>
      <c r="H24" s="155">
        <f>+('&lt;2yr Black'!H20/'All &lt;2yr'!H20)*100</f>
        <v>19.448120698782425</v>
      </c>
      <c r="I24" s="159">
        <f>+('&lt;2yr Hispanic'!H20/'All &lt;2yr'!H20)*100</f>
        <v>50.890021175224987</v>
      </c>
      <c r="J24" s="15"/>
    </row>
    <row r="25" spans="1:10" s="8" customFormat="1">
      <c r="A25" s="18" t="s">
        <v>12</v>
      </c>
      <c r="B25" s="18"/>
      <c r="C25" s="40">
        <f>IF('All &lt;2yr'!H21&gt;0,'All &lt;2yr'!H21, "NA")</f>
        <v>4124</v>
      </c>
      <c r="D25" s="173">
        <f>IF(('&lt;2yr Public'!H21/'All &lt;2yr'!H21)*100&gt;0,('&lt;2yr Public'!H21/'All &lt;2yr'!H21)*100, "NA")</f>
        <v>10.887487875848691</v>
      </c>
      <c r="E25" s="155">
        <f>+('&lt;2yr FTF'!H21/'All &lt;2yr'!H21)*100</f>
        <v>33.365664403491756</v>
      </c>
      <c r="F25" s="155">
        <f>+('&lt;2yr Women'!H21/'All &lt;2yr'!H21)*100</f>
        <v>67.822502424830262</v>
      </c>
      <c r="G25" s="155">
        <f>+('&lt;2yr White'!H21/'All &lt;2yr'!H21)*100</f>
        <v>35.402521823472355</v>
      </c>
      <c r="H25" s="155">
        <f>+('&lt;2yr Black'!H21/'All &lt;2yr'!H21)*100</f>
        <v>39.379243452958292</v>
      </c>
      <c r="I25" s="159">
        <f>+('&lt;2yr Hispanic'!H21/'All &lt;2yr'!H21)*100</f>
        <v>8.7536372453928237</v>
      </c>
      <c r="J25" s="14"/>
    </row>
    <row r="26" spans="1:10" ht="13.5" customHeight="1">
      <c r="A26" s="20" t="s">
        <v>13</v>
      </c>
      <c r="B26" s="20"/>
      <c r="C26" s="43">
        <f>IF('All &lt;2yr'!H22&gt;0,'All &lt;2yr'!H22, "NA")</f>
        <v>2253</v>
      </c>
      <c r="D26" s="175">
        <f>IF(('&lt;2yr Public'!H22/'All &lt;2yr'!H22)*100&gt;0,('&lt;2yr Public'!H22/'All &lt;2yr'!H22)*100, "NA")</f>
        <v>60.497114957834</v>
      </c>
      <c r="E26" s="157">
        <f>+('&lt;2yr FTF'!H22/'All &lt;2yr'!H22)*100</f>
        <v>51.975144252108294</v>
      </c>
      <c r="F26" s="157">
        <f>+('&lt;2yr Women'!H22/'All &lt;2yr'!H22)*100</f>
        <v>60.008877052818463</v>
      </c>
      <c r="G26" s="157">
        <f>+('&lt;2yr White'!H22/'All &lt;2yr'!H22)*100</f>
        <v>88.903683976919666</v>
      </c>
      <c r="H26" s="157">
        <f>+('&lt;2yr Black'!H22/'All &lt;2yr'!H22)*100</f>
        <v>7.323568575233022</v>
      </c>
      <c r="I26" s="158">
        <f>+('&lt;2yr Hispanic'!H22/'All &lt;2yr'!H22)*100</f>
        <v>1.0652463382157125</v>
      </c>
      <c r="J26" s="14"/>
    </row>
    <row r="27" spans="1:10">
      <c r="A27" s="145" t="s">
        <v>61</v>
      </c>
      <c r="B27" s="145"/>
      <c r="C27" s="40">
        <f>IF('All &lt;2yr'!H23&gt;0,'All &lt;2yr'!H23, "NA")</f>
        <v>93546</v>
      </c>
      <c r="D27" s="173">
        <f>IF(('&lt;2yr Public'!H23/'All &lt;2yr'!H23)*100&gt;0,('&lt;2yr Public'!H23/'All &lt;2yr'!H23)*100, "NA")</f>
        <v>24.716182412930536</v>
      </c>
      <c r="E27" s="155">
        <f>+('&lt;2yr FTF'!H23/'All &lt;2yr'!H23)*100</f>
        <v>28.56348748209437</v>
      </c>
      <c r="F27" s="155">
        <f>+('&lt;2yr Women'!H23/'All &lt;2yr'!H23)*100</f>
        <v>62.784084835268203</v>
      </c>
      <c r="G27" s="155">
        <f>+('&lt;2yr White'!H23/'All &lt;2yr'!H23)*100</f>
        <v>41.138049729544825</v>
      </c>
      <c r="H27" s="155">
        <f>+('&lt;2yr Black'!H23/'All &lt;2yr'!H23)*100</f>
        <v>7.8175443097513524</v>
      </c>
      <c r="I27" s="159">
        <f>+('&lt;2yr Hispanic'!H23/'All &lt;2yr'!H23)*100</f>
        <v>33.770551386483653</v>
      </c>
      <c r="J27" s="14"/>
    </row>
    <row r="28" spans="1:10">
      <c r="A28" s="145" t="s">
        <v>60</v>
      </c>
      <c r="B28" s="145"/>
      <c r="C28" s="159">
        <f>IF('All &lt;2yr'!H24&gt;0,'All &lt;2yr'!H24, "NA")</f>
        <v>23.072483499570843</v>
      </c>
      <c r="D28" s="173"/>
      <c r="E28" s="155"/>
      <c r="F28" s="155"/>
      <c r="G28" s="155"/>
      <c r="H28" s="155"/>
      <c r="I28" s="159"/>
      <c r="J28" s="14"/>
    </row>
    <row r="29" spans="1:10">
      <c r="A29" s="146" t="s">
        <v>21</v>
      </c>
      <c r="B29" s="146"/>
      <c r="C29" s="168">
        <f>IF('All &lt;2yr'!H25&gt;0,'All &lt;2yr'!H25, "NA")</f>
        <v>970</v>
      </c>
      <c r="D29" s="174">
        <f>IF(('&lt;2yr Public'!H25/'All &lt;2yr'!H25)*100&gt;0,('&lt;2yr Public'!H25/'All &lt;2yr'!H25)*100, "NA")</f>
        <v>0.10309278350515465</v>
      </c>
      <c r="E29" s="160">
        <f>+('&lt;2yr FTF'!H25/'All &lt;2yr'!H25)*100</f>
        <v>85.876288659793815</v>
      </c>
      <c r="F29" s="160">
        <f>+('&lt;2yr Women'!H25/'All &lt;2yr'!H25)*100</f>
        <v>18.350515463917525</v>
      </c>
      <c r="G29" s="160">
        <f>+('&lt;2yr White'!H25/'All &lt;2yr'!H25)*100</f>
        <v>52.577319587628871</v>
      </c>
      <c r="H29" s="160">
        <f>+('&lt;2yr Black'!H25/'All &lt;2yr'!H25)*100</f>
        <v>1.134020618556701</v>
      </c>
      <c r="I29" s="161">
        <f>+('&lt;2yr Hispanic'!H25/'All &lt;2yr'!H25)*100</f>
        <v>4.2268041237113403</v>
      </c>
      <c r="J29" s="14"/>
    </row>
    <row r="30" spans="1:10" s="6" customFormat="1" ht="12.75" customHeight="1">
      <c r="A30" s="146" t="s">
        <v>22</v>
      </c>
      <c r="B30" s="146"/>
      <c r="C30" s="168">
        <f>IF('All &lt;2yr'!H26&gt;0,'All &lt;2yr'!H26, "NA")</f>
        <v>9050</v>
      </c>
      <c r="D30" s="174">
        <f>IF(('&lt;2yr Public'!H26/'All &lt;2yr'!H26)*100&gt;0,('&lt;2yr Public'!H26/'All &lt;2yr'!H26)*100, "NA")</f>
        <v>9.624309392265193</v>
      </c>
      <c r="E30" s="160">
        <f>+('&lt;2yr FTF'!H26/'All &lt;2yr'!H26)*100</f>
        <v>32.585635359116019</v>
      </c>
      <c r="F30" s="160">
        <f>+('&lt;2yr Women'!H26/'All &lt;2yr'!H26)*100</f>
        <v>57.591160220994475</v>
      </c>
      <c r="G30" s="160">
        <f>+('&lt;2yr White'!H26/'All &lt;2yr'!H26)*100</f>
        <v>46.585635359116026</v>
      </c>
      <c r="H30" s="160">
        <f>+('&lt;2yr Black'!H26/'All &lt;2yr'!H26)*100</f>
        <v>7.9337016574585641</v>
      </c>
      <c r="I30" s="161">
        <f>+('&lt;2yr Hispanic'!H26/'All &lt;2yr'!H26)*100</f>
        <v>25.060773480662984</v>
      </c>
    </row>
    <row r="31" spans="1:10">
      <c r="A31" s="146" t="s">
        <v>23</v>
      </c>
      <c r="B31" s="146"/>
      <c r="C31" s="168">
        <f>IF('All &lt;2yr'!H27&gt;0,'All &lt;2yr'!H27, "NA")</f>
        <v>45610</v>
      </c>
      <c r="D31" s="174">
        <f>IF(('&lt;2yr Public'!H27/'All &lt;2yr'!H27)*100&gt;0,('&lt;2yr Public'!H27/'All &lt;2yr'!H27)*100, "NA")</f>
        <v>4.2117956588467438</v>
      </c>
      <c r="E31" s="160">
        <f>+('&lt;2yr FTF'!H27/'All &lt;2yr'!H27)*100</f>
        <v>31.291383468537603</v>
      </c>
      <c r="F31" s="160">
        <f>+('&lt;2yr Women'!H27/'All &lt;2yr'!H27)*100</f>
        <v>64.906818680114014</v>
      </c>
      <c r="G31" s="160">
        <f>+('&lt;2yr White'!H27/'All &lt;2yr'!H27)*100</f>
        <v>21.350581012935759</v>
      </c>
      <c r="H31" s="160">
        <f>+('&lt;2yr Black'!H27/'All &lt;2yr'!H27)*100</f>
        <v>9.4913396185047141</v>
      </c>
      <c r="I31" s="161">
        <f>+('&lt;2yr Hispanic'!H27/'All &lt;2yr'!H27)*100</f>
        <v>49.037491778118834</v>
      </c>
    </row>
    <row r="32" spans="1:10">
      <c r="A32" s="146" t="s">
        <v>24</v>
      </c>
      <c r="B32" s="146"/>
      <c r="C32" s="168">
        <f>IF('All &lt;2yr'!H28&gt;0,'All &lt;2yr'!H28, "NA")</f>
        <v>9379</v>
      </c>
      <c r="D32" s="174">
        <f>IF(('&lt;2yr Public'!H28/'All &lt;2yr'!H28)*100&gt;0,('&lt;2yr Public'!H28/'All &lt;2yr'!H28)*100, "NA")</f>
        <v>59.356008103209298</v>
      </c>
      <c r="E32" s="160">
        <f>+('&lt;2yr FTF'!H28/'All &lt;2yr'!H28)*100</f>
        <v>14.415182855315065</v>
      </c>
      <c r="F32" s="160">
        <f>+('&lt;2yr Women'!H28/'All &lt;2yr'!H28)*100</f>
        <v>48.086149909371997</v>
      </c>
      <c r="G32" s="160">
        <f>+('&lt;2yr White'!H28/'All &lt;2yr'!H28)*100</f>
        <v>52.201727263034435</v>
      </c>
      <c r="H32" s="160">
        <f>+('&lt;2yr Black'!H28/'All &lt;2yr'!H28)*100</f>
        <v>7.5594413050431815</v>
      </c>
      <c r="I32" s="161">
        <f>+('&lt;2yr Hispanic'!H28/'All &lt;2yr'!H28)*100</f>
        <v>24.480221772043929</v>
      </c>
    </row>
    <row r="33" spans="1:9">
      <c r="A33" s="134" t="s">
        <v>26</v>
      </c>
      <c r="B33" s="134"/>
      <c r="C33" s="40">
        <f>IF('All &lt;2yr'!H29&gt;0,'All &lt;2yr'!H29, "NA")</f>
        <v>365</v>
      </c>
      <c r="D33" s="173" t="str">
        <f>IF(('&lt;2yr Public'!H29/'All &lt;2yr'!H29)*100&gt;0,('&lt;2yr Public'!H29/'All &lt;2yr'!H29)*100, "NA")</f>
        <v>NA</v>
      </c>
      <c r="E33" s="155">
        <f>+('&lt;2yr FTF'!H29/'All &lt;2yr'!H29)*100</f>
        <v>19.17808219178082</v>
      </c>
      <c r="F33" s="155">
        <f>+('&lt;2yr Women'!H29/'All &lt;2yr'!H29)*100</f>
        <v>65.479452054794521</v>
      </c>
      <c r="G33" s="155">
        <f>+('&lt;2yr White'!H29/'All &lt;2yr'!H29)*100</f>
        <v>18.082191780821919</v>
      </c>
      <c r="H33" s="155">
        <f>+('&lt;2yr Black'!H29/'All &lt;2yr'!H29)*100</f>
        <v>9.5890410958904102</v>
      </c>
      <c r="I33" s="159">
        <f>+('&lt;2yr Hispanic'!H29/'All &lt;2yr'!H29)*100</f>
        <v>5.2054794520547949</v>
      </c>
    </row>
    <row r="34" spans="1:9">
      <c r="A34" s="134" t="s">
        <v>27</v>
      </c>
      <c r="B34" s="134"/>
      <c r="C34" s="40">
        <f>IF('All &lt;2yr'!H30&gt;0,'All &lt;2yr'!H30, "NA")</f>
        <v>1670</v>
      </c>
      <c r="D34" s="173" t="str">
        <f>IF(('&lt;2yr Public'!H30/'All &lt;2yr'!H30)*100&gt;0,('&lt;2yr Public'!H30/'All &lt;2yr'!H30)*100, "NA")</f>
        <v>NA</v>
      </c>
      <c r="E34" s="155">
        <f>+('&lt;2yr FTF'!H30/'All &lt;2yr'!H30)*100</f>
        <v>30.119760479041918</v>
      </c>
      <c r="F34" s="155">
        <f>+('&lt;2yr Women'!H30/'All &lt;2yr'!H30)*100</f>
        <v>93.473053892215574</v>
      </c>
      <c r="G34" s="155">
        <f>+('&lt;2yr White'!H30/'All &lt;2yr'!H30)*100</f>
        <v>74.970059880239532</v>
      </c>
      <c r="H34" s="155">
        <f>+('&lt;2yr Black'!H30/'All &lt;2yr'!H30)*100</f>
        <v>1.437125748502994</v>
      </c>
      <c r="I34" s="159">
        <f>+('&lt;2yr Hispanic'!H30/'All &lt;2yr'!H30)*100</f>
        <v>17.245508982035929</v>
      </c>
    </row>
    <row r="35" spans="1:9">
      <c r="A35" s="134" t="s">
        <v>37</v>
      </c>
      <c r="B35" s="134"/>
      <c r="C35" s="40">
        <f>IF('All &lt;2yr'!H31&gt;0,'All &lt;2yr'!H31, "NA")</f>
        <v>452</v>
      </c>
      <c r="D35" s="173" t="str">
        <f>IF(('&lt;2yr Public'!H31/'All &lt;2yr'!H31)*100&gt;0,('&lt;2yr Public'!H31/'All &lt;2yr'!H31)*100, "NA")</f>
        <v>NA</v>
      </c>
      <c r="E35" s="155">
        <f>+('&lt;2yr FTF'!H31/'All &lt;2yr'!H31)*100</f>
        <v>55.530973451327434</v>
      </c>
      <c r="F35" s="155">
        <f>+('&lt;2yr Women'!H31/'All &lt;2yr'!H31)*100</f>
        <v>96.017699115044252</v>
      </c>
      <c r="G35" s="155">
        <f>+('&lt;2yr White'!H31/'All &lt;2yr'!H31)*100</f>
        <v>92.256637168141594</v>
      </c>
      <c r="H35" s="155">
        <f>+('&lt;2yr Black'!H31/'All &lt;2yr'!H31)*100</f>
        <v>2.2123893805309733</v>
      </c>
      <c r="I35" s="159">
        <f>+('&lt;2yr Hispanic'!H31/'All &lt;2yr'!H31)*100</f>
        <v>1.7699115044247788</v>
      </c>
    </row>
    <row r="36" spans="1:9">
      <c r="A36" s="134" t="s">
        <v>39</v>
      </c>
      <c r="B36" s="134"/>
      <c r="C36" s="40">
        <f>IF('All &lt;2yr'!H32&gt;0,'All &lt;2yr'!H32, "NA")</f>
        <v>3583</v>
      </c>
      <c r="D36" s="173">
        <f>IF(('&lt;2yr Public'!H32/'All &lt;2yr'!H32)*100&gt;0,('&lt;2yr Public'!H32/'All &lt;2yr'!H32)*100, "NA")</f>
        <v>31.23081216857382</v>
      </c>
      <c r="E36" s="155">
        <f>+('&lt;2yr FTF'!H32/'All &lt;2yr'!H32)*100</f>
        <v>31.872732347195086</v>
      </c>
      <c r="F36" s="155">
        <f>+('&lt;2yr Women'!H32/'All &lt;2yr'!H32)*100</f>
        <v>69.60647502093218</v>
      </c>
      <c r="G36" s="155">
        <f>+('&lt;2yr White'!H32/'All &lt;2yr'!H32)*100</f>
        <v>37.036003349148757</v>
      </c>
      <c r="H36" s="155">
        <f>+('&lt;2yr Black'!H32/'All &lt;2yr'!H32)*100</f>
        <v>16.327100195367013</v>
      </c>
      <c r="I36" s="159">
        <f>+('&lt;2yr Hispanic'!H32/'All &lt;2yr'!H32)*100</f>
        <v>30.895897292771419</v>
      </c>
    </row>
    <row r="37" spans="1:9">
      <c r="A37" s="146" t="s">
        <v>42</v>
      </c>
      <c r="B37" s="146"/>
      <c r="C37" s="168">
        <f>IF('All &lt;2yr'!H33&gt;0,'All &lt;2yr'!H33, "NA")</f>
        <v>1669</v>
      </c>
      <c r="D37" s="174">
        <f>IF(('&lt;2yr Public'!H33/'All &lt;2yr'!H33)*100&gt;0,('&lt;2yr Public'!H33/'All &lt;2yr'!H33)*100, "NA")</f>
        <v>89.095266626722591</v>
      </c>
      <c r="E37" s="160">
        <f>+('&lt;2yr FTF'!H33/'All &lt;2yr'!H33)*100</f>
        <v>36.069502696225285</v>
      </c>
      <c r="F37" s="160">
        <f>+('&lt;2yr Women'!H33/'All &lt;2yr'!H33)*100</f>
        <v>91.43199520671061</v>
      </c>
      <c r="G37" s="160">
        <f>+('&lt;2yr White'!H33/'All &lt;2yr'!H33)*100</f>
        <v>24.26602756141402</v>
      </c>
      <c r="H37" s="160">
        <f>+('&lt;2yr Black'!H33/'All &lt;2yr'!H33)*100</f>
        <v>15.518274415817853</v>
      </c>
      <c r="I37" s="161">
        <f>+('&lt;2yr Hispanic'!H33/'All &lt;2yr'!H33)*100</f>
        <v>46.43499101258238</v>
      </c>
    </row>
    <row r="38" spans="1:9">
      <c r="A38" s="146" t="s">
        <v>46</v>
      </c>
      <c r="B38" s="146"/>
      <c r="C38" s="168">
        <f>IF('All &lt;2yr'!H34&gt;0,'All &lt;2yr'!H34, "NA")</f>
        <v>2859</v>
      </c>
      <c r="D38" s="174" t="str">
        <f>IF(('&lt;2yr Public'!H34/'All &lt;2yr'!H34)*100&gt;0,('&lt;2yr Public'!H34/'All &lt;2yr'!H34)*100, "NA")</f>
        <v>NA</v>
      </c>
      <c r="E38" s="160">
        <f>+('&lt;2yr FTF'!H34/'All &lt;2yr'!H34)*100</f>
        <v>28.296607205316544</v>
      </c>
      <c r="F38" s="160">
        <f>+('&lt;2yr Women'!H34/'All &lt;2yr'!H34)*100</f>
        <v>87.233298356068559</v>
      </c>
      <c r="G38" s="160">
        <f>+('&lt;2yr White'!H34/'All &lt;2yr'!H34)*100</f>
        <v>69.989506820566632</v>
      </c>
      <c r="H38" s="160">
        <f>+('&lt;2yr Black'!H34/'All &lt;2yr'!H34)*100</f>
        <v>4.0923399790136417</v>
      </c>
      <c r="I38" s="161">
        <f>+('&lt;2yr Hispanic'!H34/'All &lt;2yr'!H34)*100</f>
        <v>13.326337880377753</v>
      </c>
    </row>
    <row r="39" spans="1:9">
      <c r="A39" s="146" t="s">
        <v>50</v>
      </c>
      <c r="B39" s="146"/>
      <c r="C39" s="168">
        <f>IF('All &lt;2yr'!H35&gt;0,'All &lt;2yr'!H35, "NA")</f>
        <v>13926</v>
      </c>
      <c r="D39" s="174">
        <f>IF(('&lt;2yr Public'!H35/'All &lt;2yr'!H35)*100&gt;0,('&lt;2yr Public'!H35/'All &lt;2yr'!H35)*100, "NA")</f>
        <v>78.608358466178373</v>
      </c>
      <c r="E39" s="160">
        <f>+('&lt;2yr FTF'!H35/'All &lt;2yr'!H35)*100</f>
        <v>20.206807410598877</v>
      </c>
      <c r="F39" s="160">
        <f>+('&lt;2yr Women'!H35/'All &lt;2yr'!H35)*100</f>
        <v>52.448657187993689</v>
      </c>
      <c r="G39" s="160">
        <f>+('&lt;2yr White'!H35/'All &lt;2yr'!H35)*100</f>
        <v>80.827229642395508</v>
      </c>
      <c r="H39" s="160">
        <f>+('&lt;2yr Black'!H35/'All &lt;2yr'!H35)*100</f>
        <v>1.1130259945425822</v>
      </c>
      <c r="I39" s="161">
        <f>+('&lt;2yr Hispanic'!H35/'All &lt;2yr'!H35)*100</f>
        <v>11.546747091770788</v>
      </c>
    </row>
    <row r="40" spans="1:9">
      <c r="A40" s="146" t="s">
        <v>52</v>
      </c>
      <c r="B40" s="146"/>
      <c r="C40" s="168">
        <f>IF('All &lt;2yr'!H36&gt;0,'All &lt;2yr'!H36, "NA")</f>
        <v>3963</v>
      </c>
      <c r="D40" s="174">
        <f>IF(('&lt;2yr Public'!H36/'All &lt;2yr'!H36)*100&gt;0,('&lt;2yr Public'!H36/'All &lt;2yr'!H36)*100, "NA")</f>
        <v>6.0307847590209436</v>
      </c>
      <c r="E40" s="160">
        <f>+('&lt;2yr FTF'!H36/'All &lt;2yr'!H36)*100</f>
        <v>27.504415846580869</v>
      </c>
      <c r="F40" s="160">
        <f>+('&lt;2yr Women'!H36/'All &lt;2yr'!H36)*100</f>
        <v>78.879636638909915</v>
      </c>
      <c r="G40" s="160">
        <f>+('&lt;2yr White'!H36/'All &lt;2yr'!H36)*100</f>
        <v>59.828412818571785</v>
      </c>
      <c r="H40" s="160">
        <f>+('&lt;2yr Black'!H36/'All &lt;2yr'!H36)*100</f>
        <v>9.1092606611153162</v>
      </c>
      <c r="I40" s="161">
        <f>+('&lt;2yr Hispanic'!H36/'All &lt;2yr'!H36)*100</f>
        <v>10.42139793086046</v>
      </c>
    </row>
    <row r="41" spans="1:9">
      <c r="A41" s="147" t="s">
        <v>54</v>
      </c>
      <c r="B41" s="147"/>
      <c r="C41" s="147">
        <f>IF('All &lt;2yr'!H37&gt;0,'All &lt;2yr'!H37, "NA")</f>
        <v>50</v>
      </c>
      <c r="D41" s="176" t="str">
        <f>IF(('&lt;2yr Public'!H37/'All &lt;2yr'!H37)*100&gt;0,('&lt;2yr Public'!H37/'All &lt;2yr'!H37)*100, "NA")</f>
        <v>NA</v>
      </c>
      <c r="E41" s="178">
        <f>+('&lt;2yr FTF'!H37/'All &lt;2yr'!H37)*100</f>
        <v>66</v>
      </c>
      <c r="F41" s="178">
        <f>+('&lt;2yr Women'!H37/'All &lt;2yr'!H37)*100</f>
        <v>100</v>
      </c>
      <c r="G41" s="178">
        <f>+('&lt;2yr White'!H37/'All &lt;2yr'!H37)*100</f>
        <v>56.000000000000007</v>
      </c>
      <c r="H41" s="178">
        <f>+('&lt;2yr Black'!H37/'All &lt;2yr'!H37)*100</f>
        <v>0</v>
      </c>
      <c r="I41" s="179">
        <f>+('&lt;2yr Hispanic'!H37/'All &lt;2yr'!H37)*100</f>
        <v>42</v>
      </c>
    </row>
    <row r="42" spans="1:9">
      <c r="A42" s="145" t="s">
        <v>62</v>
      </c>
      <c r="B42" s="145"/>
      <c r="C42" s="40">
        <f>IF('All &lt;2yr'!H38&gt;0,'All &lt;2yr'!H38, "NA")</f>
        <v>61899</v>
      </c>
      <c r="D42" s="173">
        <f>IF(('&lt;2yr Public'!H38/'All &lt;2yr'!H38)*100&gt;0,('&lt;2yr Public'!H38/'All &lt;2yr'!H38)*100, "NA")</f>
        <v>16.316903342541885</v>
      </c>
      <c r="E42" s="155">
        <f>+('&lt;2yr FTF'!H38/'All &lt;2yr'!H38)*100</f>
        <v>32.233154008950066</v>
      </c>
      <c r="F42" s="155">
        <f>+('&lt;2yr Women'!H38/'All &lt;2yr'!H38)*100</f>
        <v>75.933375337242921</v>
      </c>
      <c r="G42" s="155">
        <f>+('&lt;2yr White'!H38/'All &lt;2yr'!H38)*100</f>
        <v>56.45648556519491</v>
      </c>
      <c r="H42" s="155">
        <f>+('&lt;2yr Black'!H38/'All &lt;2yr'!H38)*100</f>
        <v>24.149016946961986</v>
      </c>
      <c r="I42" s="159">
        <f>+('&lt;2yr Hispanic'!H38/'All &lt;2yr'!H38)*100</f>
        <v>7.6350183363220729</v>
      </c>
    </row>
    <row r="43" spans="1:9">
      <c r="A43" s="145" t="s">
        <v>60</v>
      </c>
      <c r="B43" s="145"/>
      <c r="C43" s="159">
        <f>IF('All &lt;2yr'!H39&gt;0,'All &lt;2yr'!H39, "NA")</f>
        <v>15.266966584781127</v>
      </c>
      <c r="D43" s="173"/>
      <c r="E43" s="155"/>
      <c r="F43" s="155"/>
      <c r="G43" s="155"/>
      <c r="H43" s="155"/>
      <c r="I43" s="159"/>
    </row>
    <row r="44" spans="1:9">
      <c r="A44" s="146" t="s">
        <v>28</v>
      </c>
      <c r="B44" s="146"/>
      <c r="C44" s="168">
        <f>IF('All &lt;2yr'!H40&gt;0,'All &lt;2yr'!H40, "NA")</f>
        <v>13922</v>
      </c>
      <c r="D44" s="174">
        <f>IF(('&lt;2yr Public'!H40/'All &lt;2yr'!H40)*100&gt;0,('&lt;2yr Public'!H40/'All &lt;2yr'!H40)*100, "NA")</f>
        <v>1.4078437006177273</v>
      </c>
      <c r="E44" s="160">
        <f>+('&lt;2yr FTF'!H40/'All &lt;2yr'!H40)*100</f>
        <v>31.07312167791984</v>
      </c>
      <c r="F44" s="160">
        <f>+('&lt;2yr Women'!H40/'All &lt;2yr'!H40)*100</f>
        <v>70.571756931475363</v>
      </c>
      <c r="G44" s="160">
        <f>+('&lt;2yr White'!H40/'All &lt;2yr'!H40)*100</f>
        <v>35.605516448786098</v>
      </c>
      <c r="H44" s="160">
        <f>+('&lt;2yr Black'!H40/'All &lt;2yr'!H40)*100</f>
        <v>25.38428386726045</v>
      </c>
      <c r="I44" s="161">
        <f>+('&lt;2yr Hispanic'!H40/'All &lt;2yr'!H40)*100</f>
        <v>17.813532538428387</v>
      </c>
    </row>
    <row r="45" spans="1:9">
      <c r="A45" s="146" t="s">
        <v>29</v>
      </c>
      <c r="B45" s="146"/>
      <c r="C45" s="168">
        <f>IF('All &lt;2yr'!H41&gt;0,'All &lt;2yr'!H41, "NA")</f>
        <v>4731</v>
      </c>
      <c r="D45" s="174" t="str">
        <f>IF(('&lt;2yr Public'!H41/'All &lt;2yr'!H41)*100&gt;0,('&lt;2yr Public'!H41/'All &lt;2yr'!H41)*100, "NA")</f>
        <v>NA</v>
      </c>
      <c r="E45" s="160">
        <f>+('&lt;2yr FTF'!H41/'All &lt;2yr'!H41)*100</f>
        <v>26.82308180088776</v>
      </c>
      <c r="F45" s="160">
        <f>+('&lt;2yr Women'!H41/'All &lt;2yr'!H41)*100</f>
        <v>80.870851828366099</v>
      </c>
      <c r="G45" s="160">
        <f>+('&lt;2yr White'!H41/'All &lt;2yr'!H41)*100</f>
        <v>63.813147326146691</v>
      </c>
      <c r="H45" s="160">
        <f>+('&lt;2yr Black'!H41/'All &lt;2yr'!H41)*100</f>
        <v>21.200591841048404</v>
      </c>
      <c r="I45" s="161">
        <f>+('&lt;2yr Hispanic'!H41/'All &lt;2yr'!H41)*100</f>
        <v>6.7427605157471993</v>
      </c>
    </row>
    <row r="46" spans="1:9">
      <c r="A46" s="146" t="s">
        <v>30</v>
      </c>
      <c r="B46" s="146"/>
      <c r="C46" s="168">
        <f>IF('All &lt;2yr'!H42&gt;0,'All &lt;2yr'!H42, "NA")</f>
        <v>1695</v>
      </c>
      <c r="D46" s="174" t="str">
        <f>IF(('&lt;2yr Public'!H42/'All &lt;2yr'!H42)*100&gt;0,('&lt;2yr Public'!H42/'All &lt;2yr'!H42)*100, "NA")</f>
        <v>NA</v>
      </c>
      <c r="E46" s="160">
        <f>+('&lt;2yr FTF'!H42/'All &lt;2yr'!H42)*100</f>
        <v>30.383480825958703</v>
      </c>
      <c r="F46" s="160">
        <f>+('&lt;2yr Women'!H42/'All &lt;2yr'!H42)*100</f>
        <v>94.21828908554572</v>
      </c>
      <c r="G46" s="160">
        <f>+('&lt;2yr White'!H42/'All &lt;2yr'!H42)*100</f>
        <v>78.230088495575217</v>
      </c>
      <c r="H46" s="160">
        <f>+('&lt;2yr Black'!H42/'All &lt;2yr'!H42)*100</f>
        <v>7.5516224188790559</v>
      </c>
      <c r="I46" s="161">
        <f>+('&lt;2yr Hispanic'!H42/'All &lt;2yr'!H42)*100</f>
        <v>9.0855457227138636</v>
      </c>
    </row>
    <row r="47" spans="1:9">
      <c r="A47" s="146" t="s">
        <v>31</v>
      </c>
      <c r="B47" s="146"/>
      <c r="C47" s="168">
        <f>IF('All &lt;2yr'!H43&gt;0,'All &lt;2yr'!H43, "NA")</f>
        <v>2654</v>
      </c>
      <c r="D47" s="174">
        <f>IF(('&lt;2yr Public'!H43/'All &lt;2yr'!H43)*100&gt;0,('&lt;2yr Public'!H43/'All &lt;2yr'!H43)*100, "NA")</f>
        <v>50.113036925395626</v>
      </c>
      <c r="E47" s="160">
        <f>+('&lt;2yr FTF'!H43/'All &lt;2yr'!H43)*100</f>
        <v>20.685757347400148</v>
      </c>
      <c r="F47" s="160">
        <f>+('&lt;2yr Women'!H43/'All &lt;2yr'!H43)*100</f>
        <v>64.73247927656368</v>
      </c>
      <c r="G47" s="160">
        <f>+('&lt;2yr White'!H43/'All &lt;2yr'!H43)*100</f>
        <v>53.654860587792008</v>
      </c>
      <c r="H47" s="160">
        <f>+('&lt;2yr Black'!H43/'All &lt;2yr'!H43)*100</f>
        <v>7.6865109269027885</v>
      </c>
      <c r="I47" s="161">
        <f>+('&lt;2yr Hispanic'!H43/'All &lt;2yr'!H43)*100</f>
        <v>9.6081386586284854</v>
      </c>
    </row>
    <row r="48" spans="1:9">
      <c r="A48" s="134" t="s">
        <v>34</v>
      </c>
      <c r="B48" s="134"/>
      <c r="C48" s="40">
        <f>IF('All &lt;2yr'!H44&gt;0,'All &lt;2yr'!H44, "NA")</f>
        <v>12200</v>
      </c>
      <c r="D48" s="173">
        <f>IF(('&lt;2yr Public'!H44/'All &lt;2yr'!H44)*100&gt;0,('&lt;2yr Public'!H44/'All &lt;2yr'!H44)*100, "NA")</f>
        <v>1.819672131147541</v>
      </c>
      <c r="E48" s="155">
        <f>+('&lt;2yr FTF'!H44/'All &lt;2yr'!H44)*100</f>
        <v>29.729508196721312</v>
      </c>
      <c r="F48" s="155">
        <f>+('&lt;2yr Women'!H44/'All &lt;2yr'!H44)*100</f>
        <v>82.631147540983605</v>
      </c>
      <c r="G48" s="155">
        <f>+('&lt;2yr White'!H44/'All &lt;2yr'!H44)*100</f>
        <v>50.286885245901637</v>
      </c>
      <c r="H48" s="155">
        <f>+('&lt;2yr Black'!H44/'All &lt;2yr'!H44)*100</f>
        <v>38.122950819672127</v>
      </c>
      <c r="I48" s="159">
        <f>+('&lt;2yr Hispanic'!H44/'All &lt;2yr'!H44)*100</f>
        <v>4.2295081967213113</v>
      </c>
    </row>
    <row r="49" spans="1:9">
      <c r="A49" s="134" t="s">
        <v>35</v>
      </c>
      <c r="B49" s="134"/>
      <c r="C49" s="40">
        <f>IF('All &lt;2yr'!H45&gt;0,'All &lt;2yr'!H45, "NA")</f>
        <v>2176</v>
      </c>
      <c r="D49" s="173" t="str">
        <f>IF(('&lt;2yr Public'!H45/'All &lt;2yr'!H45)*100&gt;0,('&lt;2yr Public'!H45/'All &lt;2yr'!H45)*100, "NA")</f>
        <v>NA</v>
      </c>
      <c r="E49" s="155">
        <f>+('&lt;2yr FTF'!H45/'All &lt;2yr'!H45)*100</f>
        <v>35.9375</v>
      </c>
      <c r="F49" s="155">
        <f>+('&lt;2yr Women'!H45/'All &lt;2yr'!H45)*100</f>
        <v>86.213235294117652</v>
      </c>
      <c r="G49" s="155">
        <f>+('&lt;2yr White'!H45/'All &lt;2yr'!H45)*100</f>
        <v>61.397058823529413</v>
      </c>
      <c r="H49" s="155">
        <f>+('&lt;2yr Black'!H45/'All &lt;2yr'!H45)*100</f>
        <v>17.647058823529413</v>
      </c>
      <c r="I49" s="159">
        <f>+('&lt;2yr Hispanic'!H45/'All &lt;2yr'!H45)*100</f>
        <v>5.2389705882352944</v>
      </c>
    </row>
    <row r="50" spans="1:9">
      <c r="A50" s="134" t="s">
        <v>36</v>
      </c>
      <c r="B50" s="134"/>
      <c r="C50" s="40">
        <f>IF('All &lt;2yr'!H46&gt;0,'All &lt;2yr'!H46, "NA")</f>
        <v>4372</v>
      </c>
      <c r="D50" s="173">
        <f>IF(('&lt;2yr Public'!H46/'All &lt;2yr'!H46)*100&gt;0,('&lt;2yr Public'!H46/'All &lt;2yr'!H46)*100, "NA")</f>
        <v>26.120768526989934</v>
      </c>
      <c r="E50" s="155">
        <f>+('&lt;2yr FTF'!H46/'All &lt;2yr'!H46)*100</f>
        <v>33.005489478499541</v>
      </c>
      <c r="F50" s="155">
        <f>+('&lt;2yr Women'!H46/'All &lt;2yr'!H46)*100</f>
        <v>78.453796889295518</v>
      </c>
      <c r="G50" s="155">
        <f>+('&lt;2yr White'!H46/'All &lt;2yr'!H46)*100</f>
        <v>71.500457456541639</v>
      </c>
      <c r="H50" s="155">
        <f>+('&lt;2yr Black'!H46/'All &lt;2yr'!H46)*100</f>
        <v>17.154620311070449</v>
      </c>
      <c r="I50" s="159">
        <f>+('&lt;2yr Hispanic'!H46/'All &lt;2yr'!H46)*100</f>
        <v>3.6596523330283626</v>
      </c>
    </row>
    <row r="51" spans="1:9">
      <c r="A51" s="134" t="s">
        <v>38</v>
      </c>
      <c r="B51" s="134"/>
      <c r="C51" s="40">
        <f>IF('All &lt;2yr'!H47&gt;0,'All &lt;2yr'!H47, "NA")</f>
        <v>815</v>
      </c>
      <c r="D51" s="173">
        <f>IF(('&lt;2yr Public'!H47/'All &lt;2yr'!H47)*100&gt;0,('&lt;2yr Public'!H47/'All &lt;2yr'!H47)*100, "NA")</f>
        <v>38.650306748466257</v>
      </c>
      <c r="E51" s="155">
        <f>+('&lt;2yr FTF'!H47/'All &lt;2yr'!H47)*100</f>
        <v>24.785276073619634</v>
      </c>
      <c r="F51" s="155">
        <f>+('&lt;2yr Women'!H47/'All &lt;2yr'!H47)*100</f>
        <v>91.901840490797554</v>
      </c>
      <c r="G51" s="155">
        <f>+('&lt;2yr White'!H47/'All &lt;2yr'!H47)*100</f>
        <v>75.950920245398763</v>
      </c>
      <c r="H51" s="155">
        <f>+('&lt;2yr Black'!H47/'All &lt;2yr'!H47)*100</f>
        <v>5.2760736196319016</v>
      </c>
      <c r="I51" s="159">
        <f>+('&lt;2yr Hispanic'!H47/'All &lt;2yr'!H47)*100</f>
        <v>13.25153374233129</v>
      </c>
    </row>
    <row r="52" spans="1:9">
      <c r="A52" s="146" t="s">
        <v>44</v>
      </c>
      <c r="B52" s="146"/>
      <c r="C52" s="168">
        <f>IF('All &lt;2yr'!H48&gt;0,'All &lt;2yr'!H48, "NA")</f>
        <v>385</v>
      </c>
      <c r="D52" s="174" t="str">
        <f>IF(('&lt;2yr Public'!H48/'All &lt;2yr'!H48)*100&gt;0,('&lt;2yr Public'!H48/'All &lt;2yr'!H48)*100, "NA")</f>
        <v>NA</v>
      </c>
      <c r="E52" s="160">
        <f>+('&lt;2yr FTF'!H48/'All &lt;2yr'!H48)*100</f>
        <v>39.480519480519483</v>
      </c>
      <c r="F52" s="160">
        <f>+('&lt;2yr Women'!H48/'All &lt;2yr'!H48)*100</f>
        <v>90.909090909090907</v>
      </c>
      <c r="G52" s="160">
        <f>+('&lt;2yr White'!H48/'All &lt;2yr'!H48)*100</f>
        <v>88.571428571428569</v>
      </c>
      <c r="H52" s="160">
        <f>+('&lt;2yr Black'!H48/'All &lt;2yr'!H48)*100</f>
        <v>2.8571428571428572</v>
      </c>
      <c r="I52" s="161">
        <f>+('&lt;2yr Hispanic'!H48/'All &lt;2yr'!H48)*100</f>
        <v>1.0389610389610389</v>
      </c>
    </row>
    <row r="53" spans="1:9">
      <c r="A53" s="146" t="s">
        <v>45</v>
      </c>
      <c r="B53" s="146"/>
      <c r="C53" s="168">
        <f>IF('All &lt;2yr'!H49&gt;0,'All &lt;2yr'!H49, "NA")</f>
        <v>16757</v>
      </c>
      <c r="D53" s="174">
        <f>IF(('&lt;2yr Public'!H49/'All &lt;2yr'!H49)*100&gt;0,('&lt;2yr Public'!H49/'All &lt;2yr'!H49)*100, "NA")</f>
        <v>41.14698335024169</v>
      </c>
      <c r="E53" s="160">
        <f>+('&lt;2yr FTF'!H49/'All &lt;2yr'!H49)*100</f>
        <v>38.527182669928983</v>
      </c>
      <c r="F53" s="160">
        <f>+('&lt;2yr Women'!H49/'All &lt;2yr'!H49)*100</f>
        <v>68.848839291042552</v>
      </c>
      <c r="G53" s="160">
        <f>+('&lt;2yr White'!H49/'All &lt;2yr'!H49)*100</f>
        <v>66.43193889120964</v>
      </c>
      <c r="H53" s="160">
        <f>+('&lt;2yr Black'!H49/'All &lt;2yr'!H49)*100</f>
        <v>23.721429850211852</v>
      </c>
      <c r="I53" s="161">
        <f>+('&lt;2yr Hispanic'!H49/'All &lt;2yr'!H49)*100</f>
        <v>2.8286686161007339</v>
      </c>
    </row>
    <row r="54" spans="1:9">
      <c r="A54" s="146" t="s">
        <v>49</v>
      </c>
      <c r="B54" s="146"/>
      <c r="C54" s="168">
        <f>IF('All &lt;2yr'!H50&gt;0,'All &lt;2yr'!H50, "NA")</f>
        <v>366</v>
      </c>
      <c r="D54" s="174" t="str">
        <f>IF(('&lt;2yr Public'!H50/'All &lt;2yr'!H50)*100&gt;0,('&lt;2yr Public'!H50/'All &lt;2yr'!H50)*100, "NA")</f>
        <v>NA</v>
      </c>
      <c r="E54" s="160">
        <f>+('&lt;2yr FTF'!H50/'All &lt;2yr'!H50)*100</f>
        <v>21.311475409836063</v>
      </c>
      <c r="F54" s="160">
        <f>+('&lt;2yr Women'!H50/'All &lt;2yr'!H50)*100</f>
        <v>94.535519125683066</v>
      </c>
      <c r="G54" s="160">
        <f>+('&lt;2yr White'!H50/'All &lt;2yr'!H50)*100</f>
        <v>81.967213114754102</v>
      </c>
      <c r="H54" s="160">
        <f>+('&lt;2yr Black'!H50/'All &lt;2yr'!H50)*100</f>
        <v>0.81967213114754101</v>
      </c>
      <c r="I54" s="161">
        <f>+('&lt;2yr Hispanic'!H50/'All &lt;2yr'!H50)*100</f>
        <v>2.7322404371584699</v>
      </c>
    </row>
    <row r="55" spans="1:9">
      <c r="A55" s="146" t="s">
        <v>53</v>
      </c>
      <c r="B55" s="146"/>
      <c r="C55" s="147">
        <f>IF('All &lt;2yr'!H51&gt;0,'All &lt;2yr'!H51, "NA")</f>
        <v>1826</v>
      </c>
      <c r="D55" s="176" t="str">
        <f>IF(('&lt;2yr Public'!H51/'All &lt;2yr'!H51)*100&gt;0,('&lt;2yr Public'!H51/'All &lt;2yr'!H51)*100, "NA")</f>
        <v>NA</v>
      </c>
      <c r="E55" s="178">
        <f>+('&lt;2yr FTF'!H51/'All &lt;2yr'!H51)*100</f>
        <v>30.28477546549836</v>
      </c>
      <c r="F55" s="178">
        <f>+('&lt;2yr Women'!H51/'All &lt;2yr'!H51)*100</f>
        <v>91.292442497261774</v>
      </c>
      <c r="G55" s="178">
        <f>+('&lt;2yr White'!H51/'All &lt;2yr'!H51)*100</f>
        <v>67.415115005476451</v>
      </c>
      <c r="H55" s="178">
        <f>+('&lt;2yr Black'!H51/'All &lt;2yr'!H51)*100</f>
        <v>14.348302300109527</v>
      </c>
      <c r="I55" s="179">
        <f>+('&lt;2yr Hispanic'!H51/'All &lt;2yr'!H51)*100</f>
        <v>7.2289156626506017</v>
      </c>
    </row>
    <row r="56" spans="1:9">
      <c r="A56" s="148" t="s">
        <v>63</v>
      </c>
      <c r="B56" s="148"/>
      <c r="C56" s="40">
        <f>IF('All &lt;2yr'!H52&gt;0,'All &lt;2yr'!H52, "NA")</f>
        <v>81410</v>
      </c>
      <c r="D56" s="173">
        <f>IF(('&lt;2yr Public'!H52/'All &lt;2yr'!H52)*100&gt;0,('&lt;2yr Public'!H52/'All &lt;2yr'!H52)*100, "NA")</f>
        <v>5.8727429062768701</v>
      </c>
      <c r="E56" s="155">
        <f>+('&lt;2yr FTF'!H52/'All &lt;2yr'!H52)*100</f>
        <v>35.855546001719688</v>
      </c>
      <c r="F56" s="155">
        <f>+('&lt;2yr Women'!H52/'All &lt;2yr'!H52)*100</f>
        <v>66.620808254514188</v>
      </c>
      <c r="G56" s="155">
        <f>+('&lt;2yr White'!H52/'All &lt;2yr'!H52)*100</f>
        <v>44.745117307456084</v>
      </c>
      <c r="H56" s="155">
        <f>+('&lt;2yr Black'!H52/'All &lt;2yr'!H52)*100</f>
        <v>23.081930966711706</v>
      </c>
      <c r="I56" s="159">
        <f>+('&lt;2yr Hispanic'!H52/'All &lt;2yr'!H52)*100</f>
        <v>19.705195921876921</v>
      </c>
    </row>
    <row r="57" spans="1:9">
      <c r="A57" s="134" t="s">
        <v>60</v>
      </c>
      <c r="B57" s="134"/>
      <c r="C57" s="159">
        <f>IF('All &lt;2yr'!H53&gt;0,'All &lt;2yr'!H53, "NA")</f>
        <v>20.079221791418792</v>
      </c>
      <c r="D57" s="173"/>
      <c r="E57" s="155"/>
      <c r="F57" s="155"/>
      <c r="G57" s="155"/>
      <c r="H57" s="155"/>
      <c r="I57" s="159"/>
    </row>
    <row r="58" spans="1:9">
      <c r="A58" s="146" t="s">
        <v>25</v>
      </c>
      <c r="B58" s="146"/>
      <c r="C58" s="168">
        <f>IF('All &lt;2yr'!H54&gt;0,'All &lt;2yr'!H54, "NA")</f>
        <v>9417</v>
      </c>
      <c r="D58" s="174">
        <f>IF(('&lt;2yr Public'!H54/'All &lt;2yr'!H54)*100&gt;0,('&lt;2yr Public'!H54/'All &lt;2yr'!H54)*100, "NA")</f>
        <v>0.63714558776680474</v>
      </c>
      <c r="E58" s="160">
        <f>+('&lt;2yr FTF'!H54/'All &lt;2yr'!H54)*100</f>
        <v>30.391844536476587</v>
      </c>
      <c r="F58" s="160">
        <f>+('&lt;2yr Women'!H54/'All &lt;2yr'!H54)*100</f>
        <v>53.403419347987679</v>
      </c>
      <c r="G58" s="160">
        <f>+('&lt;2yr White'!H54/'All &lt;2yr'!H54)*100</f>
        <v>45.120526707019224</v>
      </c>
      <c r="H58" s="160">
        <f>+('&lt;2yr Black'!H54/'All &lt;2yr'!H54)*100</f>
        <v>20.526707019220559</v>
      </c>
      <c r="I58" s="161">
        <f>+('&lt;2yr Hispanic'!H54/'All &lt;2yr'!H54)*100</f>
        <v>23.829244982478496</v>
      </c>
    </row>
    <row r="59" spans="1:9">
      <c r="A59" s="146" t="s">
        <v>32</v>
      </c>
      <c r="B59" s="146"/>
      <c r="C59" s="168">
        <f>IF('All &lt;2yr'!H55&gt;0,'All &lt;2yr'!H55, "NA")</f>
        <v>1334</v>
      </c>
      <c r="D59" s="174" t="str">
        <f>IF(('&lt;2yr Public'!H55/'All &lt;2yr'!H55)*100&gt;0,('&lt;2yr Public'!H55/'All &lt;2yr'!H55)*100, "NA")</f>
        <v>NA</v>
      </c>
      <c r="E59" s="160">
        <f>+('&lt;2yr FTF'!H55/'All &lt;2yr'!H55)*100</f>
        <v>54.572713643178403</v>
      </c>
      <c r="F59" s="160">
        <f>+('&lt;2yr Women'!H55/'All &lt;2yr'!H55)*100</f>
        <v>78.035982008995504</v>
      </c>
      <c r="G59" s="160">
        <f>+('&lt;2yr White'!H55/'All &lt;2yr'!H55)*100</f>
        <v>90.329835082458771</v>
      </c>
      <c r="H59" s="160">
        <f>+('&lt;2yr Black'!H55/'All &lt;2yr'!H55)*100</f>
        <v>4.1229385307346327</v>
      </c>
      <c r="I59" s="161">
        <f>+('&lt;2yr Hispanic'!H55/'All &lt;2yr'!H55)*100</f>
        <v>1.1244377811094453</v>
      </c>
    </row>
    <row r="60" spans="1:9">
      <c r="A60" s="146" t="s">
        <v>33</v>
      </c>
      <c r="B60" s="146"/>
      <c r="C60" s="168">
        <f>IF('All &lt;2yr'!H56&gt;0,'All &lt;2yr'!H56, "NA")</f>
        <v>8274</v>
      </c>
      <c r="D60" s="174">
        <f>IF(('&lt;2yr Public'!H56/'All &lt;2yr'!H56)*100&gt;0,('&lt;2yr Public'!H56/'All &lt;2yr'!H56)*100, "NA")</f>
        <v>6.2968334541938606</v>
      </c>
      <c r="E60" s="160">
        <f>+('&lt;2yr FTF'!H56/'All &lt;2yr'!H56)*100</f>
        <v>32.366449117718155</v>
      </c>
      <c r="F60" s="160">
        <f>+('&lt;2yr Women'!H56/'All &lt;2yr'!H56)*100</f>
        <v>66.21948271694464</v>
      </c>
      <c r="G60" s="160">
        <f>+('&lt;2yr White'!H56/'All &lt;2yr'!H56)*100</f>
        <v>54.000483442107807</v>
      </c>
      <c r="H60" s="160">
        <f>+('&lt;2yr Black'!H56/'All &lt;2yr'!H56)*100</f>
        <v>15.361372975586175</v>
      </c>
      <c r="I60" s="161">
        <f>+('&lt;2yr Hispanic'!H56/'All &lt;2yr'!H56)*100</f>
        <v>18.262025622431715</v>
      </c>
    </row>
    <row r="61" spans="1:9">
      <c r="A61" s="146" t="s">
        <v>40</v>
      </c>
      <c r="B61" s="146"/>
      <c r="C61" s="168">
        <f>IF('All &lt;2yr'!H57&gt;0,'All &lt;2yr'!H57, "NA")</f>
        <v>1228</v>
      </c>
      <c r="D61" s="174" t="str">
        <f>IF(('&lt;2yr Public'!H57/'All &lt;2yr'!H57)*100&gt;0,('&lt;2yr Public'!H57/'All &lt;2yr'!H57)*100, "NA")</f>
        <v>NA</v>
      </c>
      <c r="E61" s="160">
        <f>+('&lt;2yr FTF'!H57/'All &lt;2yr'!H57)*100</f>
        <v>25.244299674267101</v>
      </c>
      <c r="F61" s="160">
        <f>+('&lt;2yr Women'!H57/'All &lt;2yr'!H57)*100</f>
        <v>91.693811074918557</v>
      </c>
      <c r="G61" s="160">
        <f>+('&lt;2yr White'!H57/'All &lt;2yr'!H57)*100</f>
        <v>86.31921824104235</v>
      </c>
      <c r="H61" s="160">
        <f>+('&lt;2yr Black'!H57/'All &lt;2yr'!H57)*100</f>
        <v>4.0716612377850163</v>
      </c>
      <c r="I61" s="161">
        <f>+('&lt;2yr Hispanic'!H57/'All &lt;2yr'!H57)*100</f>
        <v>3.9902280130293155</v>
      </c>
    </row>
    <row r="62" spans="1:9">
      <c r="A62" s="134" t="s">
        <v>41</v>
      </c>
      <c r="B62" s="134"/>
      <c r="C62" s="40">
        <f>IF('All &lt;2yr'!H58&gt;0,'All &lt;2yr'!H58, "NA")</f>
        <v>18421</v>
      </c>
      <c r="D62" s="173">
        <f>IF(('&lt;2yr Public'!H58/'All &lt;2yr'!H58)*100&gt;0,('&lt;2yr Public'!H58/'All &lt;2yr'!H58)*100, "NA")</f>
        <v>3.6860105314586611</v>
      </c>
      <c r="E62" s="155">
        <f>+('&lt;2yr FTF'!H58/'All &lt;2yr'!H58)*100</f>
        <v>32.739807828022364</v>
      </c>
      <c r="F62" s="155">
        <f>+('&lt;2yr Women'!H58/'All &lt;2yr'!H58)*100</f>
        <v>62.369035340100979</v>
      </c>
      <c r="G62" s="155">
        <f>+('&lt;2yr White'!H58/'All &lt;2yr'!H58)*100</f>
        <v>33.364095325986646</v>
      </c>
      <c r="H62" s="155">
        <f>+('&lt;2yr Black'!H58/'All &lt;2yr'!H58)*100</f>
        <v>26.990934259812171</v>
      </c>
      <c r="I62" s="159">
        <f>+('&lt;2yr Hispanic'!H58/'All &lt;2yr'!H58)*100</f>
        <v>28.402366863905325</v>
      </c>
    </row>
    <row r="63" spans="1:9">
      <c r="A63" s="134" t="s">
        <v>43</v>
      </c>
      <c r="B63" s="134"/>
      <c r="C63" s="40">
        <f>IF('All &lt;2yr'!H59&gt;0,'All &lt;2yr'!H59, "NA")</f>
        <v>26252</v>
      </c>
      <c r="D63" s="173">
        <f>IF(('&lt;2yr Public'!H59/'All &lt;2yr'!H59)*100&gt;0,('&lt;2yr Public'!H59/'All &lt;2yr'!H59)*100, "NA")</f>
        <v>6.3499923815328359</v>
      </c>
      <c r="E63" s="155">
        <f>+('&lt;2yr FTF'!H59/'All &lt;2yr'!H59)*100</f>
        <v>41.417796739296051</v>
      </c>
      <c r="F63" s="155">
        <f>+('&lt;2yr Women'!H59/'All &lt;2yr'!H59)*100</f>
        <v>71.739296053634007</v>
      </c>
      <c r="G63" s="155">
        <f>+('&lt;2yr White'!H59/'All &lt;2yr'!H59)*100</f>
        <v>37.014322718269085</v>
      </c>
      <c r="H63" s="155">
        <f>+('&lt;2yr Black'!H59/'All &lt;2yr'!H59)*100</f>
        <v>25.445680329117781</v>
      </c>
      <c r="I63" s="159">
        <f>+('&lt;2yr Hispanic'!H59/'All &lt;2yr'!H59)*100</f>
        <v>19.960383970745085</v>
      </c>
    </row>
    <row r="64" spans="1:9">
      <c r="A64" s="134" t="s">
        <v>47</v>
      </c>
      <c r="B64" s="134"/>
      <c r="C64" s="40">
        <f>IF('All &lt;2yr'!H60&gt;0,'All &lt;2yr'!H60, "NA")</f>
        <v>14769</v>
      </c>
      <c r="D64" s="173">
        <f>IF(('&lt;2yr Public'!H60/'All &lt;2yr'!H60)*100&gt;0,('&lt;2yr Public'!H60/'All &lt;2yr'!H60)*100, "NA")</f>
        <v>12.553321145642901</v>
      </c>
      <c r="E64" s="155">
        <f>+('&lt;2yr FTF'!H60/'All &lt;2yr'!H60)*100</f>
        <v>34.335432324463405</v>
      </c>
      <c r="F64" s="155">
        <f>+('&lt;2yr Women'!H60/'All &lt;2yr'!H60)*100</f>
        <v>67.39115715349719</v>
      </c>
      <c r="G64" s="155">
        <f>+('&lt;2yr White'!H60/'All &lt;2yr'!H60)*100</f>
        <v>57.525898842169411</v>
      </c>
      <c r="H64" s="155">
        <f>+('&lt;2yr Black'!H60/'All &lt;2yr'!H60)*100</f>
        <v>24.876430360891057</v>
      </c>
      <c r="I64" s="159">
        <f>+('&lt;2yr Hispanic'!H60/'All &lt;2yr'!H60)*100</f>
        <v>9.9397386417496119</v>
      </c>
    </row>
    <row r="65" spans="1:9">
      <c r="A65" s="134" t="s">
        <v>48</v>
      </c>
      <c r="B65" s="134"/>
      <c r="C65" s="40">
        <f>IF('All &lt;2yr'!H61&gt;0,'All &lt;2yr'!H61, "NA")</f>
        <v>1654</v>
      </c>
      <c r="D65" s="173" t="str">
        <f>IF(('&lt;2yr Public'!H61/'All &lt;2yr'!H61)*100&gt;0,('&lt;2yr Public'!H61/'All &lt;2yr'!H61)*100, "NA")</f>
        <v>NA</v>
      </c>
      <c r="E65" s="155">
        <f>+('&lt;2yr FTF'!H61/'All &lt;2yr'!H61)*100</f>
        <v>35.247883917775091</v>
      </c>
      <c r="F65" s="155">
        <f>+('&lt;2yr Women'!H61/'All &lt;2yr'!H61)*100</f>
        <v>75.876662636033856</v>
      </c>
      <c r="G65" s="155">
        <f>+('&lt;2yr White'!H61/'All &lt;2yr'!H61)*100</f>
        <v>62.091898428053206</v>
      </c>
      <c r="H65" s="155">
        <f>+('&lt;2yr Black'!H61/'All &lt;2yr'!H61)*100</f>
        <v>9.3712212817412333</v>
      </c>
      <c r="I65" s="159">
        <f>+('&lt;2yr Hispanic'!H61/'All &lt;2yr'!H61)*100</f>
        <v>17.049576783555018</v>
      </c>
    </row>
    <row r="66" spans="1:9">
      <c r="A66" s="43" t="s">
        <v>51</v>
      </c>
      <c r="B66" s="43"/>
      <c r="C66" s="43">
        <f>IF('All &lt;2yr'!H62&gt;0,'All &lt;2yr'!H62, "NA")</f>
        <v>61</v>
      </c>
      <c r="D66" s="175" t="str">
        <f>IF(('&lt;2yr Public'!H62/'All &lt;2yr'!H62)*100&gt;0,('&lt;2yr Public'!H62/'All &lt;2yr'!H62)*100, "NA")</f>
        <v>NA</v>
      </c>
      <c r="E66" s="157">
        <f>+('&lt;2yr FTF'!H62/'All &lt;2yr'!H62)*100</f>
        <v>88.52459016393442</v>
      </c>
      <c r="F66" s="157">
        <f>+('&lt;2yr Women'!H62/'All &lt;2yr'!H62)*100</f>
        <v>50.819672131147541</v>
      </c>
      <c r="G66" s="157">
        <f>+('&lt;2yr White'!H62/'All &lt;2yr'!H62)*100</f>
        <v>96.721311475409834</v>
      </c>
      <c r="H66" s="157">
        <f>+('&lt;2yr Black'!H62/'All &lt;2yr'!H62)*100</f>
        <v>1.639344262295082</v>
      </c>
      <c r="I66" s="158">
        <f>+('&lt;2yr Hispanic'!H62/'All &lt;2yr'!H62)*100</f>
        <v>1.639344262295082</v>
      </c>
    </row>
    <row r="67" spans="1:9">
      <c r="A67" s="149" t="s">
        <v>64</v>
      </c>
      <c r="B67" s="149"/>
      <c r="C67" s="147">
        <f>IF('All &lt;2yr'!H63&gt;0,'All &lt;2yr'!H63, "NA")</f>
        <v>1091</v>
      </c>
      <c r="D67" s="176" t="str">
        <f>IF(('&lt;2yr Public'!H63/'All &lt;2yr'!H63)*100&gt;0,('&lt;2yr Public'!H63/'All &lt;2yr'!H63)*100, "NA")</f>
        <v>NA</v>
      </c>
      <c r="E67" s="178">
        <f>+('&lt;2yr FTF'!H63/'All &lt;2yr'!H63)*100</f>
        <v>48.120989917506876</v>
      </c>
      <c r="F67" s="178">
        <f>+('&lt;2yr Women'!H63/'All &lt;2yr'!H63)*100</f>
        <v>67.919340054995416</v>
      </c>
      <c r="G67" s="178">
        <f>+('&lt;2yr White'!H63/'All &lt;2yr'!H63)*100</f>
        <v>5.7745187901008252</v>
      </c>
      <c r="H67" s="178">
        <f>+('&lt;2yr Black'!H63/'All &lt;2yr'!H63)*100</f>
        <v>91.384051329055922</v>
      </c>
      <c r="I67" s="179">
        <f>+('&lt;2yr Hispanic'!H63/'All &lt;2yr'!H63)*100</f>
        <v>2.1081576535288726</v>
      </c>
    </row>
    <row r="68" spans="1:9" ht="17.25" customHeight="1">
      <c r="A68" s="185" t="s">
        <v>75</v>
      </c>
      <c r="B68" s="186"/>
      <c r="C68" s="186"/>
      <c r="D68" s="186"/>
      <c r="E68" s="186"/>
      <c r="F68" s="186"/>
      <c r="G68" s="186"/>
      <c r="H68" s="186"/>
      <c r="I68" s="186"/>
    </row>
    <row r="69" spans="1:9" s="162" customFormat="1" ht="60.75" customHeight="1">
      <c r="A69" s="185" t="s">
        <v>83</v>
      </c>
      <c r="B69" s="186"/>
      <c r="C69" s="186"/>
      <c r="D69" s="186"/>
      <c r="E69" s="186"/>
      <c r="F69" s="186"/>
      <c r="G69" s="186"/>
      <c r="H69" s="186"/>
      <c r="I69" s="186"/>
    </row>
    <row r="70" spans="1:9" ht="14.25" customHeight="1">
      <c r="A70" s="163" t="s">
        <v>55</v>
      </c>
      <c r="B70" s="187" t="s">
        <v>78</v>
      </c>
      <c r="C70" s="187"/>
      <c r="D70" s="187"/>
      <c r="E70" s="187"/>
      <c r="F70" s="187"/>
      <c r="G70" s="187"/>
      <c r="H70" s="187"/>
      <c r="I70" s="187"/>
    </row>
    <row r="71" spans="1:9">
      <c r="A71" s="1"/>
      <c r="B71" s="1"/>
      <c r="C71" s="1"/>
      <c r="D71" s="4"/>
      <c r="E71" s="10"/>
      <c r="F71" s="1"/>
      <c r="G71" s="1"/>
      <c r="H71" s="1"/>
      <c r="I71" s="177" t="s">
        <v>82</v>
      </c>
    </row>
    <row r="74" spans="1:9">
      <c r="A74" s="11"/>
    </row>
    <row r="75" spans="1:9">
      <c r="A75" s="11"/>
    </row>
    <row r="76" spans="1:9">
      <c r="A76" s="11"/>
    </row>
    <row r="77" spans="1:9">
      <c r="A77" s="11"/>
    </row>
    <row r="78" spans="1:9">
      <c r="A78" s="21"/>
    </row>
    <row r="79" spans="1:9">
      <c r="A79" s="21"/>
    </row>
    <row r="80" spans="1:9">
      <c r="A80" s="21"/>
    </row>
    <row r="81" spans="1:1">
      <c r="A81" s="2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21"/>
    </row>
    <row r="87" spans="1:1">
      <c r="A87" s="21"/>
    </row>
    <row r="88" spans="1:1">
      <c r="A88" s="21"/>
    </row>
    <row r="89" spans="1:1">
      <c r="A89" s="21"/>
    </row>
  </sheetData>
  <mergeCells count="4">
    <mergeCell ref="A69:I69"/>
    <mergeCell ref="B70:I70"/>
    <mergeCell ref="A68:I68"/>
    <mergeCell ref="C4:I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499984740745262"/>
  </sheetPr>
  <dimension ref="A1:AJ99"/>
  <sheetViews>
    <sheetView workbookViewId="0">
      <pane xSplit="1" ySplit="3" topLeftCell="W23" activePane="bottomRight" state="frozen"/>
      <selection pane="topRight" activeCell="B1" sqref="B1"/>
      <selection pane="bottomLeft" activeCell="A4" sqref="A4"/>
      <selection pane="bottomRight" activeCell="AI3" sqref="AI3:AJ63"/>
    </sheetView>
  </sheetViews>
  <sheetFormatPr defaultRowHeight="12.95" customHeight="1"/>
  <cols>
    <col min="1" max="1" width="23.7109375" style="52" customWidth="1"/>
    <col min="2" max="12" width="12" style="104" customWidth="1"/>
    <col min="13" max="13" width="12" style="105" customWidth="1"/>
    <col min="14" max="18" width="12" style="104" customWidth="1"/>
    <col min="19" max="20" width="12" style="105" customWidth="1"/>
    <col min="21" max="30" width="12" style="104" customWidth="1"/>
    <col min="31" max="31" width="12" style="96" customWidth="1"/>
    <col min="32" max="32" width="9.85546875" style="96" customWidth="1"/>
    <col min="33" max="35" width="10.140625" style="96" bestFit="1" customWidth="1"/>
    <col min="36" max="16384" width="9.140625" style="96"/>
  </cols>
  <sheetData>
    <row r="1" spans="1:36" s="85" customFormat="1" ht="12.95" customHeight="1">
      <c r="A1" s="80" t="str">
        <f>+'[2]All Undergrad '!A1</f>
        <v>Total Undergraduate Enrollment (Public &amp; Private)</v>
      </c>
      <c r="B1" s="81">
        <f>+'[2]All Undergrad '!B1</f>
        <v>0</v>
      </c>
      <c r="C1" s="81">
        <f>+'[2]All Undergrad '!C1</f>
        <v>0</v>
      </c>
      <c r="D1" s="81">
        <f>+'[2]All Undergrad '!D1</f>
        <v>0</v>
      </c>
      <c r="E1" s="81">
        <f>+'[2]All Undergrad '!E1</f>
        <v>0</v>
      </c>
      <c r="F1" s="81">
        <f>+'[2]All Undergrad '!F1</f>
        <v>0</v>
      </c>
      <c r="G1" s="81">
        <f>+'[2]All Undergrad '!G1</f>
        <v>0</v>
      </c>
      <c r="H1" s="81">
        <f>+'[2]All Undergrad '!H1</f>
        <v>0</v>
      </c>
      <c r="I1" s="81">
        <f>+'[2]All Undergrad '!I1</f>
        <v>0</v>
      </c>
      <c r="J1" s="81">
        <f>+'[2]All Undergrad '!J1</f>
        <v>0</v>
      </c>
      <c r="K1" s="81">
        <f>+'[2]All Undergrad '!K1</f>
        <v>0</v>
      </c>
      <c r="L1" s="81">
        <f>+'[2]All Undergrad '!L1</f>
        <v>0</v>
      </c>
      <c r="M1" s="82">
        <f>+'[2]All Undergrad '!M1</f>
        <v>0</v>
      </c>
      <c r="N1" s="81">
        <f>+'[2]All Undergrad '!N1</f>
        <v>0</v>
      </c>
      <c r="O1" s="81">
        <f>+'[2]All Undergrad '!O1</f>
        <v>0</v>
      </c>
      <c r="P1" s="81">
        <f>+'[2]All Undergrad '!P1</f>
        <v>0</v>
      </c>
      <c r="Q1" s="83">
        <f>+'[2]All Undergrad '!Q1</f>
        <v>0</v>
      </c>
      <c r="R1" s="81">
        <f>+'[2]All Undergrad '!R1</f>
        <v>0</v>
      </c>
      <c r="S1" s="84">
        <f>+'[2]All Undergrad '!S1</f>
        <v>0</v>
      </c>
      <c r="T1" s="84">
        <f>+'[2]All Undergrad '!T1</f>
        <v>0</v>
      </c>
      <c r="U1" s="83">
        <f>+'[2]All Undergrad '!U1</f>
        <v>0</v>
      </c>
      <c r="V1" s="83">
        <f>+'[2]All Undergrad '!V1</f>
        <v>0</v>
      </c>
      <c r="W1" s="83"/>
      <c r="X1" s="83"/>
      <c r="Y1" s="83"/>
      <c r="Z1" s="83"/>
      <c r="AA1" s="83"/>
      <c r="AB1" s="83"/>
      <c r="AC1" s="83"/>
      <c r="AD1" s="83"/>
      <c r="AE1" s="83"/>
      <c r="AF1" s="83"/>
    </row>
    <row r="2" spans="1:36" s="90" customFormat="1" ht="12.95" customHeight="1">
      <c r="A2" s="55"/>
      <c r="B2" s="86">
        <f>+'[2]All Undergrad '!B2</f>
        <v>0</v>
      </c>
      <c r="C2" s="86">
        <f>+'[2]All Undergrad '!C2</f>
        <v>0</v>
      </c>
      <c r="D2" s="86">
        <f>+'[2]All Undergrad '!D2</f>
        <v>0</v>
      </c>
      <c r="E2" s="86">
        <f>+'[2]All Undergrad '!E2</f>
        <v>0</v>
      </c>
      <c r="F2" s="86">
        <f>+'[2]All Undergrad '!F2</f>
        <v>0</v>
      </c>
      <c r="G2" s="86">
        <f>+'[2]All Undergrad '!G2</f>
        <v>0</v>
      </c>
      <c r="H2" s="86">
        <f>+'[2]All Undergrad '!H2</f>
        <v>0</v>
      </c>
      <c r="I2" s="86">
        <f>+'[2]All Undergrad '!I2</f>
        <v>0</v>
      </c>
      <c r="J2" s="86">
        <f>+'[2]All Undergrad '!J2</f>
        <v>0</v>
      </c>
      <c r="K2" s="86">
        <f>+'[2]All Undergrad '!K2</f>
        <v>0</v>
      </c>
      <c r="L2" s="86">
        <f>+'[2]All Undergrad '!L2</f>
        <v>0</v>
      </c>
      <c r="M2" s="87">
        <f>+'[2]All Undergrad '!M2</f>
        <v>0</v>
      </c>
      <c r="N2" s="86">
        <f>+'[2]All Undergrad '!N2</f>
        <v>0</v>
      </c>
      <c r="O2" s="86">
        <f>+'[2]All Undergrad '!O2</f>
        <v>0</v>
      </c>
      <c r="P2" s="86">
        <f>+'[2]All Undergrad '!P2</f>
        <v>0</v>
      </c>
      <c r="Q2" s="86">
        <f>+'[2]All Undergrad '!Q2</f>
        <v>0</v>
      </c>
      <c r="R2" s="86">
        <f>+'[2]All Undergrad '!R2</f>
        <v>0</v>
      </c>
      <c r="S2" s="88">
        <f>+'[2]All Undergrad '!S2</f>
        <v>0</v>
      </c>
      <c r="T2" s="88">
        <f>+'[2]All Undergrad '!T2</f>
        <v>0</v>
      </c>
      <c r="U2" s="89">
        <f>+'[2]All Undergrad '!U2</f>
        <v>0</v>
      </c>
      <c r="V2" s="89">
        <f>+'[2]All Undergrad '!V2</f>
        <v>0</v>
      </c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6" s="183" customFormat="1" ht="12.95" customHeight="1">
      <c r="A3" s="28"/>
      <c r="B3" s="91" t="str">
        <f>+'[2]All Undergrad '!B3</f>
        <v>1976</v>
      </c>
      <c r="C3" s="91" t="str">
        <f>+'[2]All Undergrad '!C3</f>
        <v>1978</v>
      </c>
      <c r="D3" s="91" t="str">
        <f>+'[2]All Undergrad '!D3</f>
        <v>1980</v>
      </c>
      <c r="E3" s="91" t="str">
        <f>+'[2]All Undergrad '!E3</f>
        <v>1982</v>
      </c>
      <c r="F3" s="91" t="str">
        <f>+'[2]All Undergrad '!F3</f>
        <v>1984</v>
      </c>
      <c r="G3" s="91" t="str">
        <f>+'[2]All Undergrad '!G3</f>
        <v>1986</v>
      </c>
      <c r="H3" s="91" t="str">
        <f>+'[2]All Undergrad '!H3</f>
        <v>1987</v>
      </c>
      <c r="I3" s="91" t="str">
        <f>+'[2]All Undergrad '!I3</f>
        <v>1988</v>
      </c>
      <c r="J3" s="91" t="str">
        <f>+'[2]All Undergrad '!J3</f>
        <v>1989</v>
      </c>
      <c r="K3" s="91" t="str">
        <f>+'[2]All Undergrad '!K3</f>
        <v>1990</v>
      </c>
      <c r="L3" s="91" t="str">
        <f>+'[2]All Undergrad '!L3</f>
        <v>1991</v>
      </c>
      <c r="M3" s="92" t="str">
        <f>+'[2]All Undergrad '!M3</f>
        <v>1992</v>
      </c>
      <c r="N3" s="91" t="str">
        <f>+'[2]All Undergrad '!N3</f>
        <v>1993</v>
      </c>
      <c r="O3" s="91" t="str">
        <f>+'[2]All Undergrad '!O3</f>
        <v>1994</v>
      </c>
      <c r="P3" s="93" t="str">
        <f>+'[2]All Undergrad '!P3</f>
        <v>1995</v>
      </c>
      <c r="Q3" s="93">
        <f>+'[2]All Undergrad '!Q3</f>
        <v>1996</v>
      </c>
      <c r="R3" s="93">
        <f>+'[2]All Undergrad '!R3</f>
        <v>1997</v>
      </c>
      <c r="S3" s="94">
        <f>+'[2]All Undergrad '!S3</f>
        <v>1998</v>
      </c>
      <c r="T3" s="94">
        <f>+'[2]All Undergrad '!T3</f>
        <v>1999</v>
      </c>
      <c r="U3" s="94">
        <f>+'[2]All Undergrad '!U3</f>
        <v>2000</v>
      </c>
      <c r="V3" s="94">
        <f>+'[2]All Undergrad '!V3</f>
        <v>2001</v>
      </c>
      <c r="W3" s="94">
        <f>+'[2]All Undergrad '!W3</f>
        <v>2002</v>
      </c>
      <c r="X3" s="94">
        <f>+'[2]All Undergrad '!X3</f>
        <v>2003</v>
      </c>
      <c r="Y3" s="94">
        <f>+'[2]All Undergrad '!Y3</f>
        <v>2004</v>
      </c>
      <c r="Z3" s="94">
        <f>+'[2]All Undergrad '!Z3</f>
        <v>2005</v>
      </c>
      <c r="AA3" s="94">
        <f>+'[2]All Undergrad '!AA3</f>
        <v>2006</v>
      </c>
      <c r="AB3" s="94">
        <f>+'[2]All Undergrad '!AB3</f>
        <v>2007</v>
      </c>
      <c r="AC3" s="94">
        <f>+'[2]All Undergrad '!AC3</f>
        <v>2008</v>
      </c>
      <c r="AD3" s="69">
        <f>+'[2]All Undergrad '!AD3</f>
        <v>2009</v>
      </c>
      <c r="AE3" s="69">
        <f>+'[2]All Undergrad '!AE3</f>
        <v>2010</v>
      </c>
      <c r="AF3" s="69">
        <f>+'[2]All Undergrad '!AF3</f>
        <v>2011</v>
      </c>
      <c r="AG3" s="69">
        <f>+'[2]All Undergrad '!AG3</f>
        <v>2012</v>
      </c>
      <c r="AH3" s="183" t="s">
        <v>76</v>
      </c>
      <c r="AI3" s="183" t="s">
        <v>79</v>
      </c>
      <c r="AJ3" s="183" t="s">
        <v>80</v>
      </c>
    </row>
    <row r="4" spans="1:36" ht="12.95" customHeight="1">
      <c r="A4" s="30" t="str">
        <f>+'[2]All Undergrad '!A4</f>
        <v>50 States and D.C.</v>
      </c>
      <c r="B4" s="95">
        <f>+'[2]All Undergrad '!B4</f>
        <v>9532914</v>
      </c>
      <c r="C4" s="95">
        <f>+'[2]All Undergrad '!C4</f>
        <v>9808815</v>
      </c>
      <c r="D4" s="95">
        <f>+'[2]All Undergrad '!D4</f>
        <v>10603579</v>
      </c>
      <c r="E4" s="95">
        <f>+'[2]All Undergrad '!E4</f>
        <v>10205475</v>
      </c>
      <c r="F4" s="95">
        <f>+'[2]All Undergrad '!F4</f>
        <v>9647228</v>
      </c>
      <c r="G4" s="95">
        <f>+'[2]All Undergrad '!G4</f>
        <v>10943170</v>
      </c>
      <c r="H4" s="95">
        <f>+'[2]All Undergrad '!H4</f>
        <v>10993892</v>
      </c>
      <c r="I4" s="95">
        <f>+'[2]All Undergrad '!I4</f>
        <v>11256597</v>
      </c>
      <c r="J4" s="95">
        <f>+'[2]All Undergrad '!J4</f>
        <v>11590284</v>
      </c>
      <c r="K4" s="95">
        <f>+'[2]All Undergrad '!K4</f>
        <v>11818351</v>
      </c>
      <c r="L4" s="95">
        <f>+'[2]All Undergrad '!L4</f>
        <v>12389928</v>
      </c>
      <c r="M4" s="31">
        <f>+'[2]All Undergrad '!M4</f>
        <v>12759415</v>
      </c>
      <c r="N4" s="31">
        <f>+'[2]All Undergrad '!N4</f>
        <v>12275943</v>
      </c>
      <c r="O4" s="31">
        <f>+'[2]All Undergrad '!O4</f>
        <v>12215406</v>
      </c>
      <c r="P4" s="31">
        <f>+'[2]All Undergrad '!P4</f>
        <v>12148099</v>
      </c>
      <c r="Q4" s="31">
        <f>+'[2]All Undergrad '!Q4</f>
        <v>12249901</v>
      </c>
      <c r="R4" s="31">
        <f>+'[2]All Undergrad '!R4</f>
        <v>12391665</v>
      </c>
      <c r="S4" s="31">
        <f>+'[2]All Undergrad '!S4</f>
        <v>12443163</v>
      </c>
      <c r="T4" s="31">
        <f>+'[2]All Undergrad '!T4</f>
        <v>12690169</v>
      </c>
      <c r="U4" s="31">
        <f>+'[2]All Undergrad '!U4</f>
        <v>13141918</v>
      </c>
      <c r="V4" s="31">
        <f>+'[2]All Undergrad '!V4</f>
        <v>13701049</v>
      </c>
      <c r="W4" s="31">
        <f>+'[2]All Undergrad '!W4</f>
        <v>14242657</v>
      </c>
      <c r="X4" s="31">
        <f>+'[2]All Undergrad '!X4</f>
        <v>14459256</v>
      </c>
      <c r="Y4" s="31">
        <f>+'[2]All Undergrad '!Y4</f>
        <v>14748959</v>
      </c>
      <c r="Z4" s="31">
        <f>+'[2]All Undergrad '!Z4</f>
        <v>14948699</v>
      </c>
      <c r="AA4" s="31">
        <f>+'[2]All Undergrad '!AA4</f>
        <v>15009788</v>
      </c>
      <c r="AB4" s="31">
        <f>+'[2]All Undergrad '!AB4</f>
        <v>15588497</v>
      </c>
      <c r="AC4" s="31">
        <f>+'[2]All Undergrad '!AC4</f>
        <v>16350217</v>
      </c>
      <c r="AD4" s="31">
        <f>+'[2]All Undergrad '!AD4</f>
        <v>17703047</v>
      </c>
      <c r="AE4" s="31">
        <f>+'[2]All Undergrad '!AE4</f>
        <v>17978429</v>
      </c>
      <c r="AF4" s="31">
        <f>+'[2]All Undergrad '!AF4</f>
        <v>17571116</v>
      </c>
      <c r="AG4" s="31">
        <f>+'[2]All Undergrad '!AG4</f>
        <v>17488186</v>
      </c>
      <c r="AH4" s="31">
        <f>+'[2]All Undergrad '!AH4</f>
        <v>17225938</v>
      </c>
      <c r="AI4" s="31">
        <f>+'[2]All Undergrad '!AI4</f>
        <v>17028857</v>
      </c>
      <c r="AJ4" s="31">
        <f>+'[2]All Undergrad '!AJ4</f>
        <v>16754342</v>
      </c>
    </row>
    <row r="5" spans="1:36" ht="12.95" customHeight="1">
      <c r="A5" s="4" t="str">
        <f>+'[2]All Undergrad '!A5</f>
        <v>SREB States</v>
      </c>
      <c r="B5" s="97">
        <f>+'[2]All Undergrad '!B5</f>
        <v>2567352</v>
      </c>
      <c r="C5" s="97">
        <f>+'[2]All Undergrad '!C5</f>
        <v>2694523</v>
      </c>
      <c r="D5" s="97">
        <f>+'[2]All Undergrad '!D5</f>
        <v>2885778</v>
      </c>
      <c r="E5" s="97">
        <f>+'[2]All Undergrad '!E5</f>
        <v>2832479</v>
      </c>
      <c r="F5" s="97">
        <f>+'[2]All Undergrad '!F5</f>
        <v>2783598</v>
      </c>
      <c r="G5" s="97">
        <f>+'[2]All Undergrad '!G5</f>
        <v>3124418</v>
      </c>
      <c r="H5" s="97">
        <f>+'[2]All Undergrad '!H5</f>
        <v>3247642</v>
      </c>
      <c r="I5" s="97">
        <f>+'[2]All Undergrad '!I5</f>
        <v>3356708</v>
      </c>
      <c r="J5" s="97">
        <f>+'[2]All Undergrad '!J5</f>
        <v>3517521</v>
      </c>
      <c r="K5" s="97">
        <f>+'[2]All Undergrad '!K5</f>
        <v>3584793</v>
      </c>
      <c r="L5" s="97">
        <f>+'[2]All Undergrad '!L5</f>
        <v>3812790</v>
      </c>
      <c r="M5" s="98">
        <f>+'[2]All Undergrad '!M5</f>
        <v>3881336</v>
      </c>
      <c r="N5" s="97">
        <f>+'[2]All Undergrad '!N5</f>
        <v>3865458</v>
      </c>
      <c r="O5" s="97">
        <f>+'[2]All Undergrad '!O5</f>
        <v>3867923</v>
      </c>
      <c r="P5" s="97">
        <f>+'[2]All Undergrad '!P5</f>
        <v>3863167</v>
      </c>
      <c r="Q5" s="97">
        <f>+'[2]All Undergrad '!Q5</f>
        <v>3877180</v>
      </c>
      <c r="R5" s="97">
        <f>+'[2]All Undergrad '!R5</f>
        <v>3948112</v>
      </c>
      <c r="S5" s="97">
        <f>+'[2]All Undergrad '!S5</f>
        <v>3991706</v>
      </c>
      <c r="T5" s="97">
        <f>+'[2]All Undergrad '!T5</f>
        <v>4062335</v>
      </c>
      <c r="U5" s="97">
        <f>+'[2]All Undergrad '!U5</f>
        <v>4180509</v>
      </c>
      <c r="V5" s="97">
        <f>+'[2]All Undergrad '!V5</f>
        <v>4389183</v>
      </c>
      <c r="W5" s="97">
        <f>+'[2]All Undergrad '!W5</f>
        <v>4593664</v>
      </c>
      <c r="X5" s="97">
        <f>+'[2]All Undergrad '!X5</f>
        <v>4762136</v>
      </c>
      <c r="Y5" s="97">
        <f>+'[2]All Undergrad '!Y5</f>
        <v>4871356</v>
      </c>
      <c r="Z5" s="97">
        <f>+'[2]All Undergrad '!Z5</f>
        <v>4896188</v>
      </c>
      <c r="AA5" s="97">
        <f>+'[2]All Undergrad '!AA5</f>
        <v>4990275</v>
      </c>
      <c r="AB5" s="97">
        <f>+'[2]All Undergrad '!AB5</f>
        <v>5118789</v>
      </c>
      <c r="AC5" s="97">
        <f>+'[2]All Undergrad '!AC5</f>
        <v>5381870</v>
      </c>
      <c r="AD5" s="97">
        <f>+'[2]All Undergrad '!AD5</f>
        <v>5912816</v>
      </c>
      <c r="AE5" s="97">
        <f>+'[2]All Undergrad '!AE5</f>
        <v>6117295</v>
      </c>
      <c r="AF5" s="97">
        <f>+'[2]All Undergrad '!AF5</f>
        <v>6141013</v>
      </c>
      <c r="AG5" s="97">
        <f>+'[2]All Undergrad '!AG5</f>
        <v>6072376</v>
      </c>
      <c r="AH5" s="97">
        <f>+'[2]All Undergrad '!AH5</f>
        <v>5979111</v>
      </c>
      <c r="AI5" s="97">
        <f>+'[2]All Undergrad '!AI5</f>
        <v>5916034</v>
      </c>
      <c r="AJ5" s="97">
        <f>+'[2]All Undergrad '!AJ5</f>
        <v>5836280</v>
      </c>
    </row>
    <row r="6" spans="1:36" s="101" customFormat="1" ht="12.95" customHeight="1">
      <c r="A6" s="35" t="str">
        <f>+'[2]All Undergrad '!A6</f>
        <v xml:space="preserve">   as a percent of U.S.</v>
      </c>
      <c r="B6" s="99">
        <f>+'[2]All Undergrad '!B6</f>
        <v>26.931450341417118</v>
      </c>
      <c r="C6" s="99">
        <f>+'[2]All Undergrad '!C6</f>
        <v>27.470423287624445</v>
      </c>
      <c r="D6" s="99">
        <f>+'[2]All Undergrad '!D6</f>
        <v>27.215131796537754</v>
      </c>
      <c r="E6" s="99">
        <f>+'[2]All Undergrad '!E6</f>
        <v>27.754504322434769</v>
      </c>
      <c r="F6" s="99">
        <f>+'[2]All Undergrad '!F6</f>
        <v>28.853863513954476</v>
      </c>
      <c r="G6" s="99">
        <f>+'[2]All Undergrad '!G6</f>
        <v>28.551306431317435</v>
      </c>
      <c r="H6" s="99">
        <f>+'[2]All Undergrad '!H6</f>
        <v>29.540421172047171</v>
      </c>
      <c r="I6" s="99">
        <f>+'[2]All Undergrad '!I6</f>
        <v>29.819918044503147</v>
      </c>
      <c r="J6" s="99">
        <f>+'[2]All Undergrad '!J6</f>
        <v>30.348876697067993</v>
      </c>
      <c r="K6" s="99">
        <f>+'[2]All Undergrad '!K6</f>
        <v>30.332429625757435</v>
      </c>
      <c r="L6" s="99">
        <f>+'[2]All Undergrad '!L6</f>
        <v>30.773302314589724</v>
      </c>
      <c r="M6" s="100">
        <f>+'[2]All Undergrad '!M6</f>
        <v>30.419388349700988</v>
      </c>
      <c r="N6" s="99">
        <f>+'[2]All Undergrad '!N6</f>
        <v>31.488073869355699</v>
      </c>
      <c r="O6" s="99">
        <f>+'[2]All Undergrad '!O6</f>
        <v>31.664301620429153</v>
      </c>
      <c r="P6" s="99">
        <f>+'[2]All Undergrad '!P6</f>
        <v>31.800588717625693</v>
      </c>
      <c r="Q6" s="99">
        <f>+'[2]All Undergrad '!Q6</f>
        <v>31.650704768960992</v>
      </c>
      <c r="R6" s="99">
        <f>+'[2]All Undergrad '!R6</f>
        <v>31.861029167589667</v>
      </c>
      <c r="S6" s="99">
        <f>+'[2]All Undergrad '!S6</f>
        <v>32.07951225906146</v>
      </c>
      <c r="T6" s="99">
        <f>+'[2]All Undergrad '!T6</f>
        <v>32.011669820945649</v>
      </c>
      <c r="U6" s="99">
        <f>+'[2]All Undergrad '!U6</f>
        <v>31.810493719409905</v>
      </c>
      <c r="V6" s="99">
        <f>+'[2]All Undergrad '!V6</f>
        <v>32.035379188848971</v>
      </c>
      <c r="W6" s="99">
        <f>+'[2]All Undergrad '!W6</f>
        <v>32.25285843786029</v>
      </c>
      <c r="X6" s="99">
        <f>+'[2]All Undergrad '!X6</f>
        <v>32.934861932038551</v>
      </c>
      <c r="Y6" s="99">
        <f>+'[2]All Undergrad '!Y6</f>
        <v>33.028473399376864</v>
      </c>
      <c r="Z6" s="99">
        <f>+'[2]All Undergrad '!Z6</f>
        <v>32.753271706119705</v>
      </c>
      <c r="AA6" s="99">
        <f>+'[2]All Undergrad '!AA6</f>
        <v>33.246805351281445</v>
      </c>
      <c r="AB6" s="99">
        <f>+'[2]All Undergrad '!AB6</f>
        <v>32.8369630503826</v>
      </c>
      <c r="AC6" s="99">
        <f>+'[2]All Undergrad '!AC6</f>
        <v>32.916199216193888</v>
      </c>
      <c r="AD6" s="99">
        <f>+'[2]All Undergrad '!AD6</f>
        <v>33.399990408430817</v>
      </c>
      <c r="AE6" s="99">
        <f>+'[2]All Undergrad '!AE6</f>
        <v>34.025748300922174</v>
      </c>
      <c r="AF6" s="99">
        <f>+'[2]All Undergrad '!AF6</f>
        <v>34.949476174421704</v>
      </c>
      <c r="AG6" s="99">
        <f>+'[2]All Undergrad '!AG6</f>
        <v>34.722732249073744</v>
      </c>
      <c r="AH6" s="99">
        <f>+'[2]All Undergrad '!AH6</f>
        <v>34.709929874355758</v>
      </c>
      <c r="AI6" s="99">
        <f>+'[2]All Undergrad '!AI6</f>
        <v>34.74122778763131</v>
      </c>
      <c r="AJ6" s="99">
        <f>+'[2]All Undergrad '!AJ6</f>
        <v>34.834432769726199</v>
      </c>
    </row>
    <row r="7" spans="1:36" s="104" customFormat="1" ht="12.95" customHeight="1">
      <c r="A7" s="4" t="str">
        <f>+'[2]All Undergrad '!A7</f>
        <v>Alabama</v>
      </c>
      <c r="B7" s="102">
        <f>+'[2]All Undergrad '!B7</f>
        <v>135983</v>
      </c>
      <c r="C7" s="102">
        <f>+'[2]All Undergrad '!C7</f>
        <v>140824</v>
      </c>
      <c r="D7" s="102">
        <f>+'[2]All Undergrad '!D7</f>
        <v>144784</v>
      </c>
      <c r="E7" s="102">
        <f>+'[2]All Undergrad '!E7</f>
        <v>149063</v>
      </c>
      <c r="F7" s="102">
        <f>+'[2]All Undergrad '!F7</f>
        <v>149043</v>
      </c>
      <c r="G7" s="102">
        <f>+'[2]All Undergrad '!G7</f>
        <v>160972</v>
      </c>
      <c r="H7" s="102">
        <f>+'[2]All Undergrad '!H7</f>
        <v>164211</v>
      </c>
      <c r="I7" s="102">
        <f>+'[2]All Undergrad '!I7</f>
        <v>178954</v>
      </c>
      <c r="J7" s="102">
        <f>+'[2]All Undergrad '!J7</f>
        <v>185592</v>
      </c>
      <c r="K7" s="102">
        <f>+'[2]All Undergrad '!K7</f>
        <v>194269</v>
      </c>
      <c r="L7" s="102">
        <f>+'[2]All Undergrad '!L7</f>
        <v>200342</v>
      </c>
      <c r="M7" s="103">
        <f>+'[2]All Undergrad '!M7</f>
        <v>206607</v>
      </c>
      <c r="N7" s="102">
        <f>+'[2]All Undergrad '!N7</f>
        <v>208019</v>
      </c>
      <c r="O7" s="102">
        <f>+'[2]All Undergrad '!O7</f>
        <v>202408</v>
      </c>
      <c r="P7" s="104">
        <f>+'[2]All Undergrad '!P7</f>
        <v>198050</v>
      </c>
      <c r="Q7" s="104">
        <f>+'[2]All Undergrad '!Q7</f>
        <v>194191</v>
      </c>
      <c r="R7" s="104">
        <f>+'[2]All Undergrad '!R7</f>
        <v>192479</v>
      </c>
      <c r="S7" s="105">
        <f>+'[2]All Undergrad '!S7</f>
        <v>189480</v>
      </c>
      <c r="T7" s="105">
        <f>+'[2]All Undergrad '!T7</f>
        <v>192026</v>
      </c>
      <c r="U7" s="41">
        <f>+'[2]All Undergrad '!U7</f>
        <v>201389</v>
      </c>
      <c r="V7" s="104">
        <f>+'[2]All Undergrad '!V7</f>
        <v>205094</v>
      </c>
      <c r="W7" s="104">
        <f>+'[2]All Undergrad '!W7</f>
        <v>212800</v>
      </c>
      <c r="X7" s="41">
        <f>+'[2]All Undergrad '!X7</f>
        <v>218328</v>
      </c>
      <c r="Y7" s="104">
        <f>+'[2]All Undergrad '!Y7</f>
        <v>218372</v>
      </c>
      <c r="Z7" s="41">
        <f>+'[2]All Undergrad '!Z7</f>
        <v>219253</v>
      </c>
      <c r="AA7" s="41">
        <f>+'[2]All Undergrad '!AA7</f>
        <v>220520</v>
      </c>
      <c r="AB7" s="41">
        <f>+'[2]All Undergrad '!AB7</f>
        <v>229431</v>
      </c>
      <c r="AC7" s="41">
        <f>+'[2]All Undergrad '!AC7</f>
        <v>268000</v>
      </c>
      <c r="AD7" s="104">
        <f>+'[2]All Undergrad '!AD7</f>
        <v>269086</v>
      </c>
      <c r="AE7" s="104">
        <f>+'[2]All Undergrad '!AE7</f>
        <v>281035</v>
      </c>
      <c r="AF7" s="104">
        <f>+'[2]All Undergrad '!AF7</f>
        <v>260316</v>
      </c>
      <c r="AG7" s="104">
        <f>+'[2]All Undergrad '!AG7</f>
        <v>265917</v>
      </c>
      <c r="AH7" s="104">
        <f>+'[2]All Undergrad '!AH7</f>
        <v>261188</v>
      </c>
      <c r="AI7" s="104">
        <f>+'[2]All Undergrad '!AI7</f>
        <v>259630</v>
      </c>
      <c r="AJ7" s="104">
        <f>+'[2]All Undergrad '!AJ7</f>
        <v>242190</v>
      </c>
    </row>
    <row r="8" spans="1:36" s="104" customFormat="1" ht="12.95" customHeight="1">
      <c r="A8" s="4" t="str">
        <f>+'[2]All Undergrad '!A8</f>
        <v>Arkansas</v>
      </c>
      <c r="B8" s="102">
        <f>+'[2]All Undergrad '!B8</f>
        <v>59801</v>
      </c>
      <c r="C8" s="102">
        <f>+'[2]All Undergrad '!C8</f>
        <v>64267</v>
      </c>
      <c r="D8" s="102">
        <f>+'[2]All Undergrad '!D8</f>
        <v>69230</v>
      </c>
      <c r="E8" s="102">
        <f>+'[2]All Undergrad '!E8</f>
        <v>68468</v>
      </c>
      <c r="F8" s="102">
        <f>+'[2]All Undergrad '!F8</f>
        <v>66155</v>
      </c>
      <c r="G8" s="102">
        <f>+'[2]All Undergrad '!G8</f>
        <v>70628</v>
      </c>
      <c r="H8" s="102">
        <f>+'[2]All Undergrad '!H8</f>
        <v>72182</v>
      </c>
      <c r="I8" s="102">
        <f>+'[2]All Undergrad '!I8</f>
        <v>77038</v>
      </c>
      <c r="J8" s="102">
        <f>+'[2]All Undergrad '!J8</f>
        <v>80962</v>
      </c>
      <c r="K8" s="102">
        <f>+'[2]All Undergrad '!K8</f>
        <v>82506</v>
      </c>
      <c r="L8" s="102">
        <f>+'[2]All Undergrad '!L8</f>
        <v>85742</v>
      </c>
      <c r="M8" s="103">
        <f>+'[2]All Undergrad '!M8</f>
        <v>88536</v>
      </c>
      <c r="N8" s="102">
        <f>+'[2]All Undergrad '!N8</f>
        <v>90123</v>
      </c>
      <c r="O8" s="102">
        <f>+'[2]All Undergrad '!O8</f>
        <v>87197</v>
      </c>
      <c r="P8" s="104">
        <f>+'[2]All Undergrad '!P8</f>
        <v>88460</v>
      </c>
      <c r="Q8" s="104">
        <f>+'[2]All Undergrad '!Q8</f>
        <v>98788</v>
      </c>
      <c r="R8" s="104">
        <f>+'[2]All Undergrad '!R8</f>
        <v>102668</v>
      </c>
      <c r="S8" s="105">
        <f>+'[2]All Undergrad '!S8</f>
        <v>103778</v>
      </c>
      <c r="T8" s="105">
        <f>+'[2]All Undergrad '!T8</f>
        <v>105183</v>
      </c>
      <c r="U8" s="41">
        <f>+'[2]All Undergrad '!U8</f>
        <v>104580</v>
      </c>
      <c r="V8" s="104">
        <f>+'[2]All Undergrad '!V8</f>
        <v>111839</v>
      </c>
      <c r="W8" s="104">
        <f>+'[2]All Undergrad '!W8</f>
        <v>116279</v>
      </c>
      <c r="X8" s="41">
        <f>+'[2]All Undergrad '!X8</f>
        <v>122123</v>
      </c>
      <c r="Y8" s="104">
        <f>+'[2]All Undergrad '!Y8</f>
        <v>125636</v>
      </c>
      <c r="Z8" s="41">
        <f>+'[2]All Undergrad '!Z8</f>
        <v>129484</v>
      </c>
      <c r="AA8" s="41">
        <f>+'[2]All Undergrad '!AA8</f>
        <v>132112</v>
      </c>
      <c r="AB8" s="41">
        <f>+'[2]All Undergrad '!AB8</f>
        <v>136475</v>
      </c>
      <c r="AC8" s="41">
        <f>+'[2]All Undergrad '!AC8</f>
        <v>141881</v>
      </c>
      <c r="AD8" s="104">
        <f>+'[2]All Undergrad '!AD8</f>
        <v>152228</v>
      </c>
      <c r="AE8" s="104">
        <f>+'[2]All Undergrad '!AE8</f>
        <v>156873</v>
      </c>
      <c r="AF8" s="104">
        <f>+'[2]All Undergrad '!AF8</f>
        <v>159909</v>
      </c>
      <c r="AG8" s="104">
        <f>+'[2]All Undergrad '!AG8</f>
        <v>157504</v>
      </c>
      <c r="AH8" s="104">
        <f>+'[2]All Undergrad '!AH8</f>
        <v>153640</v>
      </c>
      <c r="AI8" s="104">
        <f>+'[2]All Undergrad '!AI8</f>
        <v>151132</v>
      </c>
      <c r="AJ8" s="104">
        <f>+'[2]All Undergrad '!AJ8</f>
        <v>148630</v>
      </c>
    </row>
    <row r="9" spans="1:36" s="104" customFormat="1" ht="12.95" customHeight="1">
      <c r="A9" s="4" t="str">
        <f>+'[2]All Undergrad '!A9</f>
        <v>Delaware</v>
      </c>
      <c r="B9" s="102">
        <f>+'[2]All Undergrad '!B9</f>
        <v>0</v>
      </c>
      <c r="C9" s="102">
        <f>+'[2]All Undergrad '!C9</f>
        <v>0</v>
      </c>
      <c r="D9" s="102">
        <f>+'[2]All Undergrad '!D9</f>
        <v>0</v>
      </c>
      <c r="E9" s="102">
        <f>+'[2]All Undergrad '!E9</f>
        <v>0</v>
      </c>
      <c r="F9" s="102">
        <f>+'[2]All Undergrad '!F9</f>
        <v>0</v>
      </c>
      <c r="G9" s="102">
        <f>+'[2]All Undergrad '!G9</f>
        <v>30346</v>
      </c>
      <c r="H9" s="104">
        <f>+'[2]All Undergrad '!H9</f>
        <v>31074</v>
      </c>
      <c r="I9" s="102">
        <f>+'[2]All Undergrad '!I9</f>
        <v>0</v>
      </c>
      <c r="J9" s="102">
        <f>+'[2]All Undergrad '!J9</f>
        <v>0</v>
      </c>
      <c r="K9" s="102">
        <f>+'[2]All Undergrad '!K9</f>
        <v>0</v>
      </c>
      <c r="L9" s="102">
        <f>+'[2]All Undergrad '!L9</f>
        <v>36874</v>
      </c>
      <c r="M9" s="103">
        <f>+'[2]All Undergrad '!M9</f>
        <v>37538</v>
      </c>
      <c r="N9" s="102">
        <f>+'[2]All Undergrad '!N9</f>
        <v>37913</v>
      </c>
      <c r="O9" s="102">
        <f>+'[2]All Undergrad '!O9</f>
        <v>38296</v>
      </c>
      <c r="P9" s="104">
        <f>+'[2]All Undergrad '!P9</f>
        <v>38177</v>
      </c>
      <c r="Q9" s="104">
        <f>+'[2]All Undergrad '!Q9</f>
        <v>38624</v>
      </c>
      <c r="R9" s="104">
        <f>+'[2]All Undergrad '!R9</f>
        <v>38605</v>
      </c>
      <c r="S9" s="105">
        <f>+'[2]All Undergrad '!S9</f>
        <v>40075</v>
      </c>
      <c r="T9" s="105">
        <f>+'[2]All Undergrad '!T9</f>
        <v>40507</v>
      </c>
      <c r="U9" s="41">
        <f>+'[2]All Undergrad '!U9</f>
        <v>37930</v>
      </c>
      <c r="V9" s="104">
        <f>+'[2]All Undergrad '!V9</f>
        <v>40416</v>
      </c>
      <c r="W9" s="104">
        <f>+'[2]All Undergrad '!W9</f>
        <v>42034</v>
      </c>
      <c r="X9" s="41">
        <f>+'[2]All Undergrad '!X9</f>
        <v>41712</v>
      </c>
      <c r="Y9" s="104">
        <f>+'[2]All Undergrad '!Y9</f>
        <v>41907</v>
      </c>
      <c r="Z9" s="41">
        <f>+'[2]All Undergrad '!Z9</f>
        <v>43382</v>
      </c>
      <c r="AA9" s="41">
        <f>+'[2]All Undergrad '!AA9</f>
        <v>42488</v>
      </c>
      <c r="AB9" s="41">
        <f>+'[2]All Undergrad '!AB9</f>
        <v>43289</v>
      </c>
      <c r="AC9" s="41">
        <f>+'[2]All Undergrad '!AC9</f>
        <v>43576</v>
      </c>
      <c r="AD9" s="104">
        <f>+'[2]All Undergrad '!AD9</f>
        <v>45658</v>
      </c>
      <c r="AE9" s="104">
        <f>+'[2]All Undergrad '!AE9</f>
        <v>45927</v>
      </c>
      <c r="AF9" s="104">
        <f>+'[2]All Undergrad '!AF9</f>
        <v>46942</v>
      </c>
      <c r="AG9" s="104">
        <f>+'[2]All Undergrad '!AG9</f>
        <v>47816</v>
      </c>
      <c r="AH9" s="104">
        <f>+'[2]All Undergrad '!AH9</f>
        <v>48226</v>
      </c>
      <c r="AI9" s="104">
        <f>+'[2]All Undergrad '!AI9</f>
        <v>48390</v>
      </c>
      <c r="AJ9" s="104">
        <f>+'[2]All Undergrad '!AJ9</f>
        <v>47981</v>
      </c>
    </row>
    <row r="10" spans="1:36" s="104" customFormat="1" ht="12.95" customHeight="1">
      <c r="A10" s="4" t="str">
        <f>+'[2]All Undergrad '!A10</f>
        <v>Florida</v>
      </c>
      <c r="B10" s="102">
        <f>+'[2]All Undergrad '!B10</f>
        <v>308504</v>
      </c>
      <c r="C10" s="102">
        <f>+'[2]All Undergrad '!C10</f>
        <v>335591</v>
      </c>
      <c r="D10" s="102">
        <f>+'[2]All Undergrad '!D10</f>
        <v>370850</v>
      </c>
      <c r="E10" s="102">
        <f>+'[2]All Undergrad '!E10</f>
        <v>358450</v>
      </c>
      <c r="F10" s="102">
        <f>+'[2]All Undergrad '!F10</f>
        <v>347009</v>
      </c>
      <c r="G10" s="102">
        <f>+'[2]All Undergrad '!G10</f>
        <v>424863</v>
      </c>
      <c r="H10" s="102">
        <f>+'[2]All Undergrad '!H10</f>
        <v>438289</v>
      </c>
      <c r="I10" s="102">
        <f>+'[2]All Undergrad '!I10</f>
        <v>460363</v>
      </c>
      <c r="J10" s="102">
        <f>+'[2]All Undergrad '!J10</f>
        <v>515560</v>
      </c>
      <c r="K10" s="102">
        <f>+'[2]All Undergrad '!K10</f>
        <v>478315</v>
      </c>
      <c r="L10" s="102">
        <f>+'[2]All Undergrad '!L10</f>
        <v>547717</v>
      </c>
      <c r="M10" s="103">
        <f>+'[2]All Undergrad '!M10</f>
        <v>552553</v>
      </c>
      <c r="N10" s="102">
        <f>+'[2]All Undergrad '!N10</f>
        <v>554662</v>
      </c>
      <c r="O10" s="102">
        <f>+'[2]All Undergrad '!O10</f>
        <v>562961</v>
      </c>
      <c r="P10" s="104">
        <f>+'[2]All Undergrad '!P10</f>
        <v>564635</v>
      </c>
      <c r="Q10" s="104">
        <f>+'[2]All Undergrad '!Q10</f>
        <v>571203</v>
      </c>
      <c r="R10" s="104">
        <f>+'[2]All Undergrad '!R10</f>
        <v>584357</v>
      </c>
      <c r="S10" s="105">
        <f>+'[2]All Undergrad '!S10</f>
        <v>586686</v>
      </c>
      <c r="T10" s="105">
        <f>+'[2]All Undergrad '!T10</f>
        <v>602515</v>
      </c>
      <c r="U10" s="41">
        <f>+'[2]All Undergrad '!U10</f>
        <v>623071</v>
      </c>
      <c r="V10" s="104">
        <f>+'[2]All Undergrad '!V10</f>
        <v>665641</v>
      </c>
      <c r="W10" s="104">
        <f>+'[2]All Undergrad '!W10</f>
        <v>698694</v>
      </c>
      <c r="X10" s="41">
        <f>+'[2]All Undergrad '!X10</f>
        <v>739851</v>
      </c>
      <c r="Y10" s="104">
        <f>+'[2]All Undergrad '!Y10</f>
        <v>761390</v>
      </c>
      <c r="Z10" s="41">
        <f>+'[2]All Undergrad '!Z10</f>
        <v>764577</v>
      </c>
      <c r="AA10" s="41">
        <f>+'[2]All Undergrad '!AA10</f>
        <v>775171</v>
      </c>
      <c r="AB10" s="41">
        <f>+'[2]All Undergrad '!AB10</f>
        <v>798952</v>
      </c>
      <c r="AC10" s="41">
        <f>+'[2]All Undergrad '!AC10</f>
        <v>853662</v>
      </c>
      <c r="AD10" s="104">
        <f>+'[2]All Undergrad '!AD10</f>
        <v>959591</v>
      </c>
      <c r="AE10" s="104">
        <f>+'[2]All Undergrad '!AE10</f>
        <v>989675</v>
      </c>
      <c r="AF10" s="104">
        <f>+'[2]All Undergrad '!AF10</f>
        <v>1009509</v>
      </c>
      <c r="AG10" s="104">
        <f>+'[2]All Undergrad '!AG10</f>
        <v>1019870</v>
      </c>
      <c r="AH10" s="104">
        <f>+'[2]All Undergrad '!AH10</f>
        <v>994164</v>
      </c>
      <c r="AI10" s="104">
        <f>+'[2]All Undergrad '!AI10</f>
        <v>980185</v>
      </c>
      <c r="AJ10" s="104">
        <f>+'[2]All Undergrad '!AJ10</f>
        <v>951942</v>
      </c>
    </row>
    <row r="11" spans="1:36" s="104" customFormat="1" ht="12.95" customHeight="1">
      <c r="A11" s="4" t="str">
        <f>+'[2]All Undergrad '!A11</f>
        <v>Georgia</v>
      </c>
      <c r="B11" s="102">
        <f>+'[2]All Undergrad '!B11</f>
        <v>141784</v>
      </c>
      <c r="C11" s="102">
        <f>+'[2]All Undergrad '!C11</f>
        <v>145786</v>
      </c>
      <c r="D11" s="102">
        <f>+'[2]All Undergrad '!D11</f>
        <v>154130</v>
      </c>
      <c r="E11" s="102">
        <f>+'[2]All Undergrad '!E11</f>
        <v>160939</v>
      </c>
      <c r="F11" s="102">
        <f>+'[2]All Undergrad '!F11</f>
        <v>155140</v>
      </c>
      <c r="G11" s="102">
        <f>+'[2]All Undergrad '!G11</f>
        <v>161902</v>
      </c>
      <c r="H11" s="102">
        <f>+'[2]All Undergrad '!H11</f>
        <v>193157</v>
      </c>
      <c r="I11" s="102">
        <f>+'[2]All Undergrad '!I11</f>
        <v>196093</v>
      </c>
      <c r="J11" s="102">
        <f>+'[2]All Undergrad '!J11</f>
        <v>202743</v>
      </c>
      <c r="K11" s="102">
        <f>+'[2]All Undergrad '!K11</f>
        <v>214413</v>
      </c>
      <c r="L11" s="102">
        <f>+'[2]All Undergrad '!L11</f>
        <v>237260</v>
      </c>
      <c r="M11" s="103">
        <f>+'[2]All Undergrad '!M11</f>
        <v>251697</v>
      </c>
      <c r="N11" s="102">
        <f>+'[2]All Undergrad '!N11</f>
        <v>259718</v>
      </c>
      <c r="O11" s="102">
        <f>+'[2]All Undergrad '!O11</f>
        <v>263604</v>
      </c>
      <c r="P11" s="104">
        <f>+'[2]All Undergrad '!P11</f>
        <v>267900</v>
      </c>
      <c r="Q11" s="105">
        <f>+'[2]All Undergrad '!Q11</f>
        <v>252090</v>
      </c>
      <c r="R11" s="106">
        <f>+'[2]All Undergrad '!R11</f>
        <v>275796</v>
      </c>
      <c r="S11" s="106">
        <f>+'[2]All Undergrad '!S11</f>
        <v>276175</v>
      </c>
      <c r="T11" s="106">
        <f>+'[2]All Undergrad '!T11</f>
        <v>285648</v>
      </c>
      <c r="U11" s="41">
        <f>+'[2]All Undergrad '!U11</f>
        <v>296980</v>
      </c>
      <c r="V11" s="104">
        <f>+'[2]All Undergrad '!V11</f>
        <v>325875</v>
      </c>
      <c r="W11" s="104">
        <f>+'[2]All Undergrad '!W11</f>
        <v>343592</v>
      </c>
      <c r="X11" s="41">
        <f>+'[2]All Undergrad '!X11</f>
        <v>355158</v>
      </c>
      <c r="Y11" s="104">
        <f>+'[2]All Undergrad '!Y11</f>
        <v>360349</v>
      </c>
      <c r="Z11" s="41">
        <f>+'[2]All Undergrad '!Z11</f>
        <v>372269</v>
      </c>
      <c r="AA11" s="41">
        <f>+'[2]All Undergrad '!AA11</f>
        <v>378947</v>
      </c>
      <c r="AB11" s="41">
        <f>+'[2]All Undergrad '!AB11</f>
        <v>393926</v>
      </c>
      <c r="AC11" s="41">
        <f>+'[2]All Undergrad '!AC11</f>
        <v>413469</v>
      </c>
      <c r="AD11" s="104">
        <f>+'[2]All Undergrad '!AD11</f>
        <v>466983</v>
      </c>
      <c r="AE11" s="104">
        <f>+'[2]All Undergrad '!AE11</f>
        <v>492560</v>
      </c>
      <c r="AF11" s="104">
        <f>+'[2]All Undergrad '!AF11</f>
        <v>473946</v>
      </c>
      <c r="AG11" s="104">
        <f>+'[2]All Undergrad '!AG11</f>
        <v>465343</v>
      </c>
      <c r="AH11" s="104">
        <f>+'[2]All Undergrad '!AH11</f>
        <v>455169</v>
      </c>
      <c r="AI11" s="104">
        <f>+'[2]All Undergrad '!AI11</f>
        <v>451333</v>
      </c>
      <c r="AJ11" s="104">
        <f>+'[2]All Undergrad '!AJ11</f>
        <v>449913</v>
      </c>
    </row>
    <row r="12" spans="1:36" s="104" customFormat="1" ht="12.95" customHeight="1">
      <c r="A12" s="4" t="str">
        <f>+'[2]All Undergrad '!A12</f>
        <v>Kentucky</v>
      </c>
      <c r="B12" s="102">
        <f>+'[2]All Undergrad '!B12</f>
        <v>106061</v>
      </c>
      <c r="C12" s="102">
        <f>+'[2]All Undergrad '!C12</f>
        <v>106677</v>
      </c>
      <c r="D12" s="102">
        <f>+'[2]All Undergrad '!D12</f>
        <v>117854</v>
      </c>
      <c r="E12" s="102">
        <f>+'[2]All Undergrad '!E12</f>
        <v>116676</v>
      </c>
      <c r="F12" s="102">
        <f>+'[2]All Undergrad '!F12</f>
        <v>112071</v>
      </c>
      <c r="G12" s="102">
        <f>+'[2]All Undergrad '!G12</f>
        <v>123931</v>
      </c>
      <c r="H12" s="102">
        <f>+'[2]All Undergrad '!H12</f>
        <v>130753</v>
      </c>
      <c r="I12" s="102">
        <f>+'[2]All Undergrad '!I12</f>
        <v>137798</v>
      </c>
      <c r="J12" s="102">
        <f>+'[2]All Undergrad '!J12</f>
        <v>145315</v>
      </c>
      <c r="K12" s="102">
        <f>+'[2]All Undergrad '!K12</f>
        <v>155271</v>
      </c>
      <c r="L12" s="102">
        <f>+'[2]All Undergrad '!L12</f>
        <v>164420</v>
      </c>
      <c r="M12" s="103">
        <f>+'[2]All Undergrad '!M12</f>
        <v>164790</v>
      </c>
      <c r="N12" s="102">
        <f>+'[2]All Undergrad '!N12</f>
        <v>163460</v>
      </c>
      <c r="O12" s="102">
        <f>+'[2]All Undergrad '!O12</f>
        <v>158177</v>
      </c>
      <c r="P12" s="104">
        <f>+'[2]All Undergrad '!P12</f>
        <v>153840</v>
      </c>
      <c r="Q12" s="104">
        <f>+'[2]All Undergrad '!Q12</f>
        <v>154036</v>
      </c>
      <c r="R12" s="104">
        <f>+'[2]All Undergrad '!R12</f>
        <v>153436</v>
      </c>
      <c r="S12" s="105">
        <f>+'[2]All Undergrad '!S12</f>
        <v>155038</v>
      </c>
      <c r="T12" s="105">
        <f>+'[2]All Undergrad '!T12</f>
        <v>156271</v>
      </c>
      <c r="U12" s="41">
        <f>+'[2]All Undergrad '!U12</f>
        <v>164183</v>
      </c>
      <c r="V12" s="104">
        <f>+'[2]All Undergrad '!V12</f>
        <v>188688</v>
      </c>
      <c r="W12" s="104">
        <f>+'[2]All Undergrad '!W12</f>
        <v>197521</v>
      </c>
      <c r="X12" s="41">
        <f>+'[2]All Undergrad '!X12</f>
        <v>206772</v>
      </c>
      <c r="Y12" s="104">
        <f>+'[2]All Undergrad '!Y12</f>
        <v>210589</v>
      </c>
      <c r="Z12" s="41">
        <f>+'[2]All Undergrad '!Z12</f>
        <v>215536</v>
      </c>
      <c r="AA12" s="41">
        <f>+'[2]All Undergrad '!AA12</f>
        <v>219194</v>
      </c>
      <c r="AB12" s="41">
        <f>+'[2]All Undergrad '!AB12</f>
        <v>228014</v>
      </c>
      <c r="AC12" s="41">
        <f>+'[2]All Undergrad '!AC12</f>
        <v>226816</v>
      </c>
      <c r="AD12" s="104">
        <f>+'[2]All Undergrad '!AD12</f>
        <v>248116</v>
      </c>
      <c r="AE12" s="104">
        <f>+'[2]All Undergrad '!AE12</f>
        <v>255374</v>
      </c>
      <c r="AF12" s="104">
        <f>+'[2]All Undergrad '!AF12</f>
        <v>257471</v>
      </c>
      <c r="AG12" s="104">
        <f>+'[2]All Undergrad '!AG12</f>
        <v>245541</v>
      </c>
      <c r="AH12" s="104">
        <f>+'[2]All Undergrad '!AH12</f>
        <v>237369</v>
      </c>
      <c r="AI12" s="104">
        <f>+'[2]All Undergrad '!AI12</f>
        <v>228810</v>
      </c>
      <c r="AJ12" s="104">
        <f>+'[2]All Undergrad '!AJ12</f>
        <v>219870</v>
      </c>
    </row>
    <row r="13" spans="1:36" s="104" customFormat="1" ht="12.95" customHeight="1">
      <c r="A13" s="4" t="str">
        <f>+'[2]All Undergrad '!A13</f>
        <v>Louisiana</v>
      </c>
      <c r="B13" s="102">
        <f>+'[2]All Undergrad '!B13</f>
        <v>131734</v>
      </c>
      <c r="C13" s="102">
        <f>+'[2]All Undergrad '!C13</f>
        <v>129429</v>
      </c>
      <c r="D13" s="102">
        <f>+'[2]All Undergrad '!D13</f>
        <v>135715</v>
      </c>
      <c r="E13" s="102">
        <f>+'[2]All Undergrad '!E13</f>
        <v>144414</v>
      </c>
      <c r="F13" s="102">
        <f>+'[2]All Undergrad '!F13</f>
        <v>141187</v>
      </c>
      <c r="G13" s="102">
        <f>+'[2]All Undergrad '!G13</f>
        <v>145813</v>
      </c>
      <c r="H13" s="102">
        <f>+'[2]All Undergrad '!H13</f>
        <v>147521</v>
      </c>
      <c r="I13" s="102">
        <f>+'[2]All Undergrad '!I13</f>
        <v>150771</v>
      </c>
      <c r="J13" s="102">
        <f>+'[2]All Undergrad '!J13</f>
        <v>154376</v>
      </c>
      <c r="K13" s="102">
        <f>+'[2]All Undergrad '!K13</f>
        <v>160555</v>
      </c>
      <c r="L13" s="102">
        <f>+'[2]All Undergrad '!L13</f>
        <v>169207</v>
      </c>
      <c r="M13" s="103">
        <f>+'[2]All Undergrad '!M13</f>
        <v>173861</v>
      </c>
      <c r="N13" s="102">
        <f>+'[2]All Undergrad '!N13</f>
        <v>171195</v>
      </c>
      <c r="O13" s="102">
        <f>+'[2]All Undergrad '!O13</f>
        <v>172561</v>
      </c>
      <c r="P13" s="104">
        <f>+'[2]All Undergrad '!P13</f>
        <v>171941</v>
      </c>
      <c r="Q13" s="104">
        <f>+'[2]All Undergrad '!Q13</f>
        <v>182493</v>
      </c>
      <c r="R13" s="104">
        <f>+'[2]All Undergrad '!R13</f>
        <v>187536</v>
      </c>
      <c r="S13" s="105">
        <f>+'[2]All Undergrad '!S13</f>
        <v>189292</v>
      </c>
      <c r="T13" s="105">
        <f>+'[2]All Undergrad '!T13</f>
        <v>189412</v>
      </c>
      <c r="U13" s="41">
        <f>+'[2]All Undergrad '!U13</f>
        <v>191517</v>
      </c>
      <c r="V13" s="104">
        <f>+'[2]All Undergrad '!V13</f>
        <v>197569</v>
      </c>
      <c r="W13" s="104">
        <f>+'[2]All Undergrad '!W13</f>
        <v>199145</v>
      </c>
      <c r="X13" s="41">
        <f>+'[2]All Undergrad '!X13</f>
        <v>210547</v>
      </c>
      <c r="Y13" s="104">
        <f>+'[2]All Undergrad '!Y13</f>
        <v>211901</v>
      </c>
      <c r="Z13" s="41">
        <f>+'[2]All Undergrad '!Z13</f>
        <v>172908</v>
      </c>
      <c r="AA13" s="41">
        <f>+'[2]All Undergrad '!AA13</f>
        <v>194567</v>
      </c>
      <c r="AB13" s="41">
        <f>+'[2]All Undergrad '!AB13</f>
        <v>195118</v>
      </c>
      <c r="AC13" s="41">
        <f>+'[2]All Undergrad '!AC13</f>
        <v>205841</v>
      </c>
      <c r="AD13" s="104">
        <f>+'[2]All Undergrad '!AD13</f>
        <v>220384</v>
      </c>
      <c r="AE13" s="104">
        <f>+'[2]All Undergrad '!AE13</f>
        <v>230199</v>
      </c>
      <c r="AF13" s="104">
        <f>+'[2]All Undergrad '!AF13</f>
        <v>233490</v>
      </c>
      <c r="AG13" s="104">
        <f>+'[2]All Undergrad '!AG13</f>
        <v>227269</v>
      </c>
      <c r="AH13" s="104">
        <f>+'[2]All Undergrad '!AH13</f>
        <v>221120</v>
      </c>
      <c r="AI13" s="104">
        <f>+'[2]All Undergrad '!AI13</f>
        <v>215289</v>
      </c>
      <c r="AJ13" s="104">
        <f>+'[2]All Undergrad '!AJ13</f>
        <v>213949</v>
      </c>
    </row>
    <row r="14" spans="1:36" s="104" customFormat="1" ht="12.95" customHeight="1">
      <c r="A14" s="4" t="str">
        <f>+'[2]All Undergrad '!A14</f>
        <v>Maryland</v>
      </c>
      <c r="B14" s="102">
        <f>+'[2]All Undergrad '!B14</f>
        <v>179866</v>
      </c>
      <c r="C14" s="102">
        <f>+'[2]All Undergrad '!C14</f>
        <v>184846</v>
      </c>
      <c r="D14" s="102">
        <f>+'[2]All Undergrad '!D14</f>
        <v>195173</v>
      </c>
      <c r="E14" s="102">
        <f>+'[2]All Undergrad '!E14</f>
        <v>202677</v>
      </c>
      <c r="F14" s="102">
        <f>+'[2]All Undergrad '!F14</f>
        <v>188868</v>
      </c>
      <c r="G14" s="102">
        <f>+'[2]All Undergrad '!G14</f>
        <v>200662</v>
      </c>
      <c r="H14" s="102">
        <f>+'[2]All Undergrad '!H14</f>
        <v>204586</v>
      </c>
      <c r="I14" s="102">
        <f>+'[2]All Undergrad '!I14</f>
        <v>211985</v>
      </c>
      <c r="J14" s="102">
        <f>+'[2]All Undergrad '!J14</f>
        <v>216118</v>
      </c>
      <c r="K14" s="102">
        <f>+'[2]All Undergrad '!K14</f>
        <v>219707</v>
      </c>
      <c r="L14" s="102">
        <f>+'[2]All Undergrad '!L14</f>
        <v>226154</v>
      </c>
      <c r="M14" s="103">
        <f>+'[2]All Undergrad '!M14</f>
        <v>224927</v>
      </c>
      <c r="N14" s="102">
        <f>+'[2]All Undergrad '!N14</f>
        <v>223272</v>
      </c>
      <c r="O14" s="102">
        <f>+'[2]All Undergrad '!O14</f>
        <v>220535</v>
      </c>
      <c r="P14" s="104">
        <f>+'[2]All Undergrad '!P14</f>
        <v>218536</v>
      </c>
      <c r="Q14" s="104">
        <f>+'[2]All Undergrad '!Q14</f>
        <v>213735</v>
      </c>
      <c r="R14" s="104">
        <f>+'[2]All Undergrad '!R14</f>
        <v>213967</v>
      </c>
      <c r="S14" s="105">
        <f>+'[2]All Undergrad '!S14</f>
        <v>216498</v>
      </c>
      <c r="T14" s="105">
        <f>+'[2]All Undergrad '!T14</f>
        <v>219172</v>
      </c>
      <c r="U14" s="41">
        <f>+'[2]All Undergrad '!U14</f>
        <v>221952</v>
      </c>
      <c r="V14" s="104">
        <f>+'[2]All Undergrad '!V14</f>
        <v>234165</v>
      </c>
      <c r="W14" s="104">
        <f>+'[2]All Undergrad '!W14</f>
        <v>243236</v>
      </c>
      <c r="X14" s="41">
        <f>+'[2]All Undergrad '!X14</f>
        <v>248735</v>
      </c>
      <c r="Y14" s="104">
        <f>+'[2]All Undergrad '!Y14</f>
        <v>252340</v>
      </c>
      <c r="Z14" s="41">
        <f>+'[2]All Undergrad '!Z14</f>
        <v>252964</v>
      </c>
      <c r="AA14" s="41">
        <f>+'[2]All Undergrad '!AA14</f>
        <v>255933</v>
      </c>
      <c r="AB14" s="41">
        <f>+'[2]All Undergrad '!AB14</f>
        <v>262451</v>
      </c>
      <c r="AC14" s="41">
        <f>+'[2]All Undergrad '!AC14</f>
        <v>271725</v>
      </c>
      <c r="AD14" s="104">
        <f>+'[2]All Undergrad '!AD14</f>
        <v>290694</v>
      </c>
      <c r="AE14" s="104">
        <f>+'[2]All Undergrad '!AE14</f>
        <v>301175</v>
      </c>
      <c r="AF14" s="104">
        <f>+'[2]All Undergrad '!AF14</f>
        <v>307345</v>
      </c>
      <c r="AG14" s="104">
        <f>+'[2]All Undergrad '!AG14</f>
        <v>302485</v>
      </c>
      <c r="AH14" s="104">
        <f>+'[2]All Undergrad '!AH14</f>
        <v>294381</v>
      </c>
      <c r="AI14" s="104">
        <f>+'[2]All Undergrad '!AI14</f>
        <v>296683</v>
      </c>
      <c r="AJ14" s="104">
        <f>+'[2]All Undergrad '!AJ14</f>
        <v>293738</v>
      </c>
    </row>
    <row r="15" spans="1:36" s="104" customFormat="1" ht="12.95" customHeight="1">
      <c r="A15" s="4" t="str">
        <f>+'[2]All Undergrad '!A15</f>
        <v>Mississippi</v>
      </c>
      <c r="B15" s="102">
        <f>+'[2]All Undergrad '!B15</f>
        <v>85193</v>
      </c>
      <c r="C15" s="102">
        <f>+'[2]All Undergrad '!C15</f>
        <v>85677</v>
      </c>
      <c r="D15" s="102">
        <f>+'[2]All Undergrad '!D15</f>
        <v>90402</v>
      </c>
      <c r="E15" s="102">
        <f>+'[2]All Undergrad '!E15</f>
        <v>94453</v>
      </c>
      <c r="F15" s="102">
        <f>+'[2]All Undergrad '!F15</f>
        <v>91414</v>
      </c>
      <c r="G15" s="102">
        <f>+'[2]All Undergrad '!G15</f>
        <v>91010</v>
      </c>
      <c r="H15" s="102">
        <f>+'[2]All Undergrad '!H15</f>
        <v>95195</v>
      </c>
      <c r="I15" s="102">
        <f>+'[2]All Undergrad '!I15</f>
        <v>101515</v>
      </c>
      <c r="J15" s="102">
        <f>+'[2]All Undergrad '!J15</f>
        <v>104352</v>
      </c>
      <c r="K15" s="102">
        <f>+'[2]All Undergrad '!K15</f>
        <v>110333</v>
      </c>
      <c r="L15" s="102">
        <f>+'[2]All Undergrad '!L15</f>
        <v>112737</v>
      </c>
      <c r="M15" s="103">
        <f>+'[2]All Undergrad '!M15</f>
        <v>111510</v>
      </c>
      <c r="N15" s="102">
        <f>+'[2]All Undergrad '!N15</f>
        <v>109959</v>
      </c>
      <c r="O15" s="102">
        <f>+'[2]All Undergrad '!O15</f>
        <v>108003</v>
      </c>
      <c r="P15" s="104">
        <f>+'[2]All Undergrad '!P15</f>
        <v>109298</v>
      </c>
      <c r="Q15" s="104">
        <f>+'[2]All Undergrad '!Q15</f>
        <v>112430</v>
      </c>
      <c r="R15" s="104">
        <f>+'[2]All Undergrad '!R15</f>
        <v>116699</v>
      </c>
      <c r="S15" s="105">
        <f>+'[2]All Undergrad '!S15</f>
        <v>119080</v>
      </c>
      <c r="T15" s="105">
        <f>+'[2]All Undergrad '!T15</f>
        <v>119395</v>
      </c>
      <c r="U15" s="41">
        <f>+'[2]All Undergrad '!U15</f>
        <v>123299</v>
      </c>
      <c r="V15" s="104">
        <f>+'[2]All Undergrad '!V15</f>
        <v>123473</v>
      </c>
      <c r="W15" s="104">
        <f>+'[2]All Undergrad '!W15</f>
        <v>131959</v>
      </c>
      <c r="X15" s="41">
        <f>+'[2]All Undergrad '!X15</f>
        <v>132732</v>
      </c>
      <c r="Y15" s="104">
        <f>+'[2]All Undergrad '!Y15</f>
        <v>135449</v>
      </c>
      <c r="Z15" s="41">
        <f>+'[2]All Undergrad '!Z15</f>
        <v>133642</v>
      </c>
      <c r="AA15" s="41">
        <f>+'[2]All Undergrad '!AA15</f>
        <v>134699</v>
      </c>
      <c r="AB15" s="41">
        <f>+'[2]All Undergrad '!AB15</f>
        <v>138097</v>
      </c>
      <c r="AC15" s="41">
        <f>+'[2]All Undergrad '!AC15</f>
        <v>142317</v>
      </c>
      <c r="AD15" s="104">
        <f>+'[2]All Undergrad '!AD15</f>
        <v>154252</v>
      </c>
      <c r="AE15" s="104">
        <f>+'[2]All Undergrad '!AE15</f>
        <v>157253</v>
      </c>
      <c r="AF15" s="104">
        <f>+'[2]All Undergrad '!AF15</f>
        <v>158179</v>
      </c>
      <c r="AG15" s="104">
        <f>+'[2]All Undergrad '!AG15</f>
        <v>155386</v>
      </c>
      <c r="AH15" s="104">
        <f>+'[2]All Undergrad '!AH15</f>
        <v>152076</v>
      </c>
      <c r="AI15" s="104">
        <f>+'[2]All Undergrad '!AI15</f>
        <v>150179</v>
      </c>
      <c r="AJ15" s="104">
        <f>+'[2]All Undergrad '!AJ15</f>
        <v>151504</v>
      </c>
    </row>
    <row r="16" spans="1:36" s="104" customFormat="1" ht="12.95" customHeight="1">
      <c r="A16" s="4" t="str">
        <f>+'[2]All Undergrad '!A16</f>
        <v>North Carolina</v>
      </c>
      <c r="B16" s="102">
        <f>+'[2]All Undergrad '!B16</f>
        <v>220989</v>
      </c>
      <c r="C16" s="102">
        <f>+'[2]All Undergrad '!C16</f>
        <v>235252</v>
      </c>
      <c r="D16" s="102">
        <f>+'[2]All Undergrad '!D16</f>
        <v>258063</v>
      </c>
      <c r="E16" s="102">
        <f>+'[2]All Undergrad '!E16</f>
        <v>243136</v>
      </c>
      <c r="F16" s="102">
        <f>+'[2]All Undergrad '!F16</f>
        <v>244621</v>
      </c>
      <c r="G16" s="102">
        <f>+'[2]All Undergrad '!G16</f>
        <v>290195</v>
      </c>
      <c r="H16" s="102">
        <f>+'[2]All Undergrad '!H16</f>
        <v>287999</v>
      </c>
      <c r="I16" s="102">
        <f>+'[2]All Undergrad '!I16</f>
        <v>298255</v>
      </c>
      <c r="J16" s="102">
        <f>+'[2]All Undergrad '!J16</f>
        <v>307672</v>
      </c>
      <c r="K16" s="102">
        <f>+'[2]All Undergrad '!K16</f>
        <v>316240</v>
      </c>
      <c r="L16" s="102">
        <f>+'[2]All Undergrad '!L16</f>
        <v>335109</v>
      </c>
      <c r="M16" s="103">
        <f>+'[2]All Undergrad '!M16</f>
        <v>345470</v>
      </c>
      <c r="N16" s="102">
        <f>+'[2]All Undergrad '!N16</f>
        <v>331937</v>
      </c>
      <c r="O16" s="102">
        <f>+'[2]All Undergrad '!O16</f>
        <v>327812</v>
      </c>
      <c r="P16" s="104">
        <f>+'[2]All Undergrad '!P16</f>
        <v>329893</v>
      </c>
      <c r="Q16" s="104">
        <f>+'[2]All Undergrad '!Q16</f>
        <v>330684</v>
      </c>
      <c r="R16" s="104">
        <f>+'[2]All Undergrad '!R16</f>
        <v>330207</v>
      </c>
      <c r="S16" s="105">
        <f>+'[2]All Undergrad '!S16</f>
        <v>343569</v>
      </c>
      <c r="T16" s="105">
        <f>+'[2]All Undergrad '!T16</f>
        <v>351037</v>
      </c>
      <c r="U16" s="41">
        <f>+'[2]All Undergrad '!U16</f>
        <v>358912</v>
      </c>
      <c r="V16" s="104">
        <f>+'[2]All Undergrad '!V16</f>
        <v>379333</v>
      </c>
      <c r="W16" s="104">
        <f>+'[2]All Undergrad '!W16</f>
        <v>396544</v>
      </c>
      <c r="X16" s="41">
        <f>+'[2]All Undergrad '!X16</f>
        <v>411718</v>
      </c>
      <c r="Y16" s="104">
        <f>+'[2]All Undergrad '!Y16</f>
        <v>417786</v>
      </c>
      <c r="Z16" s="41">
        <f>+'[2]All Undergrad '!Z16</f>
        <v>426106</v>
      </c>
      <c r="AA16" s="41">
        <f>+'[2]All Undergrad '!AA16</f>
        <v>436662</v>
      </c>
      <c r="AB16" s="41">
        <f>+'[2]All Undergrad '!AB16</f>
        <v>440903</v>
      </c>
      <c r="AC16" s="41">
        <f>+'[2]All Undergrad '!AC16</f>
        <v>464984</v>
      </c>
      <c r="AD16" s="104">
        <f>+'[2]All Undergrad '!AD16</f>
        <v>505488</v>
      </c>
      <c r="AE16" s="104">
        <f>+'[2]All Undergrad '!AE16</f>
        <v>512204</v>
      </c>
      <c r="AF16" s="104">
        <f>+'[2]All Undergrad '!AF16</f>
        <v>515436</v>
      </c>
      <c r="AG16" s="104">
        <f>+'[2]All Undergrad '!AG16</f>
        <v>508270</v>
      </c>
      <c r="AH16" s="104">
        <f>+'[2]All Undergrad '!AH16</f>
        <v>503532</v>
      </c>
      <c r="AI16" s="104">
        <f>+'[2]All Undergrad '!AI16</f>
        <v>498637</v>
      </c>
      <c r="AJ16" s="104">
        <f>+'[2]All Undergrad '!AJ16</f>
        <v>490350</v>
      </c>
    </row>
    <row r="17" spans="1:36" s="104" customFormat="1" ht="12.95" customHeight="1">
      <c r="A17" s="4" t="str">
        <f>+'[2]All Undergrad '!A17</f>
        <v>Oklahoma</v>
      </c>
      <c r="B17" s="102">
        <f>+'[2]All Undergrad '!B17</f>
        <v>120322</v>
      </c>
      <c r="C17" s="102">
        <f>+'[2]All Undergrad '!C17</f>
        <v>122973</v>
      </c>
      <c r="D17" s="102">
        <f>+'[2]All Undergrad '!D17</f>
        <v>134064</v>
      </c>
      <c r="E17" s="102">
        <f>+'[2]All Undergrad '!E17</f>
        <v>130906</v>
      </c>
      <c r="F17" s="102">
        <f>+'[2]All Undergrad '!F17</f>
        <v>129144</v>
      </c>
      <c r="G17" s="102">
        <f>+'[2]All Undergrad '!G17</f>
        <v>146168</v>
      </c>
      <c r="H17" s="102">
        <f>+'[2]All Undergrad '!H17</f>
        <v>148293</v>
      </c>
      <c r="I17" s="102">
        <f>+'[2]All Undergrad '!I17</f>
        <v>151250</v>
      </c>
      <c r="J17" s="102">
        <f>+'[2]All Undergrad '!J17</f>
        <v>151314</v>
      </c>
      <c r="K17" s="102">
        <f>+'[2]All Undergrad '!K17</f>
        <v>149148</v>
      </c>
      <c r="L17" s="102">
        <f>+'[2]All Undergrad '!L17</f>
        <v>158210</v>
      </c>
      <c r="M17" s="103">
        <f>+'[2]All Undergrad '!M17</f>
        <v>161499</v>
      </c>
      <c r="N17" s="102">
        <f>+'[2]All Undergrad '!N17</f>
        <v>157413</v>
      </c>
      <c r="O17" s="102">
        <f>+'[2]All Undergrad '!O17</f>
        <v>159288</v>
      </c>
      <c r="P17" s="104">
        <f>+'[2]All Undergrad '!P17</f>
        <v>154949</v>
      </c>
      <c r="Q17" s="104">
        <f>+'[2]All Undergrad '!Q17</f>
        <v>152579</v>
      </c>
      <c r="R17" s="104">
        <f>+'[2]All Undergrad '!R17</f>
        <v>152679</v>
      </c>
      <c r="S17" s="105">
        <f>+'[2]All Undergrad '!S17</f>
        <v>153822</v>
      </c>
      <c r="T17" s="105">
        <f>+'[2]All Undergrad '!T17</f>
        <v>155348</v>
      </c>
      <c r="U17" s="41">
        <f>+'[2]All Undergrad '!U17</f>
        <v>157021</v>
      </c>
      <c r="V17" s="104">
        <f>+'[2]All Undergrad '!V17</f>
        <v>164793</v>
      </c>
      <c r="W17" s="104">
        <f>+'[2]All Undergrad '!W17</f>
        <v>172786</v>
      </c>
      <c r="X17" s="41">
        <f>+'[2]All Undergrad '!X17</f>
        <v>181710</v>
      </c>
      <c r="Y17" s="104">
        <f>+'[2]All Undergrad '!Y17</f>
        <v>182767</v>
      </c>
      <c r="Z17" s="41">
        <f>+'[2]All Undergrad '!Z17</f>
        <v>183568</v>
      </c>
      <c r="AA17" s="41">
        <f>+'[2]All Undergrad '!AA17</f>
        <v>182340</v>
      </c>
      <c r="AB17" s="41">
        <f>+'[2]All Undergrad '!AB17</f>
        <v>181973</v>
      </c>
      <c r="AC17" s="41">
        <f>+'[2]All Undergrad '!AC17</f>
        <v>182340</v>
      </c>
      <c r="AD17" s="104">
        <f>+'[2]All Undergrad '!AD17</f>
        <v>205542</v>
      </c>
      <c r="AE17" s="104">
        <f>+'[2]All Undergrad '!AE17</f>
        <v>204230</v>
      </c>
      <c r="AF17" s="104">
        <f>+'[2]All Undergrad '!AF17</f>
        <v>203683</v>
      </c>
      <c r="AG17" s="104">
        <f>+'[2]All Undergrad '!AG17</f>
        <v>202064</v>
      </c>
      <c r="AH17" s="104">
        <f>+'[2]All Undergrad '!AH17</f>
        <v>194723</v>
      </c>
      <c r="AI17" s="104">
        <f>+'[2]All Undergrad '!AI17</f>
        <v>189687</v>
      </c>
      <c r="AJ17" s="104">
        <f>+'[2]All Undergrad '!AJ17</f>
        <v>185332</v>
      </c>
    </row>
    <row r="18" spans="1:36" s="104" customFormat="1" ht="12.95" customHeight="1">
      <c r="A18" s="4" t="str">
        <f>+'[2]All Undergrad '!A18</f>
        <v>South Carolina</v>
      </c>
      <c r="B18" s="102">
        <f>+'[2]All Undergrad '!B18</f>
        <v>106016</v>
      </c>
      <c r="C18" s="102">
        <f>+'[2]All Undergrad '!C18</f>
        <v>114424</v>
      </c>
      <c r="D18" s="102">
        <f>+'[2]All Undergrad '!D18</f>
        <v>117166</v>
      </c>
      <c r="E18" s="102">
        <f>+'[2]All Undergrad '!E18</f>
        <v>117473</v>
      </c>
      <c r="F18" s="102">
        <f>+'[2]All Undergrad '!F18</f>
        <v>106367</v>
      </c>
      <c r="G18" s="102">
        <f>+'[2]All Undergrad '!G18</f>
        <v>116350</v>
      </c>
      <c r="H18" s="102">
        <f>+'[2]All Undergrad '!H18</f>
        <v>120701</v>
      </c>
      <c r="I18" s="102">
        <f>+'[2]All Undergrad '!I18</f>
        <v>127396</v>
      </c>
      <c r="J18" s="102">
        <f>+'[2]All Undergrad '!J18</f>
        <v>125407</v>
      </c>
      <c r="K18" s="102">
        <f>+'[2]All Undergrad '!K18</f>
        <v>139982</v>
      </c>
      <c r="L18" s="102">
        <f>+'[2]All Undergrad '!L18</f>
        <v>143494</v>
      </c>
      <c r="M18" s="103">
        <f>+'[2]All Undergrad '!M18</f>
        <v>148044</v>
      </c>
      <c r="N18" s="102">
        <f>+'[2]All Undergrad '!N18</f>
        <v>149183</v>
      </c>
      <c r="O18" s="102">
        <f>+'[2]All Undergrad '!O18</f>
        <v>148120</v>
      </c>
      <c r="P18" s="104">
        <f>+'[2]All Undergrad '!P18</f>
        <v>148808</v>
      </c>
      <c r="Q18" s="104">
        <f>+'[2]All Undergrad '!Q18</f>
        <v>149508</v>
      </c>
      <c r="R18" s="104">
        <f>+'[2]All Undergrad '!R18</f>
        <v>151851</v>
      </c>
      <c r="S18" s="105">
        <f>+'[2]All Undergrad '!S18</f>
        <v>155819</v>
      </c>
      <c r="T18" s="105">
        <f>+'[2]All Undergrad '!T18</f>
        <v>159408</v>
      </c>
      <c r="U18" s="41">
        <f>+'[2]All Undergrad '!U18</f>
        <v>161699</v>
      </c>
      <c r="V18" s="104">
        <f>+'[2]All Undergrad '!V18</f>
        <v>168663</v>
      </c>
      <c r="W18" s="104">
        <f>+'[2]All Undergrad '!W18</f>
        <v>176745</v>
      </c>
      <c r="X18" s="41">
        <f>+'[2]All Undergrad '!X18</f>
        <v>182480</v>
      </c>
      <c r="Y18" s="104">
        <f>+'[2]All Undergrad '!Y18</f>
        <v>184413</v>
      </c>
      <c r="Z18" s="41">
        <f>+'[2]All Undergrad '!Z18</f>
        <v>185252</v>
      </c>
      <c r="AA18" s="41">
        <f>+'[2]All Undergrad '!AA18</f>
        <v>187254</v>
      </c>
      <c r="AB18" s="41">
        <f>+'[2]All Undergrad '!AB18</f>
        <v>193336</v>
      </c>
      <c r="AC18" s="41">
        <f>+'[2]All Undergrad '!AC18</f>
        <v>205417</v>
      </c>
      <c r="AD18" s="104">
        <f>+'[2]All Undergrad '!AD18</f>
        <v>221604</v>
      </c>
      <c r="AE18" s="104">
        <f>+'[2]All Undergrad '!AE18</f>
        <v>228523</v>
      </c>
      <c r="AF18" s="104">
        <f>+'[2]All Undergrad '!AF18</f>
        <v>234149</v>
      </c>
      <c r="AG18" s="104">
        <f>+'[2]All Undergrad '!AG18</f>
        <v>233835</v>
      </c>
      <c r="AH18" s="104">
        <f>+'[2]All Undergrad '!AH18</f>
        <v>232089</v>
      </c>
      <c r="AI18" s="104">
        <f>+'[2]All Undergrad '!AI18</f>
        <v>228594</v>
      </c>
      <c r="AJ18" s="104">
        <f>+'[2]All Undergrad '!AJ18</f>
        <v>223670</v>
      </c>
    </row>
    <row r="19" spans="1:36" s="104" customFormat="1" ht="12.95" customHeight="1">
      <c r="A19" s="4" t="str">
        <f>+'[2]All Undergrad '!A19</f>
        <v>Tennessee</v>
      </c>
      <c r="B19" s="102">
        <f>+'[2]All Undergrad '!B19</f>
        <v>155983</v>
      </c>
      <c r="C19" s="102">
        <f>+'[2]All Undergrad '!C19</f>
        <v>167270</v>
      </c>
      <c r="D19" s="102">
        <f>+'[2]All Undergrad '!D19</f>
        <v>177466</v>
      </c>
      <c r="E19" s="102">
        <f>+'[2]All Undergrad '!E19</f>
        <v>172420</v>
      </c>
      <c r="F19" s="102">
        <f>+'[2]All Undergrad '!F19</f>
        <v>165623</v>
      </c>
      <c r="G19" s="102">
        <f>+'[2]All Undergrad '!G19</f>
        <v>171328</v>
      </c>
      <c r="H19" s="102">
        <f>+'[2]All Undergrad '!H19</f>
        <v>175749</v>
      </c>
      <c r="I19" s="102">
        <f>+'[2]All Undergrad '!I19</f>
        <v>179882</v>
      </c>
      <c r="J19" s="102">
        <f>+'[2]All Undergrad '!J19</f>
        <v>192046</v>
      </c>
      <c r="K19" s="102">
        <f>+'[2]All Undergrad '!K19</f>
        <v>198709</v>
      </c>
      <c r="L19" s="102">
        <f>+'[2]All Undergrad '!L19</f>
        <v>209991</v>
      </c>
      <c r="M19" s="105">
        <f>+'[2]All Undergrad '!M19</f>
        <v>213672</v>
      </c>
      <c r="N19" s="104">
        <f>+'[2]All Undergrad '!N19</f>
        <v>214249</v>
      </c>
      <c r="O19" s="102">
        <f>+'[2]All Undergrad '!O19</f>
        <v>211374</v>
      </c>
      <c r="P19" s="104">
        <f>+'[2]All Undergrad '!P19</f>
        <v>213842</v>
      </c>
      <c r="Q19" s="104">
        <f>+'[2]All Undergrad '!Q19</f>
        <v>215022</v>
      </c>
      <c r="R19" s="104">
        <f>+'[2]All Undergrad '!R19</f>
        <v>216836</v>
      </c>
      <c r="S19" s="105">
        <f>+'[2]All Undergrad '!S19</f>
        <v>218027</v>
      </c>
      <c r="T19" s="105">
        <f>+'[2]All Undergrad '!T19</f>
        <v>219433</v>
      </c>
      <c r="U19" s="41">
        <f>+'[2]All Undergrad '!U19</f>
        <v>230376</v>
      </c>
      <c r="V19" s="104">
        <f>+'[2]All Undergrad '!V19</f>
        <v>224591</v>
      </c>
      <c r="W19" s="104">
        <f>+'[2]All Undergrad '!W19</f>
        <v>226402</v>
      </c>
      <c r="X19" s="41">
        <f>+'[2]All Undergrad '!X19</f>
        <v>231289</v>
      </c>
      <c r="Y19" s="104">
        <f>+'[2]All Undergrad '!Y19</f>
        <v>239918</v>
      </c>
      <c r="Z19" s="41">
        <f>+'[2]All Undergrad '!Z19</f>
        <v>243912</v>
      </c>
      <c r="AA19" s="41">
        <f>+'[2]All Undergrad '!AA19</f>
        <v>250974</v>
      </c>
      <c r="AB19" s="41">
        <f>+'[2]All Undergrad '!AB19</f>
        <v>256297</v>
      </c>
      <c r="AC19" s="41">
        <f>+'[2]All Undergrad '!AC19</f>
        <v>264236</v>
      </c>
      <c r="AD19" s="104">
        <f>+'[2]All Undergrad '!AD19</f>
        <v>300235</v>
      </c>
      <c r="AE19" s="104">
        <f>+'[2]All Undergrad '!AE19</f>
        <v>300133</v>
      </c>
      <c r="AF19" s="104">
        <f>+'[2]All Undergrad '!AF19</f>
        <v>301485</v>
      </c>
      <c r="AG19" s="104">
        <f>+'[2]All Undergrad '!AG19</f>
        <v>295289</v>
      </c>
      <c r="AH19" s="104">
        <f>+'[2]All Undergrad '!AH19</f>
        <v>290530</v>
      </c>
      <c r="AI19" s="104">
        <f>+'[2]All Undergrad '!AI19</f>
        <v>279962</v>
      </c>
      <c r="AJ19" s="104">
        <f>+'[2]All Undergrad '!AJ19</f>
        <v>276748</v>
      </c>
    </row>
    <row r="20" spans="1:36" s="104" customFormat="1" ht="12.95" customHeight="1">
      <c r="A20" s="4" t="str">
        <f>+'[2]All Undergrad '!A20</f>
        <v>Texas</v>
      </c>
      <c r="B20" s="102">
        <f>+'[2]All Undergrad '!B20</f>
        <v>536065</v>
      </c>
      <c r="C20" s="102">
        <f>+'[2]All Undergrad '!C20</f>
        <v>566756</v>
      </c>
      <c r="D20" s="102">
        <f>+'[2]All Undergrad '!D20</f>
        <v>605527</v>
      </c>
      <c r="E20" s="102">
        <f>+'[2]All Undergrad '!E20</f>
        <v>608423</v>
      </c>
      <c r="F20" s="102">
        <f>+'[2]All Undergrad '!F20</f>
        <v>633956</v>
      </c>
      <c r="G20" s="102">
        <f>+'[2]All Undergrad '!G20</f>
        <v>657769</v>
      </c>
      <c r="H20" s="102">
        <f>+'[2]All Undergrad '!H20</f>
        <v>694394</v>
      </c>
      <c r="I20" s="102">
        <f>+'[2]All Undergrad '!I20</f>
        <v>739128</v>
      </c>
      <c r="J20" s="102">
        <f>+'[2]All Undergrad '!J20</f>
        <v>766863</v>
      </c>
      <c r="K20" s="102">
        <f>+'[2]All Undergrad '!K20</f>
        <v>788613</v>
      </c>
      <c r="L20" s="102">
        <f>+'[2]All Undergrad '!L20</f>
        <v>804194</v>
      </c>
      <c r="M20" s="103">
        <f>+'[2]All Undergrad '!M20</f>
        <v>820888</v>
      </c>
      <c r="N20" s="102">
        <f>+'[2]All Undergrad '!N20</f>
        <v>822359</v>
      </c>
      <c r="O20" s="102">
        <f>+'[2]All Undergrad '!O20</f>
        <v>832145</v>
      </c>
      <c r="P20" s="104">
        <f>+'[2]All Undergrad '!P20</f>
        <v>830381</v>
      </c>
      <c r="Q20" s="104">
        <f>+'[2]All Undergrad '!Q20</f>
        <v>837394</v>
      </c>
      <c r="R20" s="104">
        <f>+'[2]All Undergrad '!R20</f>
        <v>846521</v>
      </c>
      <c r="S20" s="105">
        <f>+'[2]All Undergrad '!S20</f>
        <v>854423</v>
      </c>
      <c r="T20" s="105">
        <f>+'[2]All Undergrad '!T20</f>
        <v>867635</v>
      </c>
      <c r="U20" s="41">
        <f>+'[2]All Undergrad '!U20</f>
        <v>905649</v>
      </c>
      <c r="V20" s="104">
        <f>+'[2]All Undergrad '!V20</f>
        <v>947125</v>
      </c>
      <c r="W20" s="104">
        <f>+'[2]All Undergrad '!W20</f>
        <v>1010526</v>
      </c>
      <c r="X20" s="41">
        <f>+'[2]All Undergrad '!X20</f>
        <v>1042964</v>
      </c>
      <c r="Y20" s="104">
        <f>+'[2]All Undergrad '!Y20</f>
        <v>1082667</v>
      </c>
      <c r="Z20" s="41">
        <f>+'[2]All Undergrad '!Z20</f>
        <v>1093491</v>
      </c>
      <c r="AA20" s="41">
        <f>+'[2]All Undergrad '!AA20</f>
        <v>1104529</v>
      </c>
      <c r="AB20" s="41">
        <f>+'[2]All Undergrad '!AB20</f>
        <v>1117311</v>
      </c>
      <c r="AC20" s="41">
        <f>+'[2]All Undergrad '!AC20</f>
        <v>1169269</v>
      </c>
      <c r="AD20" s="104">
        <f>+'[2]All Undergrad '!AD20</f>
        <v>1288987</v>
      </c>
      <c r="AE20" s="104">
        <f>+'[2]All Undergrad '!AE20</f>
        <v>1359504</v>
      </c>
      <c r="AF20" s="104">
        <f>+'[2]All Undergrad '!AF20</f>
        <v>1387140</v>
      </c>
      <c r="AG20" s="104">
        <f>+'[2]All Undergrad '!AG20</f>
        <v>1362852</v>
      </c>
      <c r="AH20" s="104">
        <f>+'[2]All Undergrad '!AH20</f>
        <v>1364096</v>
      </c>
      <c r="AI20" s="104">
        <f>+'[2]All Undergrad '!AI20</f>
        <v>1369947</v>
      </c>
      <c r="AJ20" s="104">
        <f>+'[2]All Undergrad '!AJ20</f>
        <v>1381207</v>
      </c>
    </row>
    <row r="21" spans="1:36" s="104" customFormat="1" ht="12.95" customHeight="1">
      <c r="A21" s="4" t="str">
        <f>+'[2]All Undergrad '!A21</f>
        <v>Virginia</v>
      </c>
      <c r="B21" s="102">
        <f>+'[2]All Undergrad '!B21</f>
        <v>210982</v>
      </c>
      <c r="C21" s="102">
        <f>+'[2]All Undergrad '!C21</f>
        <v>228461</v>
      </c>
      <c r="D21" s="102">
        <f>+'[2]All Undergrad '!D21</f>
        <v>246460</v>
      </c>
      <c r="E21" s="102">
        <f>+'[2]All Undergrad '!E21</f>
        <v>196371</v>
      </c>
      <c r="F21" s="102">
        <f>+'[2]All Undergrad '!F21</f>
        <v>190409</v>
      </c>
      <c r="G21" s="102">
        <f>+'[2]All Undergrad '!G21</f>
        <v>265773</v>
      </c>
      <c r="H21" s="102">
        <f>+'[2]All Undergrad '!H21</f>
        <v>276128</v>
      </c>
      <c r="I21" s="102">
        <f>+'[2]All Undergrad '!I21</f>
        <v>276137</v>
      </c>
      <c r="J21" s="102">
        <f>+'[2]All Undergrad '!J21</f>
        <v>297086</v>
      </c>
      <c r="K21" s="102">
        <f>+'[2]All Undergrad '!K21</f>
        <v>302072</v>
      </c>
      <c r="L21" s="102">
        <f>+'[2]All Undergrad '!L21</f>
        <v>305280</v>
      </c>
      <c r="M21" s="103">
        <f>+'[2]All Undergrad '!M21</f>
        <v>302927</v>
      </c>
      <c r="N21" s="102">
        <f>+'[2]All Undergrad '!N21</f>
        <v>296858</v>
      </c>
      <c r="O21" s="102">
        <f>+'[2]All Undergrad '!O21</f>
        <v>300598</v>
      </c>
      <c r="P21" s="104">
        <f>+'[2]All Undergrad '!P21</f>
        <v>300612</v>
      </c>
      <c r="Q21" s="104">
        <f>+'[2]All Undergrad '!Q21</f>
        <v>299714</v>
      </c>
      <c r="R21" s="104">
        <f>+'[2]All Undergrad '!R21</f>
        <v>308972</v>
      </c>
      <c r="S21" s="105">
        <f>+'[2]All Undergrad '!S21</f>
        <v>313878</v>
      </c>
      <c r="T21" s="105">
        <f>+'[2]All Undergrad '!T21</f>
        <v>322241</v>
      </c>
      <c r="U21" s="41">
        <f>+'[2]All Undergrad '!U21</f>
        <v>325395</v>
      </c>
      <c r="V21" s="104">
        <f>+'[2]All Undergrad '!V21</f>
        <v>332321</v>
      </c>
      <c r="W21" s="104">
        <f>+'[2]All Undergrad '!W21</f>
        <v>344090</v>
      </c>
      <c r="X21" s="41">
        <f>+'[2]All Undergrad '!X21</f>
        <v>351370</v>
      </c>
      <c r="Y21" s="104">
        <f>+'[2]All Undergrad '!Y21</f>
        <v>360484</v>
      </c>
      <c r="Z21" s="41">
        <f>+'[2]All Undergrad '!Z21</f>
        <v>373041</v>
      </c>
      <c r="AA21" s="41">
        <f>+'[2]All Undergrad '!AA21</f>
        <v>387593</v>
      </c>
      <c r="AB21" s="41">
        <f>+'[2]All Undergrad '!AB21</f>
        <v>404274</v>
      </c>
      <c r="AC21" s="41">
        <f>+'[2]All Undergrad '!AC21</f>
        <v>422398</v>
      </c>
      <c r="AD21" s="104">
        <f>+'[2]All Undergrad '!AD21</f>
        <v>462232</v>
      </c>
      <c r="AE21" s="104">
        <f>+'[2]All Undergrad '!AE21</f>
        <v>474557</v>
      </c>
      <c r="AF21" s="104">
        <f>+'[2]All Undergrad '!AF21</f>
        <v>494720</v>
      </c>
      <c r="AG21" s="104">
        <f>+'[2]All Undergrad '!AG21</f>
        <v>492552</v>
      </c>
      <c r="AH21" s="104">
        <f>+'[2]All Undergrad '!AH21</f>
        <v>487858</v>
      </c>
      <c r="AI21" s="104">
        <f>+'[2]All Undergrad '!AI21</f>
        <v>481768</v>
      </c>
      <c r="AJ21" s="104">
        <f>+'[2]All Undergrad '!AJ21</f>
        <v>474532</v>
      </c>
    </row>
    <row r="22" spans="1:36" s="104" customFormat="1" ht="12.95" customHeight="1">
      <c r="A22" s="7" t="str">
        <f>+'[2]All Undergrad '!A22</f>
        <v>West Virginia</v>
      </c>
      <c r="B22" s="107">
        <f>+'[2]All Undergrad '!B22</f>
        <v>68069</v>
      </c>
      <c r="C22" s="107">
        <f>+'[2]All Undergrad '!C22</f>
        <v>66290</v>
      </c>
      <c r="D22" s="107">
        <f>+'[2]All Undergrad '!D22</f>
        <v>68894</v>
      </c>
      <c r="E22" s="107">
        <f>+'[2]All Undergrad '!E22</f>
        <v>68610</v>
      </c>
      <c r="F22" s="107">
        <f>+'[2]All Undergrad '!F22</f>
        <v>62591</v>
      </c>
      <c r="G22" s="107">
        <f>+'[2]All Undergrad '!G22</f>
        <v>66708</v>
      </c>
      <c r="H22" s="107">
        <f>+'[2]All Undergrad '!H22</f>
        <v>67410</v>
      </c>
      <c r="I22" s="107">
        <f>+'[2]All Undergrad '!I22</f>
        <v>70143</v>
      </c>
      <c r="J22" s="107">
        <f>+'[2]All Undergrad '!J22</f>
        <v>72115</v>
      </c>
      <c r="K22" s="107">
        <f>+'[2]All Undergrad '!K22</f>
        <v>74660</v>
      </c>
      <c r="L22" s="107">
        <f>+'[2]All Undergrad '!L22</f>
        <v>76059</v>
      </c>
      <c r="M22" s="108">
        <f>+'[2]All Undergrad '!M22</f>
        <v>76817</v>
      </c>
      <c r="N22" s="107">
        <f>+'[2]All Undergrad '!N22</f>
        <v>75138</v>
      </c>
      <c r="O22" s="107">
        <f>+'[2]All Undergrad '!O22</f>
        <v>74844</v>
      </c>
      <c r="P22" s="109">
        <f>+'[2]All Undergrad '!P22</f>
        <v>73845</v>
      </c>
      <c r="Q22" s="109">
        <f>+'[2]All Undergrad '!Q22</f>
        <v>74689</v>
      </c>
      <c r="R22" s="109">
        <f>+'[2]All Undergrad '!R22</f>
        <v>75503</v>
      </c>
      <c r="S22" s="110">
        <f>+'[2]All Undergrad '!S22</f>
        <v>76066</v>
      </c>
      <c r="T22" s="110">
        <f>+'[2]All Undergrad '!T22</f>
        <v>77104</v>
      </c>
      <c r="U22" s="44">
        <f>+'[2]All Undergrad '!U22</f>
        <v>76556</v>
      </c>
      <c r="V22" s="109">
        <f>+'[2]All Undergrad '!V22</f>
        <v>79597</v>
      </c>
      <c r="W22" s="109">
        <f>+'[2]All Undergrad '!W22</f>
        <v>81311</v>
      </c>
      <c r="X22" s="44">
        <f>+'[2]All Undergrad '!X22</f>
        <v>84647</v>
      </c>
      <c r="Y22" s="109">
        <f>+'[2]All Undergrad '!Y22</f>
        <v>85388</v>
      </c>
      <c r="Z22" s="44">
        <f>+'[2]All Undergrad '!Z22</f>
        <v>86803</v>
      </c>
      <c r="AA22" s="44">
        <f>+'[2]All Undergrad '!AA22</f>
        <v>87292</v>
      </c>
      <c r="AB22" s="44">
        <f>+'[2]All Undergrad '!AB22</f>
        <v>98942</v>
      </c>
      <c r="AC22" s="44">
        <f>+'[2]All Undergrad '!AC22</f>
        <v>105939</v>
      </c>
      <c r="AD22" s="109">
        <f>+'[2]All Undergrad '!AD22</f>
        <v>121736</v>
      </c>
      <c r="AE22" s="109">
        <f>+'[2]All Undergrad '!AE22</f>
        <v>128073</v>
      </c>
      <c r="AF22" s="109">
        <f>+'[2]All Undergrad '!AF22</f>
        <v>97293</v>
      </c>
      <c r="AG22" s="109">
        <f>+'[2]All Undergrad '!AG22</f>
        <v>90383</v>
      </c>
      <c r="AH22" s="109">
        <f>+'[2]All Undergrad '!AH22</f>
        <v>88950</v>
      </c>
      <c r="AI22" s="109">
        <f>+'[2]All Undergrad '!AI22</f>
        <v>85808</v>
      </c>
      <c r="AJ22" s="109">
        <f>+'[2]All Undergrad '!AJ22</f>
        <v>84724</v>
      </c>
    </row>
    <row r="23" spans="1:36" s="105" customFormat="1" ht="12.95" customHeight="1">
      <c r="A23" s="16" t="str">
        <f>+'[2]All Undergrad '!A23</f>
        <v>West</v>
      </c>
      <c r="B23" s="97">
        <f>+'[2]All Undergrad '!B23</f>
        <v>0</v>
      </c>
      <c r="C23" s="97">
        <f>+'[2]All Undergrad '!C23</f>
        <v>0</v>
      </c>
      <c r="D23" s="97">
        <f>+'[2]All Undergrad '!D23</f>
        <v>0</v>
      </c>
      <c r="E23" s="97">
        <f>+'[2]All Undergrad '!E23</f>
        <v>0</v>
      </c>
      <c r="F23" s="97">
        <f>+'[2]All Undergrad '!F23</f>
        <v>0</v>
      </c>
      <c r="G23" s="97">
        <f>+'[2]All Undergrad '!G23</f>
        <v>0</v>
      </c>
      <c r="H23" s="97">
        <f>+'[2]All Undergrad '!H23</f>
        <v>0</v>
      </c>
      <c r="I23" s="97">
        <f>+'[2]All Undergrad '!I23</f>
        <v>0</v>
      </c>
      <c r="J23" s="97">
        <f>+'[2]All Undergrad '!J23</f>
        <v>0</v>
      </c>
      <c r="K23" s="97">
        <f>+'[2]All Undergrad '!K23</f>
        <v>0</v>
      </c>
      <c r="L23" s="97">
        <f>+'[2]All Undergrad '!L23</f>
        <v>0</v>
      </c>
      <c r="M23" s="98">
        <f>+'[2]All Undergrad '!M23</f>
        <v>3072966</v>
      </c>
      <c r="N23" s="97">
        <f>+'[2]All Undergrad '!N23</f>
        <v>2939615</v>
      </c>
      <c r="O23" s="97">
        <f>+'[2]All Undergrad '!O23</f>
        <v>2946617</v>
      </c>
      <c r="P23" s="97">
        <f>+'[2]All Undergrad '!P23</f>
        <v>2941094</v>
      </c>
      <c r="Q23" s="97">
        <f>+'[2]All Undergrad '!Q23</f>
        <v>3067505</v>
      </c>
      <c r="R23" s="97">
        <f>+'[2]All Undergrad '!R23</f>
        <v>3150308</v>
      </c>
      <c r="S23" s="97">
        <f>+'[2]All Undergrad '!S23</f>
        <v>3132602</v>
      </c>
      <c r="T23" s="97">
        <f>+'[2]All Undergrad '!T23</f>
        <v>3243493</v>
      </c>
      <c r="U23" s="97">
        <f>+'[2]All Undergrad '!U23</f>
        <v>3510223</v>
      </c>
      <c r="V23" s="97">
        <f>+'[2]All Undergrad '!V23</f>
        <v>3697140</v>
      </c>
      <c r="W23" s="97">
        <f>+'[2]All Undergrad '!W23</f>
        <v>3849891</v>
      </c>
      <c r="X23" s="97">
        <f>+'[2]All Undergrad '!X23</f>
        <v>3768938</v>
      </c>
      <c r="Y23" s="97">
        <f>+'[2]All Undergrad '!Y23</f>
        <v>3867348</v>
      </c>
      <c r="Z23" s="97">
        <f>+'[2]All Undergrad '!Z23</f>
        <v>3959868</v>
      </c>
      <c r="AA23" s="97">
        <f>+'[2]All Undergrad '!AA23</f>
        <v>3881465</v>
      </c>
      <c r="AB23" s="97">
        <f>+'[2]All Undergrad '!AB23</f>
        <v>4189844</v>
      </c>
      <c r="AC23" s="97">
        <f>+'[2]All Undergrad '!AC23</f>
        <v>4448876</v>
      </c>
      <c r="AD23" s="97">
        <f>+'[2]All Undergrad '!AD23</f>
        <v>4778544</v>
      </c>
      <c r="AE23" s="97">
        <f>+'[2]All Undergrad '!AE23</f>
        <v>4744058</v>
      </c>
      <c r="AF23" s="97">
        <f>+'[2]All Undergrad '!AF23</f>
        <v>4411895</v>
      </c>
      <c r="AG23" s="97">
        <f>+'[2]All Undergrad '!AG23</f>
        <v>4537939</v>
      </c>
      <c r="AH23" s="97">
        <f>+'[2]All Undergrad '!AH23</f>
        <v>4483155</v>
      </c>
      <c r="AI23" s="97">
        <f>+'[2]All Undergrad '!AI23</f>
        <v>4506294</v>
      </c>
      <c r="AJ23" s="97">
        <f>+'[2]All Undergrad '!AJ23</f>
        <v>4452586</v>
      </c>
    </row>
    <row r="24" spans="1:36" s="111" customFormat="1" ht="12.95" customHeight="1">
      <c r="A24" s="35" t="str">
        <f>+'[2]All Undergrad '!A24</f>
        <v xml:space="preserve">   as a percent of U.S.</v>
      </c>
      <c r="B24" s="99">
        <f>+'[2]All Undergrad '!B24</f>
        <v>0</v>
      </c>
      <c r="C24" s="99">
        <f>+'[2]All Undergrad '!C24</f>
        <v>0</v>
      </c>
      <c r="D24" s="99">
        <f>+'[2]All Undergrad '!D24</f>
        <v>0</v>
      </c>
      <c r="E24" s="99">
        <f>+'[2]All Undergrad '!E24</f>
        <v>0</v>
      </c>
      <c r="F24" s="99">
        <f>+'[2]All Undergrad '!F24</f>
        <v>0</v>
      </c>
      <c r="G24" s="99">
        <f>+'[2]All Undergrad '!G24</f>
        <v>0</v>
      </c>
      <c r="H24" s="99">
        <f>+'[2]All Undergrad '!H24</f>
        <v>0</v>
      </c>
      <c r="I24" s="99">
        <f>+'[2]All Undergrad '!I24</f>
        <v>0</v>
      </c>
      <c r="J24" s="99">
        <f>+'[2]All Undergrad '!J24</f>
        <v>0</v>
      </c>
      <c r="K24" s="99">
        <f>+'[2]All Undergrad '!K24</f>
        <v>0</v>
      </c>
      <c r="L24" s="99">
        <f>+'[2]All Undergrad '!L24</f>
        <v>0</v>
      </c>
      <c r="M24" s="100">
        <f>+'[2]All Undergrad '!M24</f>
        <v>24.083909803074828</v>
      </c>
      <c r="N24" s="99">
        <f>+'[2]All Undergrad '!N24</f>
        <v>23.946144096628664</v>
      </c>
      <c r="O24" s="99">
        <f>+'[2]All Undergrad '!O24</f>
        <v>24.122137242102308</v>
      </c>
      <c r="P24" s="99">
        <f>+'[2]All Undergrad '!P24</f>
        <v>24.210322948471198</v>
      </c>
      <c r="Q24" s="99">
        <f>+'[2]All Undergrad '!Q24</f>
        <v>25.041059515501392</v>
      </c>
      <c r="R24" s="99">
        <f>+'[2]All Undergrad '!R24</f>
        <v>25.422798308379058</v>
      </c>
      <c r="S24" s="99">
        <f>+'[2]All Undergrad '!S24</f>
        <v>25.175287023082475</v>
      </c>
      <c r="T24" s="99">
        <f>+'[2]All Undergrad '!T24</f>
        <v>25.559100119155232</v>
      </c>
      <c r="U24" s="99">
        <f>+'[2]All Undergrad '!U24</f>
        <v>26.710127091038004</v>
      </c>
      <c r="V24" s="99">
        <f>+'[2]All Undergrad '!V24</f>
        <v>26.984357183161666</v>
      </c>
      <c r="W24" s="99">
        <f>+'[2]All Undergrad '!W24</f>
        <v>27.030707823687671</v>
      </c>
      <c r="X24" s="99">
        <f>+'[2]All Undergrad '!X24</f>
        <v>26.065919297645745</v>
      </c>
      <c r="Y24" s="99">
        <f>+'[2]All Undergrad '!Y24</f>
        <v>26.221159066209349</v>
      </c>
      <c r="Z24" s="99">
        <f>+'[2]All Undergrad '!Z24</f>
        <v>26.489716596741964</v>
      </c>
      <c r="AA24" s="99">
        <f>+'[2]All Undergrad '!AA24</f>
        <v>25.859559109029391</v>
      </c>
      <c r="AB24" s="99">
        <f>+'[2]All Undergrad '!AB24</f>
        <v>26.877793285651592</v>
      </c>
      <c r="AC24" s="99">
        <f>+'[2]All Undergrad '!AC24</f>
        <v>27.209889630211027</v>
      </c>
      <c r="AD24" s="99">
        <f>+'[2]All Undergrad '!AD24</f>
        <v>26.992777006127817</v>
      </c>
      <c r="AE24" s="99">
        <f>+'[2]All Undergrad '!AE24</f>
        <v>26.387500264900787</v>
      </c>
      <c r="AF24" s="99">
        <f>+'[2]All Undergrad '!AF24</f>
        <v>25.10879217916494</v>
      </c>
      <c r="AG24" s="99">
        <f>+'[2]All Undergrad '!AG24</f>
        <v>25.948597527496563</v>
      </c>
      <c r="AH24" s="99">
        <f>+'[2]All Undergrad '!AH24</f>
        <v>26.025607429911801</v>
      </c>
      <c r="AI24" s="99">
        <f>+'[2]All Undergrad '!AI24</f>
        <v>26.462692123141323</v>
      </c>
      <c r="AJ24" s="99">
        <f>+'[2]All Undergrad '!AJ24</f>
        <v>26.575713925381255</v>
      </c>
    </row>
    <row r="25" spans="1:36" s="104" customFormat="1" ht="12.95" customHeight="1">
      <c r="A25" s="6" t="str">
        <f>+'[2]All Undergrad '!A25</f>
        <v>Alaska</v>
      </c>
      <c r="B25" s="104">
        <f>+'[2]All Undergrad '!B25</f>
        <v>0</v>
      </c>
      <c r="C25" s="104">
        <f>+'[2]All Undergrad '!C25</f>
        <v>0</v>
      </c>
      <c r="D25" s="104">
        <f>+'[2]All Undergrad '!D25</f>
        <v>0</v>
      </c>
      <c r="E25" s="104">
        <f>+'[2]All Undergrad '!E25</f>
        <v>0</v>
      </c>
      <c r="F25" s="104">
        <f>+'[2]All Undergrad '!F25</f>
        <v>0</v>
      </c>
      <c r="G25" s="104">
        <f>+'[2]All Undergrad '!G25</f>
        <v>0</v>
      </c>
      <c r="H25" s="104">
        <f>+'[2]All Undergrad '!H25</f>
        <v>0</v>
      </c>
      <c r="I25" s="104">
        <f>+'[2]All Undergrad '!I25</f>
        <v>0</v>
      </c>
      <c r="J25" s="104">
        <f>+'[2]All Undergrad '!J25</f>
        <v>0</v>
      </c>
      <c r="K25" s="104">
        <f>+'[2]All Undergrad '!K25</f>
        <v>0</v>
      </c>
      <c r="L25" s="104">
        <f>+'[2]All Undergrad '!L25</f>
        <v>0</v>
      </c>
      <c r="M25" s="105">
        <f>+'[2]All Undergrad '!M25</f>
        <v>29349</v>
      </c>
      <c r="N25" s="104">
        <f>+'[2]All Undergrad '!N25</f>
        <v>29047</v>
      </c>
      <c r="O25" s="104">
        <f>+'[2]All Undergrad '!O25</f>
        <v>27189</v>
      </c>
      <c r="P25" s="104">
        <f>+'[2]All Undergrad '!P25</f>
        <v>27657</v>
      </c>
      <c r="Q25" s="104">
        <f>+'[2]All Undergrad '!Q25</f>
        <v>27251</v>
      </c>
      <c r="R25" s="104">
        <f>+'[2]All Undergrad '!R25</f>
        <v>26350</v>
      </c>
      <c r="S25" s="105">
        <f>+'[2]All Undergrad '!S25</f>
        <v>26199</v>
      </c>
      <c r="T25" s="105">
        <f>+'[2]All Undergrad '!T25</f>
        <v>25369</v>
      </c>
      <c r="U25" s="41">
        <f>+'[2]All Undergrad '!U25</f>
        <v>26222</v>
      </c>
      <c r="V25" s="104">
        <f>+'[2]All Undergrad '!V25</f>
        <v>26000</v>
      </c>
      <c r="W25" s="104">
        <f>+'[2]All Undergrad '!W25</f>
        <v>27531</v>
      </c>
      <c r="X25" s="41">
        <f>+'[2]All Undergrad '!X25</f>
        <v>28885</v>
      </c>
      <c r="Y25" s="104">
        <f>+'[2]All Undergrad '!Y25</f>
        <v>28563</v>
      </c>
      <c r="Z25" s="41">
        <f>+'[2]All Undergrad '!Z25</f>
        <v>27903</v>
      </c>
      <c r="AA25" s="41">
        <f>+'[2]All Undergrad '!AA25</f>
        <v>27463</v>
      </c>
      <c r="AB25" s="41">
        <f>+'[2]All Undergrad '!AB25</f>
        <v>28221</v>
      </c>
      <c r="AC25" s="41">
        <f>+'[2]All Undergrad '!AC25</f>
        <v>28121</v>
      </c>
      <c r="AD25" s="104">
        <f>+'[2]All Undergrad '!AD25</f>
        <v>29643</v>
      </c>
      <c r="AE25" s="104">
        <f>+'[2]All Undergrad '!AE25</f>
        <v>30779</v>
      </c>
      <c r="AF25" s="104">
        <f>+'[2]All Undergrad '!AF25</f>
        <v>32104</v>
      </c>
      <c r="AG25" s="104">
        <f>+'[2]All Undergrad '!AG25</f>
        <v>30018</v>
      </c>
      <c r="AH25" s="104">
        <f>+'[2]All Undergrad '!AH25</f>
        <v>32097</v>
      </c>
      <c r="AI25" s="104">
        <f>+'[2]All Undergrad '!AI25</f>
        <v>31763</v>
      </c>
      <c r="AJ25" s="104">
        <f>+'[2]All Undergrad '!AJ25</f>
        <v>28812</v>
      </c>
    </row>
    <row r="26" spans="1:36" s="104" customFormat="1" ht="12.95" customHeight="1">
      <c r="A26" s="6" t="str">
        <f>+'[2]All Undergrad '!A26</f>
        <v>Arizona</v>
      </c>
      <c r="B26" s="104">
        <f>+'[2]All Undergrad '!B26</f>
        <v>0</v>
      </c>
      <c r="C26" s="104">
        <f>+'[2]All Undergrad '!C26</f>
        <v>0</v>
      </c>
      <c r="D26" s="104">
        <f>+'[2]All Undergrad '!D26</f>
        <v>0</v>
      </c>
      <c r="E26" s="104">
        <f>+'[2]All Undergrad '!E26</f>
        <v>0</v>
      </c>
      <c r="F26" s="104">
        <f>+'[2]All Undergrad '!F26</f>
        <v>0</v>
      </c>
      <c r="G26" s="104">
        <f>+'[2]All Undergrad '!G26</f>
        <v>0</v>
      </c>
      <c r="H26" s="104">
        <f>+'[2]All Undergrad '!H26</f>
        <v>0</v>
      </c>
      <c r="I26" s="104">
        <f>+'[2]All Undergrad '!I26</f>
        <v>0</v>
      </c>
      <c r="J26" s="104">
        <f>+'[2]All Undergrad '!J26</f>
        <v>0</v>
      </c>
      <c r="K26" s="104">
        <f>+'[2]All Undergrad '!K26</f>
        <v>0</v>
      </c>
      <c r="L26" s="104">
        <f>+'[2]All Undergrad '!L26</f>
        <v>0</v>
      </c>
      <c r="M26" s="105">
        <f>+'[2]All Undergrad '!M26</f>
        <v>244028</v>
      </c>
      <c r="N26" s="104">
        <f>+'[2]All Undergrad '!N26</f>
        <v>239657</v>
      </c>
      <c r="O26" s="104">
        <f>+'[2]All Undergrad '!O26</f>
        <v>241290</v>
      </c>
      <c r="P26" s="104">
        <f>+'[2]All Undergrad '!P26</f>
        <v>242113</v>
      </c>
      <c r="Q26" s="104">
        <f>+'[2]All Undergrad '!Q26</f>
        <v>255298</v>
      </c>
      <c r="R26" s="104">
        <f>+'[2]All Undergrad '!R26</f>
        <v>259628</v>
      </c>
      <c r="S26" s="105">
        <f>+'[2]All Undergrad '!S26</f>
        <v>267539</v>
      </c>
      <c r="T26" s="105">
        <f>+'[2]All Undergrad '!T26</f>
        <v>285473</v>
      </c>
      <c r="U26" s="41">
        <f>+'[2]All Undergrad '!U26</f>
        <v>299529</v>
      </c>
      <c r="V26" s="104">
        <f>+'[2]All Undergrad '!V26</f>
        <v>319259</v>
      </c>
      <c r="W26" s="104">
        <f>+'[2]All Undergrad '!W26</f>
        <v>344491</v>
      </c>
      <c r="X26" s="41">
        <f>+'[2]All Undergrad '!X26</f>
        <v>366874</v>
      </c>
      <c r="Y26" s="104">
        <f>+'[2]All Undergrad '!Y26</f>
        <v>410416</v>
      </c>
      <c r="Z26" s="41">
        <f>+'[2]All Undergrad '!Z26</f>
        <v>456881</v>
      </c>
      <c r="AA26" s="41">
        <f>+'[2]All Undergrad '!AA26</f>
        <v>358094</v>
      </c>
      <c r="AB26" s="41">
        <f>+'[2]All Undergrad '!AB26</f>
        <v>530074</v>
      </c>
      <c r="AC26" s="41">
        <f>+'[2]All Undergrad '!AC26</f>
        <v>595335</v>
      </c>
      <c r="AD26" s="104">
        <f>+'[2]All Undergrad '!AD26</f>
        <v>710063</v>
      </c>
      <c r="AE26" s="104">
        <f>+'[2]All Undergrad '!AE26</f>
        <v>670317</v>
      </c>
      <c r="AF26" s="104">
        <f>+'[2]All Undergrad '!AF26</f>
        <v>410761</v>
      </c>
      <c r="AG26" s="104">
        <f>+'[2]All Undergrad '!AG26</f>
        <v>612268</v>
      </c>
      <c r="AH26" s="104">
        <f>+'[2]All Undergrad '!AH26</f>
        <v>570255</v>
      </c>
      <c r="AI26" s="104">
        <f>+'[2]All Undergrad '!AI26</f>
        <v>552736</v>
      </c>
      <c r="AJ26" s="104">
        <f>+'[2]All Undergrad '!AJ26</f>
        <v>533269</v>
      </c>
    </row>
    <row r="27" spans="1:36" s="104" customFormat="1" ht="12.95" customHeight="1">
      <c r="A27" s="6" t="str">
        <f>+'[2]All Undergrad '!A27</f>
        <v>California</v>
      </c>
      <c r="B27" s="104">
        <f>+'[2]All Undergrad '!B27</f>
        <v>0</v>
      </c>
      <c r="C27" s="104">
        <f>+'[2]All Undergrad '!C27</f>
        <v>0</v>
      </c>
      <c r="D27" s="104">
        <f>+'[2]All Undergrad '!D27</f>
        <v>0</v>
      </c>
      <c r="E27" s="104">
        <f>+'[2]All Undergrad '!E27</f>
        <v>0</v>
      </c>
      <c r="F27" s="104">
        <f>+'[2]All Undergrad '!F27</f>
        <v>0</v>
      </c>
      <c r="G27" s="104">
        <f>+'[2]All Undergrad '!G27</f>
        <v>0</v>
      </c>
      <c r="H27" s="104">
        <f>+'[2]All Undergrad '!H27</f>
        <v>0</v>
      </c>
      <c r="I27" s="104">
        <f>+'[2]All Undergrad '!I27</f>
        <v>0</v>
      </c>
      <c r="J27" s="104">
        <f>+'[2]All Undergrad '!J27</f>
        <v>0</v>
      </c>
      <c r="K27" s="104">
        <f>+'[2]All Undergrad '!K27</f>
        <v>0</v>
      </c>
      <c r="L27" s="104">
        <f>+'[2]All Undergrad '!L27</f>
        <v>0</v>
      </c>
      <c r="M27" s="105">
        <f>+'[2]All Undergrad '!M27</f>
        <v>1765630</v>
      </c>
      <c r="N27" s="104">
        <f>+'[2]All Undergrad '!N27</f>
        <v>1628210</v>
      </c>
      <c r="O27" s="104">
        <f>+'[2]All Undergrad '!O27</f>
        <v>1624924</v>
      </c>
      <c r="P27" s="104">
        <f>+'[2]All Undergrad '!P27</f>
        <v>1605825</v>
      </c>
      <c r="Q27" s="104">
        <f>+'[2]All Undergrad '!Q27</f>
        <v>1682463</v>
      </c>
      <c r="R27" s="104">
        <f>+'[2]All Undergrad '!R27</f>
        <v>1732607</v>
      </c>
      <c r="S27" s="105">
        <f>+'[2]All Undergrad '!S27</f>
        <v>1717810</v>
      </c>
      <c r="T27" s="105">
        <f>+'[2]All Undergrad '!T27</f>
        <v>1778672</v>
      </c>
      <c r="U27" s="41">
        <f>+'[2]All Undergrad '!U27</f>
        <v>2012213</v>
      </c>
      <c r="V27" s="104">
        <f>+'[2]All Undergrad '!V27</f>
        <v>2134041</v>
      </c>
      <c r="W27" s="104">
        <f>+'[2]All Undergrad '!W27</f>
        <v>2208661</v>
      </c>
      <c r="X27" s="41">
        <f>+'[2]All Undergrad '!X27</f>
        <v>2075896</v>
      </c>
      <c r="Y27" s="104">
        <f>+'[2]All Undergrad '!Y27</f>
        <v>2107426</v>
      </c>
      <c r="Z27" s="41">
        <f>+'[2]All Undergrad '!Z27</f>
        <v>2135461</v>
      </c>
      <c r="AA27" s="41">
        <f>+'[2]All Undergrad '!AA27</f>
        <v>2171701</v>
      </c>
      <c r="AB27" s="41">
        <f>+'[2]All Undergrad '!AB27</f>
        <v>2261542</v>
      </c>
      <c r="AC27" s="41">
        <f>+'[2]All Undergrad '!AC27</f>
        <v>2384604</v>
      </c>
      <c r="AD27" s="104">
        <f>+'[2]All Undergrad '!AD27</f>
        <v>2478810</v>
      </c>
      <c r="AE27" s="104">
        <f>+'[2]All Undergrad '!AE27</f>
        <v>2439725</v>
      </c>
      <c r="AF27" s="104">
        <f>+'[2]All Undergrad '!AF27</f>
        <v>2415823</v>
      </c>
      <c r="AG27" s="104">
        <f>+'[2]All Undergrad '!AG27</f>
        <v>2353090</v>
      </c>
      <c r="AH27" s="104">
        <f>+'[2]All Undergrad '!AH27</f>
        <v>2364568</v>
      </c>
      <c r="AI27" s="104">
        <f>+'[2]All Undergrad '!AI27</f>
        <v>2419601</v>
      </c>
      <c r="AJ27" s="104">
        <f>+'[2]All Undergrad '!AJ27</f>
        <v>2409100</v>
      </c>
    </row>
    <row r="28" spans="1:36" s="104" customFormat="1" ht="12.95" customHeight="1">
      <c r="A28" s="6" t="str">
        <f>+'[2]All Undergrad '!A28</f>
        <v>Colorado</v>
      </c>
      <c r="B28" s="104">
        <f>+'[2]All Undergrad '!B28</f>
        <v>0</v>
      </c>
      <c r="C28" s="104">
        <f>+'[2]All Undergrad '!C28</f>
        <v>0</v>
      </c>
      <c r="D28" s="104">
        <f>+'[2]All Undergrad '!D28</f>
        <v>0</v>
      </c>
      <c r="E28" s="104">
        <f>+'[2]All Undergrad '!E28</f>
        <v>0</v>
      </c>
      <c r="F28" s="104">
        <f>+'[2]All Undergrad '!F28</f>
        <v>0</v>
      </c>
      <c r="G28" s="104">
        <f>+'[2]All Undergrad '!G28</f>
        <v>0</v>
      </c>
      <c r="H28" s="104">
        <f>+'[2]All Undergrad '!H28</f>
        <v>0</v>
      </c>
      <c r="I28" s="104">
        <f>+'[2]All Undergrad '!I28</f>
        <v>0</v>
      </c>
      <c r="J28" s="104">
        <f>+'[2]All Undergrad '!J28</f>
        <v>0</v>
      </c>
      <c r="K28" s="104">
        <f>+'[2]All Undergrad '!K28</f>
        <v>0</v>
      </c>
      <c r="L28" s="104">
        <f>+'[2]All Undergrad '!L28</f>
        <v>0</v>
      </c>
      <c r="M28" s="105">
        <f>+'[2]All Undergrad '!M28</f>
        <v>202777</v>
      </c>
      <c r="N28" s="104">
        <f>+'[2]All Undergrad '!N28</f>
        <v>200368</v>
      </c>
      <c r="O28" s="104">
        <f>+'[2]All Undergrad '!O28</f>
        <v>201110</v>
      </c>
      <c r="P28" s="104">
        <f>+'[2]All Undergrad '!P28</f>
        <v>201005</v>
      </c>
      <c r="Q28" s="104">
        <f>+'[2]All Undergrad '!Q28</f>
        <v>206013</v>
      </c>
      <c r="R28" s="104">
        <f>+'[2]All Undergrad '!R28</f>
        <v>210856</v>
      </c>
      <c r="S28" s="105">
        <f>+'[2]All Undergrad '!S28</f>
        <v>215053</v>
      </c>
      <c r="T28" s="105">
        <f>+'[2]All Undergrad '!T28</f>
        <v>217822</v>
      </c>
      <c r="U28" s="41">
        <f>+'[2]All Undergrad '!U28</f>
        <v>220059</v>
      </c>
      <c r="V28" s="104">
        <f>+'[2]All Undergrad '!V28</f>
        <v>225302</v>
      </c>
      <c r="W28" s="104">
        <f>+'[2]All Undergrad '!W28</f>
        <v>232756</v>
      </c>
      <c r="X28" s="41">
        <f>+'[2]All Undergrad '!X28</f>
        <v>238930</v>
      </c>
      <c r="Y28" s="104">
        <f>+'[2]All Undergrad '!Y28</f>
        <v>248396</v>
      </c>
      <c r="Z28" s="41">
        <f>+'[2]All Undergrad '!Z28</f>
        <v>249616</v>
      </c>
      <c r="AA28" s="41">
        <f>+'[2]All Undergrad '!AA28</f>
        <v>241080</v>
      </c>
      <c r="AB28" s="41">
        <f>+'[2]All Undergrad '!AB28</f>
        <v>262401</v>
      </c>
      <c r="AC28" s="41">
        <f>+'[2]All Undergrad '!AC28</f>
        <v>273967</v>
      </c>
      <c r="AD28" s="104">
        <f>+'[2]All Undergrad '!AD28</f>
        <v>298432</v>
      </c>
      <c r="AE28" s="104">
        <f>+'[2]All Undergrad '!AE28</f>
        <v>313048</v>
      </c>
      <c r="AF28" s="104">
        <f>+'[2]All Undergrad '!AF28</f>
        <v>283297</v>
      </c>
      <c r="AG28" s="104">
        <f>+'[2]All Undergrad '!AG28</f>
        <v>279193</v>
      </c>
      <c r="AH28" s="104">
        <f>+'[2]All Undergrad '!AH28</f>
        <v>275017</v>
      </c>
      <c r="AI28" s="104">
        <f>+'[2]All Undergrad '!AI28</f>
        <v>267579</v>
      </c>
      <c r="AJ28" s="104">
        <f>+'[2]All Undergrad '!AJ28</f>
        <v>260068</v>
      </c>
    </row>
    <row r="29" spans="1:36" s="104" customFormat="1" ht="12.95" customHeight="1">
      <c r="A29" s="6" t="str">
        <f>+'[2]All Undergrad '!A29</f>
        <v>Hawaii</v>
      </c>
      <c r="B29" s="104">
        <f>+'[2]All Undergrad '!B29</f>
        <v>0</v>
      </c>
      <c r="C29" s="104">
        <f>+'[2]All Undergrad '!C29</f>
        <v>0</v>
      </c>
      <c r="D29" s="104">
        <f>+'[2]All Undergrad '!D29</f>
        <v>0</v>
      </c>
      <c r="E29" s="104">
        <f>+'[2]All Undergrad '!E29</f>
        <v>0</v>
      </c>
      <c r="F29" s="104">
        <f>+'[2]All Undergrad '!F29</f>
        <v>0</v>
      </c>
      <c r="G29" s="104">
        <f>+'[2]All Undergrad '!G29</f>
        <v>0</v>
      </c>
      <c r="H29" s="104">
        <f>+'[2]All Undergrad '!H29</f>
        <v>0</v>
      </c>
      <c r="I29" s="104">
        <f>+'[2]All Undergrad '!I29</f>
        <v>0</v>
      </c>
      <c r="J29" s="104">
        <f>+'[2]All Undergrad '!J29</f>
        <v>0</v>
      </c>
      <c r="K29" s="104">
        <f>+'[2]All Undergrad '!K29</f>
        <v>0</v>
      </c>
      <c r="L29" s="104">
        <f>+'[2]All Undergrad '!L29</f>
        <v>0</v>
      </c>
      <c r="M29" s="105">
        <f>+'[2]All Undergrad '!M29</f>
        <v>53012</v>
      </c>
      <c r="N29" s="104">
        <f>+'[2]All Undergrad '!N29</f>
        <v>54512</v>
      </c>
      <c r="O29" s="104">
        <f>+'[2]All Undergrad '!O29</f>
        <v>55850</v>
      </c>
      <c r="P29" s="104">
        <f>+'[2]All Undergrad '!P29</f>
        <v>54901</v>
      </c>
      <c r="Q29" s="104">
        <f>+'[2]All Undergrad '!Q29</f>
        <v>54899</v>
      </c>
      <c r="R29" s="104">
        <f>+'[2]All Undergrad '!R29</f>
        <v>53948</v>
      </c>
      <c r="S29" s="105">
        <f>+'[2]All Undergrad '!S29</f>
        <v>53942</v>
      </c>
      <c r="T29" s="105">
        <f>+'[2]All Undergrad '!T29</f>
        <v>53991</v>
      </c>
      <c r="U29" s="41">
        <f>+'[2]All Undergrad '!U29</f>
        <v>51783</v>
      </c>
      <c r="V29" s="104">
        <f>+'[2]All Undergrad '!V29</f>
        <v>53839</v>
      </c>
      <c r="W29" s="104">
        <f>+'[2]All Undergrad '!W29</f>
        <v>56647</v>
      </c>
      <c r="X29" s="41">
        <f>+'[2]All Undergrad '!X29</f>
        <v>58546</v>
      </c>
      <c r="Y29" s="104">
        <f>+'[2]All Undergrad '!Y29</f>
        <v>58025</v>
      </c>
      <c r="Z29" s="41">
        <f>+'[2]All Undergrad '!Z29</f>
        <v>57843</v>
      </c>
      <c r="AA29" s="41">
        <f>+'[2]All Undergrad '!AA29</f>
        <v>57527</v>
      </c>
      <c r="AB29" s="41">
        <f>+'[2]All Undergrad '!AB29</f>
        <v>57309</v>
      </c>
      <c r="AC29" s="41">
        <f>+'[2]All Undergrad '!AC29</f>
        <v>60698</v>
      </c>
      <c r="AD29" s="104">
        <f>+'[2]All Undergrad '!AD29</f>
        <v>65139</v>
      </c>
      <c r="AE29" s="104">
        <f>+'[2]All Undergrad '!AE29</f>
        <v>68155</v>
      </c>
      <c r="AF29" s="104">
        <f>+'[2]All Undergrad '!AF29</f>
        <v>69595</v>
      </c>
      <c r="AG29" s="104">
        <f>+'[2]All Undergrad '!AG29</f>
        <v>69272</v>
      </c>
      <c r="AH29" s="104">
        <f>+'[2]All Undergrad '!AH29</f>
        <v>67683</v>
      </c>
      <c r="AI29" s="104">
        <f>+'[2]All Undergrad '!AI29</f>
        <v>65067</v>
      </c>
      <c r="AJ29" s="104">
        <f>+'[2]All Undergrad '!AJ29</f>
        <v>61366</v>
      </c>
    </row>
    <row r="30" spans="1:36" s="104" customFormat="1" ht="12.95" customHeight="1">
      <c r="A30" s="6" t="str">
        <f>+'[2]All Undergrad '!A30</f>
        <v>Idaho</v>
      </c>
      <c r="B30" s="104">
        <f>+'[2]All Undergrad '!B30</f>
        <v>0</v>
      </c>
      <c r="C30" s="104">
        <f>+'[2]All Undergrad '!C30</f>
        <v>0</v>
      </c>
      <c r="D30" s="104">
        <f>+'[2]All Undergrad '!D30</f>
        <v>0</v>
      </c>
      <c r="E30" s="104">
        <f>+'[2]All Undergrad '!E30</f>
        <v>0</v>
      </c>
      <c r="F30" s="104">
        <f>+'[2]All Undergrad '!F30</f>
        <v>0</v>
      </c>
      <c r="G30" s="104">
        <f>+'[2]All Undergrad '!G30</f>
        <v>0</v>
      </c>
      <c r="H30" s="104">
        <f>+'[2]All Undergrad '!H30</f>
        <v>0</v>
      </c>
      <c r="I30" s="104">
        <f>+'[2]All Undergrad '!I30</f>
        <v>0</v>
      </c>
      <c r="J30" s="104">
        <f>+'[2]All Undergrad '!J30</f>
        <v>0</v>
      </c>
      <c r="K30" s="104">
        <f>+'[2]All Undergrad '!K30</f>
        <v>0</v>
      </c>
      <c r="L30" s="104">
        <f>+'[2]All Undergrad '!L30</f>
        <v>0</v>
      </c>
      <c r="M30" s="105">
        <f>+'[2]All Undergrad '!M30</f>
        <v>50003</v>
      </c>
      <c r="N30" s="104">
        <f>+'[2]All Undergrad '!N30</f>
        <v>51651</v>
      </c>
      <c r="O30" s="104">
        <f>+'[2]All Undergrad '!O30</f>
        <v>51783</v>
      </c>
      <c r="P30" s="104">
        <f>+'[2]All Undergrad '!P30</f>
        <v>51978</v>
      </c>
      <c r="Q30" s="104">
        <f>+'[2]All Undergrad '!Q30</f>
        <v>53101</v>
      </c>
      <c r="R30" s="104">
        <f>+'[2]All Undergrad '!R30</f>
        <v>54129</v>
      </c>
      <c r="S30" s="105">
        <f>+'[2]All Undergrad '!S30</f>
        <v>55411</v>
      </c>
      <c r="T30" s="105">
        <f>+'[2]All Undergrad '!T30</f>
        <v>57316</v>
      </c>
      <c r="U30" s="41">
        <f>+'[2]All Undergrad '!U30</f>
        <v>58644</v>
      </c>
      <c r="V30" s="104">
        <f>+'[2]All Undergrad '!V30</f>
        <v>62292</v>
      </c>
      <c r="W30" s="104">
        <f>+'[2]All Undergrad '!W30</f>
        <v>64672</v>
      </c>
      <c r="X30" s="41">
        <f>+'[2]All Undergrad '!X30</f>
        <v>67508</v>
      </c>
      <c r="Y30" s="104">
        <f>+'[2]All Undergrad '!Y30</f>
        <v>68613</v>
      </c>
      <c r="Z30" s="41">
        <f>+'[2]All Undergrad '!Z30</f>
        <v>70335</v>
      </c>
      <c r="AA30" s="41">
        <f>+'[2]All Undergrad '!AA30</f>
        <v>70754</v>
      </c>
      <c r="AB30" s="41">
        <f>+'[2]All Undergrad '!AB30</f>
        <v>71481</v>
      </c>
      <c r="AC30" s="41">
        <f>+'[2]All Undergrad '!AC30</f>
        <v>72982</v>
      </c>
      <c r="AD30" s="104">
        <f>+'[2]All Undergrad '!AD30</f>
        <v>77834</v>
      </c>
      <c r="AE30" s="104">
        <f>+'[2]All Undergrad '!AE30</f>
        <v>76998</v>
      </c>
      <c r="AF30" s="104">
        <f>+'[2]All Undergrad '!AF30</f>
        <v>82297</v>
      </c>
      <c r="AG30" s="104">
        <f>+'[2]All Undergrad '!AG30</f>
        <v>99901</v>
      </c>
      <c r="AH30" s="104">
        <f>+'[2]All Undergrad '!AH30</f>
        <v>101162</v>
      </c>
      <c r="AI30" s="104">
        <f>+'[2]All Undergrad '!AI30</f>
        <v>110962</v>
      </c>
      <c r="AJ30" s="104">
        <f>+'[2]All Undergrad '!AJ30</f>
        <v>113244</v>
      </c>
    </row>
    <row r="31" spans="1:36" s="104" customFormat="1" ht="12.95" customHeight="1">
      <c r="A31" s="6" t="str">
        <f>+'[2]All Undergrad '!A31</f>
        <v>Montana</v>
      </c>
      <c r="B31" s="102">
        <f>+'[2]All Undergrad '!B31</f>
        <v>0</v>
      </c>
      <c r="C31" s="102">
        <f>+'[2]All Undergrad '!C31</f>
        <v>0</v>
      </c>
      <c r="D31" s="102">
        <f>+'[2]All Undergrad '!D31</f>
        <v>0</v>
      </c>
      <c r="E31" s="102">
        <f>+'[2]All Undergrad '!E31</f>
        <v>0</v>
      </c>
      <c r="F31" s="102">
        <f>+'[2]All Undergrad '!F31</f>
        <v>0</v>
      </c>
      <c r="G31" s="102">
        <f>+'[2]All Undergrad '!G31</f>
        <v>0</v>
      </c>
      <c r="H31" s="102">
        <f>+'[2]All Undergrad '!H31</f>
        <v>0</v>
      </c>
      <c r="I31" s="102">
        <f>+'[2]All Undergrad '!I31</f>
        <v>0</v>
      </c>
      <c r="J31" s="102">
        <f>+'[2]All Undergrad '!J31</f>
        <v>0</v>
      </c>
      <c r="K31" s="102">
        <f>+'[2]All Undergrad '!K31</f>
        <v>0</v>
      </c>
      <c r="L31" s="102">
        <f>+'[2]All Undergrad '!L31</f>
        <v>0</v>
      </c>
      <c r="M31" s="103">
        <f>+'[2]All Undergrad '!M31</f>
        <v>36198</v>
      </c>
      <c r="N31" s="102">
        <f>+'[2]All Undergrad '!N31</f>
        <v>35945</v>
      </c>
      <c r="O31" s="102">
        <f>+'[2]All Undergrad '!O31</f>
        <v>36414</v>
      </c>
      <c r="P31" s="102">
        <f>+'[2]All Undergrad '!P31</f>
        <v>39113</v>
      </c>
      <c r="Q31" s="104">
        <f>+'[2]All Undergrad '!Q31</f>
        <v>40033</v>
      </c>
      <c r="R31" s="102">
        <f>+'[2]All Undergrad '!R31</f>
        <v>40521</v>
      </c>
      <c r="S31" s="105">
        <f>+'[2]All Undergrad '!S31</f>
        <v>40384</v>
      </c>
      <c r="T31" s="105">
        <f>+'[2]All Undergrad '!T31</f>
        <v>40162</v>
      </c>
      <c r="U31" s="41">
        <f>+'[2]All Undergrad '!U31</f>
        <v>38481</v>
      </c>
      <c r="V31" s="104">
        <f>+'[2]All Undergrad '!V31</f>
        <v>41068</v>
      </c>
      <c r="W31" s="104">
        <f>+'[2]All Undergrad '!W31</f>
        <v>41247</v>
      </c>
      <c r="X31" s="41">
        <f>+'[2]All Undergrad '!X31</f>
        <v>43018</v>
      </c>
      <c r="Y31" s="104">
        <f>+'[2]All Undergrad '!Y31</f>
        <v>42743</v>
      </c>
      <c r="Z31" s="41">
        <f>+'[2]All Undergrad '!Z31</f>
        <v>43403</v>
      </c>
      <c r="AA31" s="41">
        <f>+'[2]All Undergrad '!AA31</f>
        <v>42990</v>
      </c>
      <c r="AB31" s="41">
        <f>+'[2]All Undergrad '!AB31</f>
        <v>42828</v>
      </c>
      <c r="AC31" s="41">
        <f>+'[2]All Undergrad '!AC31</f>
        <v>43280</v>
      </c>
      <c r="AD31" s="104">
        <f>+'[2]All Undergrad '!AD31</f>
        <v>47359</v>
      </c>
      <c r="AE31" s="104">
        <f>+'[2]All Undergrad '!AE31</f>
        <v>48476</v>
      </c>
      <c r="AF31" s="104">
        <f>+'[2]All Undergrad '!AF31</f>
        <v>49143</v>
      </c>
      <c r="AG31" s="104">
        <f>+'[2]All Undergrad '!AG31</f>
        <v>48424</v>
      </c>
      <c r="AH31" s="104">
        <f>+'[2]All Undergrad '!AH31</f>
        <v>47903</v>
      </c>
      <c r="AI31" s="104">
        <f>+'[2]All Undergrad '!AI31</f>
        <v>47128</v>
      </c>
      <c r="AJ31" s="104">
        <f>+'[2]All Undergrad '!AJ31</f>
        <v>46066</v>
      </c>
    </row>
    <row r="32" spans="1:36" s="104" customFormat="1" ht="12.95" customHeight="1">
      <c r="A32" s="6" t="str">
        <f>+'[2]All Undergrad '!A32</f>
        <v>Nevada</v>
      </c>
      <c r="B32" s="102">
        <f>+'[2]All Undergrad '!B32</f>
        <v>0</v>
      </c>
      <c r="C32" s="102">
        <f>+'[2]All Undergrad '!C32</f>
        <v>0</v>
      </c>
      <c r="D32" s="102">
        <f>+'[2]All Undergrad '!D32</f>
        <v>0</v>
      </c>
      <c r="E32" s="102">
        <f>+'[2]All Undergrad '!E32</f>
        <v>0</v>
      </c>
      <c r="F32" s="102">
        <f>+'[2]All Undergrad '!F32</f>
        <v>0</v>
      </c>
      <c r="G32" s="102">
        <f>+'[2]All Undergrad '!G32</f>
        <v>0</v>
      </c>
      <c r="H32" s="102">
        <f>+'[2]All Undergrad '!H32</f>
        <v>0</v>
      </c>
      <c r="I32" s="102">
        <f>+'[2]All Undergrad '!I32</f>
        <v>0</v>
      </c>
      <c r="J32" s="102">
        <f>+'[2]All Undergrad '!J32</f>
        <v>0</v>
      </c>
      <c r="K32" s="102">
        <f>+'[2]All Undergrad '!K32</f>
        <v>0</v>
      </c>
      <c r="L32" s="112">
        <f>+'[2]All Undergrad '!L32</f>
        <v>0</v>
      </c>
      <c r="M32" s="103">
        <f>+'[2]All Undergrad '!M32</f>
        <v>57512</v>
      </c>
      <c r="N32" s="102">
        <f>+'[2]All Undergrad '!N32</f>
        <v>57227</v>
      </c>
      <c r="O32" s="102">
        <f>+'[2]All Undergrad '!O32</f>
        <v>57103</v>
      </c>
      <c r="P32" s="102">
        <f>+'[2]All Undergrad '!P32</f>
        <v>60398</v>
      </c>
      <c r="Q32" s="104">
        <f>+'[2]All Undergrad '!Q32</f>
        <v>66338</v>
      </c>
      <c r="R32" s="102">
        <f>+'[2]All Undergrad '!R32</f>
        <v>68566</v>
      </c>
      <c r="S32" s="105">
        <f>+'[2]All Undergrad '!S32</f>
        <v>74439</v>
      </c>
      <c r="T32" s="105">
        <f>+'[2]All Undergrad '!T32</f>
        <v>80834</v>
      </c>
      <c r="U32" s="41">
        <f>+'[2]All Undergrad '!U32</f>
        <v>79053</v>
      </c>
      <c r="V32" s="104">
        <f>+'[2]All Undergrad '!V32</f>
        <v>84303</v>
      </c>
      <c r="W32" s="104">
        <f>+'[2]All Undergrad '!W32</f>
        <v>86089</v>
      </c>
      <c r="X32" s="41">
        <f>+'[2]All Undergrad '!X32</f>
        <v>91030</v>
      </c>
      <c r="Y32" s="104">
        <f>+'[2]All Undergrad '!Y32</f>
        <v>95563</v>
      </c>
      <c r="Z32" s="41">
        <f>+'[2]All Undergrad '!Z32</f>
        <v>99548</v>
      </c>
      <c r="AA32" s="41">
        <f>+'[2]All Undergrad '!AA32</f>
        <v>100760</v>
      </c>
      <c r="AB32" s="41">
        <f>+'[2]All Undergrad '!AB32</f>
        <v>104488</v>
      </c>
      <c r="AC32" s="41">
        <f>+'[2]All Undergrad '!AC32</f>
        <v>108077</v>
      </c>
      <c r="AD32" s="104">
        <f>+'[2]All Undergrad '!AD32</f>
        <v>114759</v>
      </c>
      <c r="AE32" s="104">
        <f>+'[2]All Undergrad '!AE32</f>
        <v>115684</v>
      </c>
      <c r="AF32" s="104">
        <f>+'[2]All Undergrad '!AF32</f>
        <v>108998</v>
      </c>
      <c r="AG32" s="104">
        <f>+'[2]All Undergrad '!AG32</f>
        <v>106854</v>
      </c>
      <c r="AH32" s="104">
        <f>+'[2]All Undergrad '!AH32</f>
        <v>105501</v>
      </c>
      <c r="AI32" s="104">
        <f>+'[2]All Undergrad '!AI32</f>
        <v>107961</v>
      </c>
      <c r="AJ32" s="104">
        <f>+'[2]All Undergrad '!AJ32</f>
        <v>104841</v>
      </c>
    </row>
    <row r="33" spans="1:36" s="104" customFormat="1" ht="12.95" customHeight="1">
      <c r="A33" s="6" t="str">
        <f>+'[2]All Undergrad '!A33</f>
        <v>New Mexico</v>
      </c>
      <c r="B33" s="104">
        <f>+'[2]All Undergrad '!B33</f>
        <v>0</v>
      </c>
      <c r="C33" s="104">
        <f>+'[2]All Undergrad '!C33</f>
        <v>0</v>
      </c>
      <c r="D33" s="104">
        <f>+'[2]All Undergrad '!D33</f>
        <v>0</v>
      </c>
      <c r="E33" s="104">
        <f>+'[2]All Undergrad '!E33</f>
        <v>0</v>
      </c>
      <c r="F33" s="104">
        <f>+'[2]All Undergrad '!F33</f>
        <v>0</v>
      </c>
      <c r="G33" s="104">
        <f>+'[2]All Undergrad '!G33</f>
        <v>0</v>
      </c>
      <c r="H33" s="104">
        <f>+'[2]All Undergrad '!H33</f>
        <v>0</v>
      </c>
      <c r="I33" s="104">
        <f>+'[2]All Undergrad '!I33</f>
        <v>0</v>
      </c>
      <c r="J33" s="104">
        <f>+'[2]All Undergrad '!J33</f>
        <v>0</v>
      </c>
      <c r="K33" s="104">
        <f>+'[2]All Undergrad '!K33</f>
        <v>0</v>
      </c>
      <c r="L33" s="104">
        <f>+'[2]All Undergrad '!L33</f>
        <v>0</v>
      </c>
      <c r="M33" s="105">
        <f>+'[2]All Undergrad '!M33</f>
        <v>85622</v>
      </c>
      <c r="N33" s="104">
        <f>+'[2]All Undergrad '!N33</f>
        <v>88301</v>
      </c>
      <c r="O33" s="104">
        <f>+'[2]All Undergrad '!O33</f>
        <v>88643</v>
      </c>
      <c r="P33" s="104">
        <f>+'[2]All Undergrad '!P33</f>
        <v>88793</v>
      </c>
      <c r="Q33" s="104">
        <f>+'[2]All Undergrad '!Q33</f>
        <v>92476</v>
      </c>
      <c r="R33" s="104">
        <f>+'[2]All Undergrad '!R33</f>
        <v>94104</v>
      </c>
      <c r="S33" s="105">
        <f>+'[2]All Undergrad '!S33</f>
        <v>94609</v>
      </c>
      <c r="T33" s="105">
        <f>+'[2]All Undergrad '!T33</f>
        <v>97226</v>
      </c>
      <c r="U33" s="41">
        <f>+'[2]All Undergrad '!U33</f>
        <v>96377</v>
      </c>
      <c r="V33" s="104">
        <f>+'[2]All Undergrad '!V33</f>
        <v>98075</v>
      </c>
      <c r="W33" s="104">
        <f>+'[2]All Undergrad '!W33</f>
        <v>105987</v>
      </c>
      <c r="X33" s="41">
        <f>+'[2]All Undergrad '!X33</f>
        <v>110517</v>
      </c>
      <c r="Y33" s="104">
        <f>+'[2]All Undergrad '!Y33</f>
        <v>114794</v>
      </c>
      <c r="Z33" s="41">
        <f>+'[2]All Undergrad '!Z33</f>
        <v>115048</v>
      </c>
      <c r="AA33" s="41">
        <f>+'[2]All Undergrad '!AA33</f>
        <v>115875</v>
      </c>
      <c r="AB33" s="41">
        <f>+'[2]All Undergrad '!AB33</f>
        <v>120320</v>
      </c>
      <c r="AC33" s="41">
        <f>+'[2]All Undergrad '!AC33</f>
        <v>128635</v>
      </c>
      <c r="AD33" s="104">
        <f>+'[2]All Undergrad '!AD33</f>
        <v>138267</v>
      </c>
      <c r="AE33" s="104">
        <f>+'[2]All Undergrad '!AE33</f>
        <v>146513</v>
      </c>
      <c r="AF33" s="104">
        <f>+'[2]All Undergrad '!AF33</f>
        <v>142784</v>
      </c>
      <c r="AG33" s="104">
        <f>+'[2]All Undergrad '!AG33</f>
        <v>141773</v>
      </c>
      <c r="AH33" s="104">
        <f>+'[2]All Undergrad '!AH33</f>
        <v>138898</v>
      </c>
      <c r="AI33" s="104">
        <f>+'[2]All Undergrad '!AI33</f>
        <v>132120</v>
      </c>
      <c r="AJ33" s="104">
        <f>+'[2]All Undergrad '!AJ33</f>
        <v>124327</v>
      </c>
    </row>
    <row r="34" spans="1:36" s="104" customFormat="1" ht="12.95" customHeight="1">
      <c r="A34" s="6" t="str">
        <f>+'[2]All Undergrad '!A34</f>
        <v>Oregon</v>
      </c>
      <c r="B34" s="104">
        <f>+'[2]All Undergrad '!B34</f>
        <v>0</v>
      </c>
      <c r="C34" s="104">
        <f>+'[2]All Undergrad '!C34</f>
        <v>0</v>
      </c>
      <c r="D34" s="104">
        <f>+'[2]All Undergrad '!D34</f>
        <v>0</v>
      </c>
      <c r="E34" s="104">
        <f>+'[2]All Undergrad '!E34</f>
        <v>0</v>
      </c>
      <c r="F34" s="104">
        <f>+'[2]All Undergrad '!F34</f>
        <v>0</v>
      </c>
      <c r="G34" s="104">
        <f>+'[2]All Undergrad '!G34</f>
        <v>0</v>
      </c>
      <c r="H34" s="104">
        <f>+'[2]All Undergrad '!H34</f>
        <v>0</v>
      </c>
      <c r="I34" s="104">
        <f>+'[2]All Undergrad '!I34</f>
        <v>0</v>
      </c>
      <c r="J34" s="104">
        <f>+'[2]All Undergrad '!J34</f>
        <v>0</v>
      </c>
      <c r="K34" s="104">
        <f>+'[2]All Undergrad '!K34</f>
        <v>0</v>
      </c>
      <c r="L34" s="104">
        <f>+'[2]All Undergrad '!L34</f>
        <v>0</v>
      </c>
      <c r="M34" s="105">
        <f>+'[2]All Undergrad '!M34</f>
        <v>146778</v>
      </c>
      <c r="N34" s="104">
        <f>+'[2]All Undergrad '!N34</f>
        <v>146370</v>
      </c>
      <c r="O34" s="104">
        <f>+'[2]All Undergrad '!O34</f>
        <v>144583</v>
      </c>
      <c r="P34" s="104">
        <f>+'[2]All Undergrad '!P34</f>
        <v>147444</v>
      </c>
      <c r="Q34" s="104">
        <f>+'[2]All Undergrad '!Q34</f>
        <v>145560</v>
      </c>
      <c r="R34" s="104">
        <f>+'[2]All Undergrad '!R34</f>
        <v>148540</v>
      </c>
      <c r="S34" s="105">
        <f>+'[2]All Undergrad '!S34</f>
        <v>149407</v>
      </c>
      <c r="T34" s="105">
        <f>+'[2]All Undergrad '!T34</f>
        <v>153373</v>
      </c>
      <c r="U34" s="41">
        <f>+'[2]All Undergrad '!U34</f>
        <v>160805</v>
      </c>
      <c r="V34" s="104">
        <f>+'[2]All Undergrad '!V34</f>
        <v>168182</v>
      </c>
      <c r="W34" s="104">
        <f>+'[2]All Undergrad '!W34</f>
        <v>179795</v>
      </c>
      <c r="X34" s="41">
        <f>+'[2]All Undergrad '!X34</f>
        <v>173465</v>
      </c>
      <c r="Y34" s="104">
        <f>+'[2]All Undergrad '!Y34</f>
        <v>174619</v>
      </c>
      <c r="Z34" s="41">
        <f>+'[2]All Undergrad '!Z34</f>
        <v>174100</v>
      </c>
      <c r="AA34" s="41">
        <f>+'[2]All Undergrad '!AA34</f>
        <v>170742</v>
      </c>
      <c r="AB34" s="41">
        <f>+'[2]All Undergrad '!AB34</f>
        <v>176334</v>
      </c>
      <c r="AC34" s="41">
        <f>+'[2]All Undergrad '!AC34</f>
        <v>192991</v>
      </c>
      <c r="AD34" s="104">
        <f>+'[2]All Undergrad '!AD34</f>
        <v>216029</v>
      </c>
      <c r="AE34" s="104">
        <f>+'[2]All Undergrad '!AE34</f>
        <v>219875</v>
      </c>
      <c r="AF34" s="104">
        <f>+'[2]All Undergrad '!AF34</f>
        <v>229335</v>
      </c>
      <c r="AG34" s="104">
        <f>+'[2]All Undergrad '!AG34</f>
        <v>224863</v>
      </c>
      <c r="AH34" s="104">
        <f>+'[2]All Undergrad '!AH34</f>
        <v>219161</v>
      </c>
      <c r="AI34" s="104">
        <f>+'[2]All Undergrad '!AI34</f>
        <v>211106</v>
      </c>
      <c r="AJ34" s="104">
        <f>+'[2]All Undergrad '!AJ34</f>
        <v>206422</v>
      </c>
    </row>
    <row r="35" spans="1:36" s="104" customFormat="1" ht="12.95" customHeight="1">
      <c r="A35" s="6" t="str">
        <f>+'[2]All Undergrad '!A35</f>
        <v>Utah</v>
      </c>
      <c r="B35" s="104">
        <f>+'[2]All Undergrad '!B35</f>
        <v>0</v>
      </c>
      <c r="C35" s="104">
        <f>+'[2]All Undergrad '!C35</f>
        <v>0</v>
      </c>
      <c r="D35" s="104">
        <f>+'[2]All Undergrad '!D35</f>
        <v>0</v>
      </c>
      <c r="E35" s="104">
        <f>+'[2]All Undergrad '!E35</f>
        <v>0</v>
      </c>
      <c r="F35" s="104">
        <f>+'[2]All Undergrad '!F35</f>
        <v>0</v>
      </c>
      <c r="G35" s="104">
        <f>+'[2]All Undergrad '!G35</f>
        <v>0</v>
      </c>
      <c r="H35" s="104">
        <f>+'[2]All Undergrad '!H35</f>
        <v>0</v>
      </c>
      <c r="I35" s="104">
        <f>+'[2]All Undergrad '!I35</f>
        <v>0</v>
      </c>
      <c r="J35" s="104">
        <f>+'[2]All Undergrad '!J35</f>
        <v>0</v>
      </c>
      <c r="K35" s="104">
        <f>+'[2]All Undergrad '!K35</f>
        <v>0</v>
      </c>
      <c r="L35" s="104">
        <f>+'[2]All Undergrad '!L35</f>
        <v>0</v>
      </c>
      <c r="M35" s="105">
        <f>+'[2]All Undergrad '!M35</f>
        <v>122208</v>
      </c>
      <c r="N35" s="104">
        <f>+'[2]All Undergrad '!N35</f>
        <v>125984</v>
      </c>
      <c r="O35" s="104">
        <f>+'[2]All Undergrad '!O35</f>
        <v>132211</v>
      </c>
      <c r="P35" s="104">
        <f>+'[2]All Undergrad '!P35</f>
        <v>134319</v>
      </c>
      <c r="Q35" s="104">
        <f>+'[2]All Undergrad '!Q35</f>
        <v>138744</v>
      </c>
      <c r="R35" s="104">
        <f>+'[2]All Undergrad '!R35</f>
        <v>144665</v>
      </c>
      <c r="S35" s="105">
        <f>+'[2]All Undergrad '!S35</f>
        <v>139154</v>
      </c>
      <c r="T35" s="105">
        <f>+'[2]All Undergrad '!T35</f>
        <v>148329</v>
      </c>
      <c r="U35" s="41">
        <f>+'[2]All Undergrad '!U35</f>
        <v>149954</v>
      </c>
      <c r="V35" s="104">
        <f>+'[2]All Undergrad '!V35</f>
        <v>162707</v>
      </c>
      <c r="W35" s="104">
        <f>+'[2]All Undergrad '!W35</f>
        <v>164421</v>
      </c>
      <c r="X35" s="41">
        <f>+'[2]All Undergrad '!X35</f>
        <v>170231</v>
      </c>
      <c r="Y35" s="104">
        <f>+'[2]All Undergrad '!Y35</f>
        <v>176909</v>
      </c>
      <c r="Z35" s="41">
        <f>+'[2]All Undergrad '!Z35</f>
        <v>182892</v>
      </c>
      <c r="AA35" s="41">
        <f>+'[2]All Undergrad '!AA35</f>
        <v>178689</v>
      </c>
      <c r="AB35" s="41">
        <f>+'[2]All Undergrad '!AB35</f>
        <v>184141</v>
      </c>
      <c r="AC35" s="41">
        <f>+'[2]All Undergrad '!AC35</f>
        <v>196389</v>
      </c>
      <c r="AD35" s="104">
        <f>+'[2]All Undergrad '!AD35</f>
        <v>219849</v>
      </c>
      <c r="AE35" s="104">
        <f>+'[2]All Undergrad '!AE35</f>
        <v>228017</v>
      </c>
      <c r="AF35" s="104">
        <f>+'[2]All Undergrad '!AF35</f>
        <v>215535</v>
      </c>
      <c r="AG35" s="104">
        <f>+'[2]All Undergrad '!AG35</f>
        <v>207563</v>
      </c>
      <c r="AH35" s="104">
        <f>+'[2]All Undergrad '!AH35</f>
        <v>198832</v>
      </c>
      <c r="AI35" s="104">
        <f>+'[2]All Undergrad '!AI35</f>
        <v>198549</v>
      </c>
      <c r="AJ35" s="104">
        <f>+'[2]All Undergrad '!AJ35</f>
        <v>204576</v>
      </c>
    </row>
    <row r="36" spans="1:36" s="104" customFormat="1" ht="12.95" customHeight="1">
      <c r="A36" s="6" t="str">
        <f>+'[2]All Undergrad '!A36</f>
        <v>Washington</v>
      </c>
      <c r="B36" s="104">
        <f>+'[2]All Undergrad '!B36</f>
        <v>0</v>
      </c>
      <c r="C36" s="104">
        <f>+'[2]All Undergrad '!C36</f>
        <v>0</v>
      </c>
      <c r="D36" s="104">
        <f>+'[2]All Undergrad '!D36</f>
        <v>0</v>
      </c>
      <c r="E36" s="104">
        <f>+'[2]All Undergrad '!E36</f>
        <v>0</v>
      </c>
      <c r="F36" s="104">
        <f>+'[2]All Undergrad '!F36</f>
        <v>0</v>
      </c>
      <c r="G36" s="104">
        <f>+'[2]All Undergrad '!G36</f>
        <v>0</v>
      </c>
      <c r="H36" s="104">
        <f>+'[2]All Undergrad '!H36</f>
        <v>0</v>
      </c>
      <c r="I36" s="104">
        <f>+'[2]All Undergrad '!I36</f>
        <v>0</v>
      </c>
      <c r="J36" s="104">
        <f>+'[2]All Undergrad '!J36</f>
        <v>0</v>
      </c>
      <c r="K36" s="104">
        <f>+'[2]All Undergrad '!K36</f>
        <v>0</v>
      </c>
      <c r="L36" s="104">
        <f>+'[2]All Undergrad '!L36</f>
        <v>0</v>
      </c>
      <c r="M36" s="105">
        <f>+'[2]All Undergrad '!M36</f>
        <v>251058</v>
      </c>
      <c r="N36" s="104">
        <f>+'[2]All Undergrad '!N36</f>
        <v>254630</v>
      </c>
      <c r="O36" s="104">
        <f>+'[2]All Undergrad '!O36</f>
        <v>257746</v>
      </c>
      <c r="P36" s="104">
        <f>+'[2]All Undergrad '!P36</f>
        <v>259928</v>
      </c>
      <c r="Q36" s="104">
        <f>+'[2]All Undergrad '!Q36</f>
        <v>276955</v>
      </c>
      <c r="R36" s="104">
        <f>+'[2]All Undergrad '!R36</f>
        <v>288641</v>
      </c>
      <c r="S36" s="105">
        <f>+'[2]All Undergrad '!S36</f>
        <v>271474</v>
      </c>
      <c r="T36" s="105">
        <f>+'[2]All Undergrad '!T36</f>
        <v>278426</v>
      </c>
      <c r="U36" s="41">
        <f>+'[2]All Undergrad '!U36</f>
        <v>290292</v>
      </c>
      <c r="V36" s="104">
        <f>+'[2]All Undergrad '!V36</f>
        <v>294436</v>
      </c>
      <c r="W36" s="104">
        <f>+'[2]All Undergrad '!W36</f>
        <v>308484</v>
      </c>
      <c r="X36" s="41">
        <f>+'[2]All Undergrad '!X36</f>
        <v>314088</v>
      </c>
      <c r="Y36" s="104">
        <f>+'[2]All Undergrad '!Y36</f>
        <v>310944</v>
      </c>
      <c r="Z36" s="41">
        <f>+'[2]All Undergrad '!Z36</f>
        <v>315154</v>
      </c>
      <c r="AA36" s="41">
        <f>+'[2]All Undergrad '!AA36</f>
        <v>314862</v>
      </c>
      <c r="AB36" s="41">
        <f>+'[2]All Undergrad '!AB36</f>
        <v>318852</v>
      </c>
      <c r="AC36" s="41">
        <f>+'[2]All Undergrad '!AC36</f>
        <v>330387</v>
      </c>
      <c r="AD36" s="104">
        <f>+'[2]All Undergrad '!AD36</f>
        <v>347918</v>
      </c>
      <c r="AE36" s="104">
        <f>+'[2]All Undergrad '!AE36</f>
        <v>351005</v>
      </c>
      <c r="AF36" s="104">
        <f>+'[2]All Undergrad '!AF36</f>
        <v>336893</v>
      </c>
      <c r="AG36" s="104">
        <f>+'[2]All Undergrad '!AG36</f>
        <v>329617</v>
      </c>
      <c r="AH36" s="104">
        <f>+'[2]All Undergrad '!AH36</f>
        <v>327655</v>
      </c>
      <c r="AI36" s="104">
        <f>+'[2]All Undergrad '!AI36</f>
        <v>328957</v>
      </c>
      <c r="AJ36" s="104">
        <f>+'[2]All Undergrad '!AJ36</f>
        <v>328893</v>
      </c>
    </row>
    <row r="37" spans="1:36" s="104" customFormat="1" ht="12.95" customHeight="1">
      <c r="A37" s="5" t="str">
        <f>+'[2]All Undergrad '!A37</f>
        <v>Wyoming</v>
      </c>
      <c r="B37" s="109">
        <f>+'[2]All Undergrad '!B37</f>
        <v>0</v>
      </c>
      <c r="C37" s="109">
        <f>+'[2]All Undergrad '!C37</f>
        <v>0</v>
      </c>
      <c r="D37" s="109">
        <f>+'[2]All Undergrad '!D37</f>
        <v>0</v>
      </c>
      <c r="E37" s="109">
        <f>+'[2]All Undergrad '!E37</f>
        <v>0</v>
      </c>
      <c r="F37" s="109">
        <f>+'[2]All Undergrad '!F37</f>
        <v>0</v>
      </c>
      <c r="G37" s="109">
        <f>+'[2]All Undergrad '!G37</f>
        <v>0</v>
      </c>
      <c r="H37" s="109">
        <f>+'[2]All Undergrad '!H37</f>
        <v>0</v>
      </c>
      <c r="I37" s="109">
        <f>+'[2]All Undergrad '!I37</f>
        <v>0</v>
      </c>
      <c r="J37" s="109">
        <f>+'[2]All Undergrad '!J37</f>
        <v>0</v>
      </c>
      <c r="K37" s="109">
        <f>+'[2]All Undergrad '!K37</f>
        <v>0</v>
      </c>
      <c r="L37" s="109">
        <f>+'[2]All Undergrad '!L37</f>
        <v>0</v>
      </c>
      <c r="M37" s="110">
        <f>+'[2]All Undergrad '!M37</f>
        <v>28791</v>
      </c>
      <c r="N37" s="109">
        <f>+'[2]All Undergrad '!N37</f>
        <v>27713</v>
      </c>
      <c r="O37" s="109">
        <f>+'[2]All Undergrad '!O37</f>
        <v>27771</v>
      </c>
      <c r="P37" s="109">
        <f>+'[2]All Undergrad '!P37</f>
        <v>27620</v>
      </c>
      <c r="Q37" s="109">
        <f>+'[2]All Undergrad '!Q37</f>
        <v>28374</v>
      </c>
      <c r="R37" s="109">
        <f>+'[2]All Undergrad '!R37</f>
        <v>27753</v>
      </c>
      <c r="S37" s="110">
        <f>+'[2]All Undergrad '!S37</f>
        <v>27181</v>
      </c>
      <c r="T37" s="110">
        <f>+'[2]All Undergrad '!T37</f>
        <v>26500</v>
      </c>
      <c r="U37" s="44">
        <f>+'[2]All Undergrad '!U37</f>
        <v>26811</v>
      </c>
      <c r="V37" s="109">
        <f>+'[2]All Undergrad '!V37</f>
        <v>27636</v>
      </c>
      <c r="W37" s="109">
        <f>+'[2]All Undergrad '!W37</f>
        <v>29110</v>
      </c>
      <c r="X37" s="44">
        <f>+'[2]All Undergrad '!X37</f>
        <v>29950</v>
      </c>
      <c r="Y37" s="109">
        <f>+'[2]All Undergrad '!Y37</f>
        <v>30337</v>
      </c>
      <c r="Z37" s="44">
        <f>+'[2]All Undergrad '!Z37</f>
        <v>31684</v>
      </c>
      <c r="AA37" s="44">
        <f>+'[2]All Undergrad '!AA37</f>
        <v>30928</v>
      </c>
      <c r="AB37" s="44">
        <f>+'[2]All Undergrad '!AB37</f>
        <v>31853</v>
      </c>
      <c r="AC37" s="44">
        <f>+'[2]All Undergrad '!AC37</f>
        <v>33410</v>
      </c>
      <c r="AD37" s="109">
        <f>+'[2]All Undergrad '!AD37</f>
        <v>34442</v>
      </c>
      <c r="AE37" s="109">
        <f>+'[2]All Undergrad '!AE37</f>
        <v>35466</v>
      </c>
      <c r="AF37" s="109">
        <f>+'[2]All Undergrad '!AF37</f>
        <v>35330</v>
      </c>
      <c r="AG37" s="109">
        <f>+'[2]All Undergrad '!AG37</f>
        <v>35103</v>
      </c>
      <c r="AH37" s="109">
        <f>+'[2]All Undergrad '!AH37</f>
        <v>34423</v>
      </c>
      <c r="AI37" s="109">
        <f>+'[2]All Undergrad '!AI37</f>
        <v>32765</v>
      </c>
      <c r="AJ37" s="109">
        <f>+'[2]All Undergrad '!AJ37</f>
        <v>31602</v>
      </c>
    </row>
    <row r="38" spans="1:36" s="104" customFormat="1" ht="12.95" customHeight="1">
      <c r="A38" s="16" t="str">
        <f>+'[2]All Undergrad '!A38</f>
        <v>Midwest</v>
      </c>
      <c r="B38" s="97">
        <f>+'[2]All Undergrad '!B38</f>
        <v>0</v>
      </c>
      <c r="C38" s="97">
        <f>+'[2]All Undergrad '!C38</f>
        <v>0</v>
      </c>
      <c r="D38" s="97">
        <f>+'[2]All Undergrad '!D38</f>
        <v>0</v>
      </c>
      <c r="E38" s="97">
        <f>+'[2]All Undergrad '!E38</f>
        <v>0</v>
      </c>
      <c r="F38" s="97">
        <f>+'[2]All Undergrad '!F38</f>
        <v>0</v>
      </c>
      <c r="G38" s="97">
        <f>+'[2]All Undergrad '!G38</f>
        <v>0</v>
      </c>
      <c r="H38" s="97">
        <f>+'[2]All Undergrad '!H38</f>
        <v>0</v>
      </c>
      <c r="I38" s="97">
        <f>+'[2]All Undergrad '!I38</f>
        <v>0</v>
      </c>
      <c r="J38" s="97">
        <f>+'[2]All Undergrad '!J38</f>
        <v>0</v>
      </c>
      <c r="K38" s="97">
        <f>+'[2]All Undergrad '!K38</f>
        <v>0</v>
      </c>
      <c r="L38" s="97">
        <f>+'[2]All Undergrad '!L38</f>
        <v>0</v>
      </c>
      <c r="M38" s="98">
        <f>+'[2]All Undergrad '!M38</f>
        <v>3121337</v>
      </c>
      <c r="N38" s="97">
        <f>+'[2]All Undergrad '!N38</f>
        <v>3078921</v>
      </c>
      <c r="O38" s="97">
        <f>+'[2]All Undergrad '!O38</f>
        <v>3052810</v>
      </c>
      <c r="P38" s="97">
        <f>+'[2]All Undergrad '!P38</f>
        <v>3012190</v>
      </c>
      <c r="Q38" s="97">
        <f>+'[2]All Undergrad '!Q38</f>
        <v>3028605</v>
      </c>
      <c r="R38" s="97">
        <f>+'[2]All Undergrad '!R38</f>
        <v>3023939</v>
      </c>
      <c r="S38" s="97">
        <f>+'[2]All Undergrad '!S38</f>
        <v>3055544</v>
      </c>
      <c r="T38" s="97">
        <f>+'[2]All Undergrad '!T38</f>
        <v>3092686</v>
      </c>
      <c r="U38" s="97">
        <f>+'[2]All Undergrad '!U38</f>
        <v>3133006</v>
      </c>
      <c r="V38" s="97">
        <f>+'[2]All Undergrad '!V38</f>
        <v>3232724</v>
      </c>
      <c r="W38" s="97">
        <f>+'[2]All Undergrad '!W38</f>
        <v>3336736</v>
      </c>
      <c r="X38" s="97">
        <f>+'[2]All Undergrad '!X38</f>
        <v>3414137</v>
      </c>
      <c r="Y38" s="97">
        <f>+'[2]All Undergrad '!Y38</f>
        <v>3455903</v>
      </c>
      <c r="Z38" s="97">
        <f>+'[2]All Undergrad '!Z38</f>
        <v>3518904</v>
      </c>
      <c r="AA38" s="97">
        <f>+'[2]All Undergrad '!AA38</f>
        <v>3532062</v>
      </c>
      <c r="AB38" s="97">
        <f>+'[2]All Undergrad '!AB38</f>
        <v>3620230</v>
      </c>
      <c r="AC38" s="97">
        <f>+'[2]All Undergrad '!AC38</f>
        <v>3754268</v>
      </c>
      <c r="AD38" s="97">
        <f>+'[2]All Undergrad '!AD38</f>
        <v>4085311</v>
      </c>
      <c r="AE38" s="97">
        <f>+'[2]All Undergrad '!AE38</f>
        <v>4198758</v>
      </c>
      <c r="AF38" s="97">
        <f>+'[2]All Undergrad '!AF38</f>
        <v>4132292</v>
      </c>
      <c r="AG38" s="97">
        <f>+'[2]All Undergrad '!AG38</f>
        <v>4008749</v>
      </c>
      <c r="AH38" s="97">
        <f>+'[2]All Undergrad '!AH38</f>
        <v>3912916</v>
      </c>
      <c r="AI38" s="97">
        <f>+'[2]All Undergrad '!AI38</f>
        <v>3765692</v>
      </c>
      <c r="AJ38" s="97">
        <f>+'[2]All Undergrad '!AJ38</f>
        <v>3661207</v>
      </c>
    </row>
    <row r="39" spans="1:36" s="101" customFormat="1" ht="12.95" customHeight="1">
      <c r="A39" s="35" t="str">
        <f>+'[2]All Undergrad '!A39</f>
        <v xml:space="preserve">   as a percent of U.S.</v>
      </c>
      <c r="B39" s="99">
        <f>+'[2]All Undergrad '!B39</f>
        <v>0</v>
      </c>
      <c r="C39" s="99">
        <f>+'[2]All Undergrad '!C39</f>
        <v>0</v>
      </c>
      <c r="D39" s="99">
        <f>+'[2]All Undergrad '!D39</f>
        <v>0</v>
      </c>
      <c r="E39" s="99">
        <f>+'[2]All Undergrad '!E39</f>
        <v>0</v>
      </c>
      <c r="F39" s="99">
        <f>+'[2]All Undergrad '!F39</f>
        <v>0</v>
      </c>
      <c r="G39" s="99">
        <f>+'[2]All Undergrad '!G39</f>
        <v>0</v>
      </c>
      <c r="H39" s="99">
        <f>+'[2]All Undergrad '!H39</f>
        <v>0</v>
      </c>
      <c r="I39" s="99">
        <f>+'[2]All Undergrad '!I39</f>
        <v>0</v>
      </c>
      <c r="J39" s="99">
        <f>+'[2]All Undergrad '!J39</f>
        <v>0</v>
      </c>
      <c r="K39" s="99">
        <f>+'[2]All Undergrad '!K39</f>
        <v>0</v>
      </c>
      <c r="L39" s="99">
        <f>+'[2]All Undergrad '!L39</f>
        <v>0</v>
      </c>
      <c r="M39" s="100">
        <f>+'[2]All Undergrad '!M39</f>
        <v>24.463010255564225</v>
      </c>
      <c r="N39" s="99">
        <f>+'[2]All Undergrad '!N39</f>
        <v>25.080932682727507</v>
      </c>
      <c r="O39" s="99">
        <f>+'[2]All Undergrad '!O39</f>
        <v>24.991473881424817</v>
      </c>
      <c r="P39" s="99">
        <f>+'[2]All Undergrad '!P39</f>
        <v>24.795566779625354</v>
      </c>
      <c r="Q39" s="99">
        <f>+'[2]All Undergrad '!Q39</f>
        <v>24.72350592874179</v>
      </c>
      <c r="R39" s="99">
        <f>+'[2]All Undergrad '!R39</f>
        <v>24.403007989644649</v>
      </c>
      <c r="S39" s="99">
        <f>+'[2]All Undergrad '!S39</f>
        <v>24.556007182418167</v>
      </c>
      <c r="T39" s="99">
        <f>+'[2]All Undergrad '!T39</f>
        <v>24.370723510459161</v>
      </c>
      <c r="U39" s="99">
        <f>+'[2]All Undergrad '!U39</f>
        <v>23.839792639095755</v>
      </c>
      <c r="V39" s="99">
        <f>+'[2]All Undergrad '!V39</f>
        <v>23.59471891531809</v>
      </c>
      <c r="W39" s="99">
        <f>+'[2]All Undergrad '!W39</f>
        <v>23.427763513507347</v>
      </c>
      <c r="X39" s="99">
        <f>+'[2]All Undergrad '!X39</f>
        <v>23.612120844945274</v>
      </c>
      <c r="Y39" s="99">
        <f>+'[2]All Undergrad '!Y39</f>
        <v>23.431504555677453</v>
      </c>
      <c r="Z39" s="99">
        <f>+'[2]All Undergrad '!Z39</f>
        <v>23.539867917602731</v>
      </c>
      <c r="AA39" s="99">
        <f>+'[2]All Undergrad '!AA39</f>
        <v>23.531724765199883</v>
      </c>
      <c r="AB39" s="99">
        <f>+'[2]All Undergrad '!AB39</f>
        <v>23.223727085427161</v>
      </c>
      <c r="AC39" s="99">
        <f>+'[2]All Undergrad '!AC39</f>
        <v>22.961579042039627</v>
      </c>
      <c r="AD39" s="99">
        <f>+'[2]All Undergrad '!AD39</f>
        <v>23.0768804940754</v>
      </c>
      <c r="AE39" s="99">
        <f>+'[2]All Undergrad '!AE39</f>
        <v>23.354421011980524</v>
      </c>
      <c r="AF39" s="99">
        <f>+'[2]All Undergrad '!AF39</f>
        <v>23.517527287395971</v>
      </c>
      <c r="AG39" s="99">
        <f>+'[2]All Undergrad '!AG39</f>
        <v>22.922611870665143</v>
      </c>
      <c r="AH39" s="99">
        <f>+'[2]All Undergrad '!AH39</f>
        <v>22.715256492853975</v>
      </c>
      <c r="AI39" s="99">
        <f>+'[2]All Undergrad '!AI39</f>
        <v>22.1135922393382</v>
      </c>
      <c r="AJ39" s="99">
        <f>+'[2]All Undergrad '!AJ39</f>
        <v>21.852287604013334</v>
      </c>
    </row>
    <row r="40" spans="1:36" s="104" customFormat="1" ht="12.95" customHeight="1">
      <c r="A40" s="6" t="str">
        <f>+'[2]All Undergrad '!A40</f>
        <v>Illinois</v>
      </c>
      <c r="B40" s="104">
        <f>+'[2]All Undergrad '!B40</f>
        <v>0</v>
      </c>
      <c r="C40" s="104">
        <f>+'[2]All Undergrad '!C40</f>
        <v>0</v>
      </c>
      <c r="D40" s="104">
        <f>+'[2]All Undergrad '!D40</f>
        <v>0</v>
      </c>
      <c r="E40" s="104">
        <f>+'[2]All Undergrad '!E40</f>
        <v>0</v>
      </c>
      <c r="F40" s="104">
        <f>+'[2]All Undergrad '!F40</f>
        <v>0</v>
      </c>
      <c r="G40" s="104">
        <f>+'[2]All Undergrad '!G40</f>
        <v>0</v>
      </c>
      <c r="H40" s="104">
        <f>+'[2]All Undergrad '!H40</f>
        <v>0</v>
      </c>
      <c r="I40" s="104">
        <f>+'[2]All Undergrad '!I40</f>
        <v>0</v>
      </c>
      <c r="J40" s="104">
        <f>+'[2]All Undergrad '!J40</f>
        <v>0</v>
      </c>
      <c r="K40" s="104">
        <f>+'[2]All Undergrad '!K40</f>
        <v>0</v>
      </c>
      <c r="L40" s="104">
        <f>+'[2]All Undergrad '!L40</f>
        <v>0</v>
      </c>
      <c r="M40" s="105">
        <f>+'[2]All Undergrad '!M40</f>
        <v>638139</v>
      </c>
      <c r="N40" s="104">
        <f>+'[2]All Undergrad '!N40</f>
        <v>621576</v>
      </c>
      <c r="O40" s="104">
        <f>+'[2]All Undergrad '!O40</f>
        <v>617549</v>
      </c>
      <c r="P40" s="104">
        <f>+'[2]All Undergrad '!P40</f>
        <v>601745</v>
      </c>
      <c r="Q40" s="104">
        <f>+'[2]All Undergrad '!Q40</f>
        <v>605146</v>
      </c>
      <c r="R40" s="104">
        <f>+'[2]All Undergrad '!R40</f>
        <v>612086</v>
      </c>
      <c r="S40" s="105">
        <f>+'[2]All Undergrad '!S40</f>
        <v>615341</v>
      </c>
      <c r="T40" s="105">
        <f>+'[2]All Undergrad '!T40</f>
        <v>618649</v>
      </c>
      <c r="U40" s="41">
        <f>+'[2]All Undergrad '!U40</f>
        <v>623018</v>
      </c>
      <c r="V40" s="104">
        <f>+'[2]All Undergrad '!V40</f>
        <v>626324</v>
      </c>
      <c r="W40" s="104">
        <f>+'[2]All Undergrad '!W40</f>
        <v>647489</v>
      </c>
      <c r="X40" s="41">
        <f>+'[2]All Undergrad '!X40</f>
        <v>663596</v>
      </c>
      <c r="Y40" s="104">
        <f>+'[2]All Undergrad '!Y40</f>
        <v>667249</v>
      </c>
      <c r="Z40" s="41">
        <f>+'[2]All Undergrad '!Z40</f>
        <v>692401</v>
      </c>
      <c r="AA40" s="41">
        <f>+'[2]All Undergrad '!AA40</f>
        <v>667132</v>
      </c>
      <c r="AB40" s="41">
        <f>+'[2]All Undergrad '!AB40</f>
        <v>691093</v>
      </c>
      <c r="AC40" s="41">
        <f>+'[2]All Undergrad '!AC40</f>
        <v>709773</v>
      </c>
      <c r="AD40" s="104">
        <f>+'[2]All Undergrad '!AD40</f>
        <v>749974</v>
      </c>
      <c r="AE40" s="104">
        <f>+'[2]All Undergrad '!AE40</f>
        <v>747959</v>
      </c>
      <c r="AF40" s="104">
        <f>+'[2]All Undergrad '!AF40</f>
        <v>720749</v>
      </c>
      <c r="AG40" s="104">
        <f>+'[2]All Undergrad '!AG40</f>
        <v>701440</v>
      </c>
      <c r="AH40" s="104">
        <f>+'[2]All Undergrad '!AH40</f>
        <v>683994</v>
      </c>
      <c r="AI40" s="104">
        <f>+'[2]All Undergrad '!AI40</f>
        <v>665707</v>
      </c>
      <c r="AJ40" s="104">
        <f>+'[2]All Undergrad '!AJ40</f>
        <v>640207</v>
      </c>
    </row>
    <row r="41" spans="1:36" s="104" customFormat="1" ht="12.95" customHeight="1">
      <c r="A41" s="6" t="str">
        <f>+'[2]All Undergrad '!A41</f>
        <v>Indiana</v>
      </c>
      <c r="B41" s="104">
        <f>+'[2]All Undergrad '!B41</f>
        <v>0</v>
      </c>
      <c r="C41" s="104">
        <f>+'[2]All Undergrad '!C41</f>
        <v>0</v>
      </c>
      <c r="D41" s="104">
        <f>+'[2]All Undergrad '!D41</f>
        <v>0</v>
      </c>
      <c r="E41" s="104">
        <f>+'[2]All Undergrad '!E41</f>
        <v>0</v>
      </c>
      <c r="F41" s="104">
        <f>+'[2]All Undergrad '!F41</f>
        <v>0</v>
      </c>
      <c r="G41" s="104">
        <f>+'[2]All Undergrad '!G41</f>
        <v>0</v>
      </c>
      <c r="H41" s="105">
        <f>+'[2]All Undergrad '!H41</f>
        <v>0</v>
      </c>
      <c r="I41" s="105">
        <f>+'[2]All Undergrad '!I41</f>
        <v>0</v>
      </c>
      <c r="J41" s="105">
        <f>+'[2]All Undergrad '!J41</f>
        <v>0</v>
      </c>
      <c r="K41" s="105">
        <f>+'[2]All Undergrad '!K41</f>
        <v>0</v>
      </c>
      <c r="L41" s="105">
        <f>+'[2]All Undergrad '!L41</f>
        <v>0</v>
      </c>
      <c r="M41" s="105">
        <f>+'[2]All Undergrad '!M41</f>
        <v>258714</v>
      </c>
      <c r="N41" s="104">
        <f>+'[2]All Undergrad '!N41</f>
        <v>255747</v>
      </c>
      <c r="O41" s="104">
        <f>+'[2]All Undergrad '!O41</f>
        <v>252801</v>
      </c>
      <c r="P41" s="104">
        <f>+'[2]All Undergrad '!P41</f>
        <v>249847</v>
      </c>
      <c r="Q41" s="104">
        <f>+'[2]All Undergrad '!Q41</f>
        <v>250710</v>
      </c>
      <c r="R41" s="104">
        <f>+'[2]All Undergrad '!R41</f>
        <v>255782</v>
      </c>
      <c r="S41" s="105">
        <f>+'[2]All Undergrad '!S41</f>
        <v>259018</v>
      </c>
      <c r="T41" s="105">
        <f>+'[2]All Undergrad '!T41</f>
        <v>263888</v>
      </c>
      <c r="U41" s="41">
        <f>+'[2]All Undergrad '!U41</f>
        <v>273198</v>
      </c>
      <c r="V41" s="104">
        <f>+'[2]All Undergrad '!V41</f>
        <v>295623</v>
      </c>
      <c r="W41" s="104">
        <f>+'[2]All Undergrad '!W41</f>
        <v>296728</v>
      </c>
      <c r="X41" s="41">
        <f>+'[2]All Undergrad '!X41</f>
        <v>302723</v>
      </c>
      <c r="Y41" s="104">
        <f>+'[2]All Undergrad '!Y41</f>
        <v>308358</v>
      </c>
      <c r="Z41" s="41">
        <f>+'[2]All Undergrad '!Z41</f>
        <v>312058</v>
      </c>
      <c r="AA41" s="41">
        <f>+'[2]All Undergrad '!AA41</f>
        <v>317963</v>
      </c>
      <c r="AB41" s="41">
        <f>+'[2]All Undergrad '!AB41</f>
        <v>329081</v>
      </c>
      <c r="AC41" s="41">
        <f>+'[2]All Undergrad '!AC41</f>
        <v>349102</v>
      </c>
      <c r="AD41" s="104">
        <f>+'[2]All Undergrad '!AD41</f>
        <v>387495</v>
      </c>
      <c r="AE41" s="104">
        <f>+'[2]All Undergrad '!AE41</f>
        <v>402940</v>
      </c>
      <c r="AF41" s="104">
        <f>+'[2]All Undergrad '!AF41</f>
        <v>402172</v>
      </c>
      <c r="AG41" s="104">
        <f>+'[2]All Undergrad '!AG41</f>
        <v>392625</v>
      </c>
      <c r="AH41" s="104">
        <f>+'[2]All Undergrad '!AH41</f>
        <v>389805</v>
      </c>
      <c r="AI41" s="104">
        <f>+'[2]All Undergrad '!AI41</f>
        <v>380875</v>
      </c>
      <c r="AJ41" s="104">
        <f>+'[2]All Undergrad '!AJ41</f>
        <v>369199</v>
      </c>
    </row>
    <row r="42" spans="1:36" s="104" customFormat="1" ht="12.95" customHeight="1">
      <c r="A42" s="6" t="str">
        <f>+'[2]All Undergrad '!A42</f>
        <v>Iowa</v>
      </c>
      <c r="B42" s="104">
        <f>+'[2]All Undergrad '!B42</f>
        <v>0</v>
      </c>
      <c r="C42" s="104">
        <f>+'[2]All Undergrad '!C42</f>
        <v>0</v>
      </c>
      <c r="D42" s="104">
        <f>+'[2]All Undergrad '!D42</f>
        <v>0</v>
      </c>
      <c r="E42" s="104">
        <f>+'[2]All Undergrad '!E42</f>
        <v>0</v>
      </c>
      <c r="F42" s="104">
        <f>+'[2]All Undergrad '!F42</f>
        <v>0</v>
      </c>
      <c r="G42" s="104">
        <f>+'[2]All Undergrad '!G42</f>
        <v>0</v>
      </c>
      <c r="H42" s="105">
        <f>+'[2]All Undergrad '!H42</f>
        <v>0</v>
      </c>
      <c r="I42" s="105">
        <f>+'[2]All Undergrad '!I42</f>
        <v>0</v>
      </c>
      <c r="J42" s="105">
        <f>+'[2]All Undergrad '!J42</f>
        <v>0</v>
      </c>
      <c r="K42" s="105">
        <f>+'[2]All Undergrad '!K42</f>
        <v>0</v>
      </c>
      <c r="L42" s="105">
        <f>+'[2]All Undergrad '!L42</f>
        <v>0</v>
      </c>
      <c r="M42" s="105">
        <f>+'[2]All Undergrad '!M42</f>
        <v>150046</v>
      </c>
      <c r="N42" s="104">
        <f>+'[2]All Undergrad '!N42</f>
        <v>149762</v>
      </c>
      <c r="O42" s="104">
        <f>+'[2]All Undergrad '!O42</f>
        <v>149331</v>
      </c>
      <c r="P42" s="104">
        <f>+'[2]All Undergrad '!P42</f>
        <v>151082</v>
      </c>
      <c r="Q42" s="104">
        <f>+'[2]All Undergrad '!Q42</f>
        <v>155596</v>
      </c>
      <c r="R42" s="104">
        <f>+'[2]All Undergrad '!R42</f>
        <v>157417</v>
      </c>
      <c r="S42" s="105">
        <f>+'[2]All Undergrad '!S42</f>
        <v>158933</v>
      </c>
      <c r="T42" s="105">
        <f>+'[2]All Undergrad '!T42</f>
        <v>163729</v>
      </c>
      <c r="U42" s="41">
        <f>+'[2]All Undergrad '!U42</f>
        <v>165360</v>
      </c>
      <c r="V42" s="104">
        <f>+'[2]All Undergrad '!V42</f>
        <v>170594</v>
      </c>
      <c r="W42" s="104">
        <f>+'[2]All Undergrad '!W42</f>
        <v>178223</v>
      </c>
      <c r="X42" s="41">
        <f>+'[2]All Undergrad '!X42</f>
        <v>188844</v>
      </c>
      <c r="Y42" s="104">
        <f>+'[2]All Undergrad '!Y42</f>
        <v>193908</v>
      </c>
      <c r="Z42" s="41">
        <f>+'[2]All Undergrad '!Z42</f>
        <v>203453</v>
      </c>
      <c r="AA42" s="41">
        <f>+'[2]All Undergrad '!AA42</f>
        <v>212715</v>
      </c>
      <c r="AB42" s="41">
        <f>+'[2]All Undergrad '!AB42</f>
        <v>228498</v>
      </c>
      <c r="AC42" s="41">
        <f>+'[2]All Undergrad '!AC42</f>
        <v>254914</v>
      </c>
      <c r="AD42" s="104">
        <f>+'[2]All Undergrad '!AD42</f>
        <v>317085</v>
      </c>
      <c r="AE42" s="104">
        <f>+'[2]All Undergrad '!AE42</f>
        <v>338925</v>
      </c>
      <c r="AF42" s="104">
        <f>+'[2]All Undergrad '!AF42</f>
        <v>328242</v>
      </c>
      <c r="AG42" s="104">
        <f>+'[2]All Undergrad '!AG42</f>
        <v>315418</v>
      </c>
      <c r="AH42" s="104">
        <f>+'[2]All Undergrad '!AH42</f>
        <v>293677</v>
      </c>
      <c r="AI42" s="104">
        <f>+'[2]All Undergrad '!AI42</f>
        <v>243391</v>
      </c>
      <c r="AJ42" s="104">
        <f>+'[2]All Undergrad '!AJ42</f>
        <v>237012</v>
      </c>
    </row>
    <row r="43" spans="1:36" s="104" customFormat="1" ht="12.95" customHeight="1">
      <c r="A43" s="6" t="str">
        <f>+'[2]All Undergrad '!A43</f>
        <v>Kansas</v>
      </c>
      <c r="B43" s="104">
        <f>+'[2]All Undergrad '!B43</f>
        <v>0</v>
      </c>
      <c r="C43" s="104">
        <f>+'[2]All Undergrad '!C43</f>
        <v>0</v>
      </c>
      <c r="D43" s="104">
        <f>+'[2]All Undergrad '!D43</f>
        <v>0</v>
      </c>
      <c r="E43" s="104">
        <f>+'[2]All Undergrad '!E43</f>
        <v>0</v>
      </c>
      <c r="F43" s="104">
        <f>+'[2]All Undergrad '!F43</f>
        <v>0</v>
      </c>
      <c r="G43" s="104">
        <f>+'[2]All Undergrad '!G43</f>
        <v>0</v>
      </c>
      <c r="H43" s="105">
        <f>+'[2]All Undergrad '!H43</f>
        <v>0</v>
      </c>
      <c r="I43" s="105">
        <f>+'[2]All Undergrad '!I43</f>
        <v>0</v>
      </c>
      <c r="J43" s="105">
        <f>+'[2]All Undergrad '!J43</f>
        <v>0</v>
      </c>
      <c r="K43" s="105">
        <f>+'[2]All Undergrad '!K43</f>
        <v>0</v>
      </c>
      <c r="L43" s="105">
        <f>+'[2]All Undergrad '!L43</f>
        <v>0</v>
      </c>
      <c r="M43" s="105">
        <f>+'[2]All Undergrad '!M43</f>
        <v>147725</v>
      </c>
      <c r="N43" s="104">
        <f>+'[2]All Undergrad '!N43</f>
        <v>148164</v>
      </c>
      <c r="O43" s="104">
        <f>+'[2]All Undergrad '!O43</f>
        <v>148046</v>
      </c>
      <c r="P43" s="104">
        <f>+'[2]All Undergrad '!P43</f>
        <v>155852</v>
      </c>
      <c r="Q43" s="104">
        <f>+'[2]All Undergrad '!Q43</f>
        <v>151530</v>
      </c>
      <c r="R43" s="104">
        <f>+'[2]All Undergrad '!R43</f>
        <v>155309</v>
      </c>
      <c r="S43" s="105">
        <f>+'[2]All Undergrad '!S43</f>
        <v>154650</v>
      </c>
      <c r="T43" s="105">
        <f>+'[2]All Undergrad '!T43</f>
        <v>153331</v>
      </c>
      <c r="U43" s="41">
        <f>+'[2]All Undergrad '!U43</f>
        <v>156385</v>
      </c>
      <c r="V43" s="104">
        <f>+'[2]All Undergrad '!V43</f>
        <v>161003</v>
      </c>
      <c r="W43" s="104">
        <f>+'[2]All Undergrad '!W43</f>
        <v>164454</v>
      </c>
      <c r="X43" s="41">
        <f>+'[2]All Undergrad '!X43</f>
        <v>166265</v>
      </c>
      <c r="Y43" s="104">
        <f>+'[2]All Undergrad '!Y43</f>
        <v>168160</v>
      </c>
      <c r="Z43" s="41">
        <f>+'[2]All Undergrad '!Z43</f>
        <v>168065</v>
      </c>
      <c r="AA43" s="41">
        <f>+'[2]All Undergrad '!AA43</f>
        <v>168244</v>
      </c>
      <c r="AB43" s="41">
        <f>+'[2]All Undergrad '!AB43</f>
        <v>167868</v>
      </c>
      <c r="AC43" s="41">
        <f>+'[2]All Undergrad '!AC43</f>
        <v>172391</v>
      </c>
      <c r="AD43" s="104">
        <f>+'[2]All Undergrad '!AD43</f>
        <v>183815</v>
      </c>
      <c r="AE43" s="104">
        <f>+'[2]All Undergrad '!AE43</f>
        <v>188336</v>
      </c>
      <c r="AF43" s="104">
        <f>+'[2]All Undergrad '!AF43</f>
        <v>190125</v>
      </c>
      <c r="AG43" s="104">
        <f>+'[2]All Undergrad '!AG43</f>
        <v>187868</v>
      </c>
      <c r="AH43" s="104">
        <f>+'[2]All Undergrad '!AH43</f>
        <v>189397</v>
      </c>
      <c r="AI43" s="104">
        <f>+'[2]All Undergrad '!AI43</f>
        <v>186678</v>
      </c>
      <c r="AJ43" s="104">
        <f>+'[2]All Undergrad '!AJ43</f>
        <v>181736</v>
      </c>
    </row>
    <row r="44" spans="1:36" s="104" customFormat="1" ht="12.95" customHeight="1">
      <c r="A44" s="6" t="str">
        <f>+'[2]All Undergrad '!A44</f>
        <v>Michigan</v>
      </c>
      <c r="B44" s="104">
        <f>+'[2]All Undergrad '!B44</f>
        <v>0</v>
      </c>
      <c r="C44" s="104">
        <f>+'[2]All Undergrad '!C44</f>
        <v>0</v>
      </c>
      <c r="D44" s="104">
        <f>+'[2]All Undergrad '!D44</f>
        <v>0</v>
      </c>
      <c r="E44" s="104">
        <f>+'[2]All Undergrad '!E44</f>
        <v>0</v>
      </c>
      <c r="F44" s="104">
        <f>+'[2]All Undergrad '!F44</f>
        <v>0</v>
      </c>
      <c r="G44" s="104">
        <f>+'[2]All Undergrad '!G44</f>
        <v>0</v>
      </c>
      <c r="H44" s="104">
        <f>+'[2]All Undergrad '!H44</f>
        <v>0</v>
      </c>
      <c r="I44" s="104">
        <f>+'[2]All Undergrad '!I44</f>
        <v>0</v>
      </c>
      <c r="J44" s="104">
        <f>+'[2]All Undergrad '!J44</f>
        <v>0</v>
      </c>
      <c r="K44" s="104">
        <f>+'[2]All Undergrad '!K44</f>
        <v>0</v>
      </c>
      <c r="L44" s="104">
        <f>+'[2]All Undergrad '!L44</f>
        <v>0</v>
      </c>
      <c r="M44" s="105">
        <f>+'[2]All Undergrad '!M44</f>
        <v>490058</v>
      </c>
      <c r="N44" s="104">
        <f>+'[2]All Undergrad '!N44</f>
        <v>490372</v>
      </c>
      <c r="O44" s="104">
        <f>+'[2]All Undergrad '!O44</f>
        <v>474357</v>
      </c>
      <c r="P44" s="104">
        <f>+'[2]All Undergrad '!P44</f>
        <v>470493</v>
      </c>
      <c r="Q44" s="104">
        <f>+'[2]All Undergrad '!Q44</f>
        <v>468017</v>
      </c>
      <c r="R44" s="104">
        <f>+'[2]All Undergrad '!R44</f>
        <v>467264</v>
      </c>
      <c r="S44" s="105">
        <f>+'[2]All Undergrad '!S44</f>
        <v>473829</v>
      </c>
      <c r="T44" s="105">
        <f>+'[2]All Undergrad '!T44</f>
        <v>474676</v>
      </c>
      <c r="U44" s="41">
        <f>+'[2]All Undergrad '!U44</f>
        <v>480618</v>
      </c>
      <c r="V44" s="104">
        <f>+'[2]All Undergrad '!V44</f>
        <v>496712</v>
      </c>
      <c r="W44" s="104">
        <f>+'[2]All Undergrad '!W44</f>
        <v>512137</v>
      </c>
      <c r="X44" s="41">
        <f>+'[2]All Undergrad '!X44</f>
        <v>523041</v>
      </c>
      <c r="Y44" s="104">
        <f>+'[2]All Undergrad '!Y44</f>
        <v>529083</v>
      </c>
      <c r="Z44" s="41">
        <f>+'[2]All Undergrad '!Z44</f>
        <v>536745</v>
      </c>
      <c r="AA44" s="41">
        <f>+'[2]All Undergrad '!AA44</f>
        <v>545001</v>
      </c>
      <c r="AB44" s="41">
        <f>+'[2]All Undergrad '!AB44</f>
        <v>552162</v>
      </c>
      <c r="AC44" s="41">
        <f>+'[2]All Undergrad '!AC44</f>
        <v>561891</v>
      </c>
      <c r="AD44" s="104">
        <f>+'[2]All Undergrad '!AD44</f>
        <v>596267</v>
      </c>
      <c r="AE44" s="104">
        <f>+'[2]All Undergrad '!AE44</f>
        <v>604330</v>
      </c>
      <c r="AF44" s="104">
        <f>+'[2]All Undergrad '!AF44</f>
        <v>594948</v>
      </c>
      <c r="AG44" s="104">
        <f>+'[2]All Undergrad '!AG44</f>
        <v>575510</v>
      </c>
      <c r="AH44" s="104">
        <f>+'[2]All Undergrad '!AH44</f>
        <v>557770</v>
      </c>
      <c r="AI44" s="104">
        <f>+'[2]All Undergrad '!AI44</f>
        <v>535000</v>
      </c>
      <c r="AJ44" s="104">
        <f>+'[2]All Undergrad '!AJ44</f>
        <v>515814</v>
      </c>
    </row>
    <row r="45" spans="1:36" s="104" customFormat="1" ht="12.95" customHeight="1">
      <c r="A45" s="6" t="str">
        <f>+'[2]All Undergrad '!A45</f>
        <v>Minnesota</v>
      </c>
      <c r="B45" s="104">
        <f>+'[2]All Undergrad '!B45</f>
        <v>0</v>
      </c>
      <c r="C45" s="104">
        <f>+'[2]All Undergrad '!C45</f>
        <v>0</v>
      </c>
      <c r="D45" s="104">
        <f>+'[2]All Undergrad '!D45</f>
        <v>0</v>
      </c>
      <c r="E45" s="104">
        <f>+'[2]All Undergrad '!E45</f>
        <v>0</v>
      </c>
      <c r="F45" s="104">
        <f>+'[2]All Undergrad '!F45</f>
        <v>0</v>
      </c>
      <c r="G45" s="104">
        <f>+'[2]All Undergrad '!G45</f>
        <v>0</v>
      </c>
      <c r="H45" s="104">
        <f>+'[2]All Undergrad '!H45</f>
        <v>0</v>
      </c>
      <c r="I45" s="104">
        <f>+'[2]All Undergrad '!I45</f>
        <v>0</v>
      </c>
      <c r="J45" s="104">
        <f>+'[2]All Undergrad '!J45</f>
        <v>0</v>
      </c>
      <c r="K45" s="104">
        <f>+'[2]All Undergrad '!K45</f>
        <v>0</v>
      </c>
      <c r="L45" s="104">
        <f>+'[2]All Undergrad '!L45</f>
        <v>0</v>
      </c>
      <c r="M45" s="105">
        <f>+'[2]All Undergrad '!M45</f>
        <v>237535</v>
      </c>
      <c r="N45" s="104">
        <f>+'[2]All Undergrad '!N45</f>
        <v>231090</v>
      </c>
      <c r="O45" s="104">
        <f>+'[2]All Undergrad '!O45</f>
        <v>251649</v>
      </c>
      <c r="P45" s="104">
        <f>+'[2]All Undergrad '!P45</f>
        <v>242048</v>
      </c>
      <c r="Q45" s="104">
        <f>+'[2]All Undergrad '!Q45</f>
        <v>243774</v>
      </c>
      <c r="R45" s="104">
        <f>+'[2]All Undergrad '!R45</f>
        <v>233407</v>
      </c>
      <c r="S45" s="105">
        <f>+'[2]All Undergrad '!S45</f>
        <v>234089</v>
      </c>
      <c r="T45" s="105">
        <f>+'[2]All Undergrad '!T45</f>
        <v>243640</v>
      </c>
      <c r="U45" s="41">
        <f>+'[2]All Undergrad '!U45</f>
        <v>254632</v>
      </c>
      <c r="V45" s="104">
        <f>+'[2]All Undergrad '!V45</f>
        <v>263744</v>
      </c>
      <c r="W45" s="104">
        <f>+'[2]All Undergrad '!W45</f>
        <v>272710</v>
      </c>
      <c r="X45" s="41">
        <f>+'[2]All Undergrad '!X45</f>
        <v>278660</v>
      </c>
      <c r="Y45" s="104">
        <f>+'[2]All Undergrad '!Y45</f>
        <v>280739</v>
      </c>
      <c r="Z45" s="41">
        <f>+'[2]All Undergrad '!Z45</f>
        <v>283616</v>
      </c>
      <c r="AA45" s="41">
        <f>+'[2]All Undergrad '!AA45</f>
        <v>287584</v>
      </c>
      <c r="AB45" s="41">
        <f>+'[2]All Undergrad '!AB45</f>
        <v>298514</v>
      </c>
      <c r="AC45" s="41">
        <f>+'[2]All Undergrad '!AC45</f>
        <v>309679</v>
      </c>
      <c r="AD45" s="104">
        <f>+'[2]All Undergrad '!AD45</f>
        <v>331446</v>
      </c>
      <c r="AE45" s="104">
        <f>+'[2]All Undergrad '!AE45</f>
        <v>346360</v>
      </c>
      <c r="AF45" s="104">
        <f>+'[2]All Undergrad '!AF45</f>
        <v>331887</v>
      </c>
      <c r="AG45" s="104">
        <f>+'[2]All Undergrad '!AG45</f>
        <v>318964</v>
      </c>
      <c r="AH45" s="104">
        <f>+'[2]All Undergrad '!AH45</f>
        <v>310173</v>
      </c>
      <c r="AI45" s="104">
        <f>+'[2]All Undergrad '!AI45</f>
        <v>300258</v>
      </c>
      <c r="AJ45" s="104">
        <f>+'[2]All Undergrad '!AJ45</f>
        <v>294192</v>
      </c>
    </row>
    <row r="46" spans="1:36" s="104" customFormat="1" ht="12.95" customHeight="1">
      <c r="A46" s="6" t="str">
        <f>+'[2]All Undergrad '!A46</f>
        <v>Missouri</v>
      </c>
      <c r="B46" s="102">
        <f>+'[2]All Undergrad '!B46</f>
        <v>0</v>
      </c>
      <c r="C46" s="102">
        <f>+'[2]All Undergrad '!C46</f>
        <v>0</v>
      </c>
      <c r="D46" s="102">
        <f>+'[2]All Undergrad '!D46</f>
        <v>0</v>
      </c>
      <c r="E46" s="102">
        <f>+'[2]All Undergrad '!E46</f>
        <v>0</v>
      </c>
      <c r="F46" s="102">
        <f>+'[2]All Undergrad '!F46</f>
        <v>0</v>
      </c>
      <c r="G46" s="102">
        <f>+'[2]All Undergrad '!G46</f>
        <v>0</v>
      </c>
      <c r="H46" s="102">
        <f>+'[2]All Undergrad '!H46</f>
        <v>0</v>
      </c>
      <c r="I46" s="102">
        <f>+'[2]All Undergrad '!I46</f>
        <v>0</v>
      </c>
      <c r="J46" s="102">
        <f>+'[2]All Undergrad '!J46</f>
        <v>0</v>
      </c>
      <c r="K46" s="102">
        <f>+'[2]All Undergrad '!K46</f>
        <v>0</v>
      </c>
      <c r="L46" s="102">
        <f>+'[2]All Undergrad '!L46</f>
        <v>0</v>
      </c>
      <c r="M46" s="103">
        <f>+'[2]All Undergrad '!M46</f>
        <v>252028</v>
      </c>
      <c r="N46" s="102">
        <f>+'[2]All Undergrad '!N46</f>
        <v>251661</v>
      </c>
      <c r="O46" s="102">
        <f>+'[2]All Undergrad '!O46</f>
        <v>247484</v>
      </c>
      <c r="P46" s="102">
        <f>+'[2]All Undergrad '!P46</f>
        <v>242876</v>
      </c>
      <c r="Q46" s="104">
        <f>+'[2]All Undergrad '!Q46</f>
        <v>243452</v>
      </c>
      <c r="R46" s="102">
        <f>+'[2]All Undergrad '!R46</f>
        <v>252032</v>
      </c>
      <c r="S46" s="105">
        <f>+'[2]All Undergrad '!S46</f>
        <v>258331</v>
      </c>
      <c r="T46" s="105">
        <f>+'[2]All Undergrad '!T46</f>
        <v>263719</v>
      </c>
      <c r="U46" s="41">
        <f>+'[2]All Undergrad '!U46</f>
        <v>266802</v>
      </c>
      <c r="V46" s="104">
        <f>+'[2]All Undergrad '!V46</f>
        <v>274205</v>
      </c>
      <c r="W46" s="104">
        <f>+'[2]All Undergrad '!W46</f>
        <v>284852</v>
      </c>
      <c r="X46" s="41">
        <f>+'[2]All Undergrad '!X46</f>
        <v>292404</v>
      </c>
      <c r="Y46" s="104">
        <f>+'[2]All Undergrad '!Y46</f>
        <v>296969</v>
      </c>
      <c r="Z46" s="41">
        <f>+'[2]All Undergrad '!Z46</f>
        <v>304992</v>
      </c>
      <c r="AA46" s="41">
        <f>+'[2]All Undergrad '!AA46</f>
        <v>306201</v>
      </c>
      <c r="AB46" s="41">
        <f>+'[2]All Undergrad '!AB46</f>
        <v>311271</v>
      </c>
      <c r="AC46" s="41">
        <f>+'[2]All Undergrad '!AC46</f>
        <v>321054</v>
      </c>
      <c r="AD46" s="104">
        <f>+'[2]All Undergrad '!AD46</f>
        <v>347719</v>
      </c>
      <c r="AE46" s="104">
        <f>+'[2]All Undergrad '!AE46</f>
        <v>365857</v>
      </c>
      <c r="AF46" s="104">
        <f>+'[2]All Undergrad '!AF46</f>
        <v>370001</v>
      </c>
      <c r="AG46" s="104">
        <f>+'[2]All Undergrad '!AG46</f>
        <v>355161</v>
      </c>
      <c r="AH46" s="104">
        <f>+'[2]All Undergrad '!AH46</f>
        <v>348140</v>
      </c>
      <c r="AI46" s="104">
        <f>+'[2]All Undergrad '!AI46</f>
        <v>340995</v>
      </c>
      <c r="AJ46" s="104">
        <f>+'[2]All Undergrad '!AJ46</f>
        <v>331566</v>
      </c>
    </row>
    <row r="47" spans="1:36" s="104" customFormat="1" ht="12.95" customHeight="1">
      <c r="A47" s="6" t="str">
        <f>+'[2]All Undergrad '!A47</f>
        <v>Nebraska</v>
      </c>
      <c r="B47" s="102">
        <f>+'[2]All Undergrad '!B47</f>
        <v>0</v>
      </c>
      <c r="C47" s="102">
        <f>+'[2]All Undergrad '!C47</f>
        <v>0</v>
      </c>
      <c r="D47" s="102">
        <f>+'[2]All Undergrad '!D47</f>
        <v>0</v>
      </c>
      <c r="E47" s="102">
        <f>+'[2]All Undergrad '!E47</f>
        <v>0</v>
      </c>
      <c r="F47" s="102">
        <f>+'[2]All Undergrad '!F47</f>
        <v>0</v>
      </c>
      <c r="G47" s="102">
        <f>+'[2]All Undergrad '!G47</f>
        <v>0</v>
      </c>
      <c r="H47" s="102">
        <f>+'[2]All Undergrad '!H47</f>
        <v>0</v>
      </c>
      <c r="I47" s="102">
        <f>+'[2]All Undergrad '!I47</f>
        <v>0</v>
      </c>
      <c r="J47" s="102">
        <f>+'[2]All Undergrad '!J47</f>
        <v>0</v>
      </c>
      <c r="K47" s="102">
        <f>+'[2]All Undergrad '!K47</f>
        <v>0</v>
      </c>
      <c r="L47" s="102">
        <f>+'[2]All Undergrad '!L47</f>
        <v>0</v>
      </c>
      <c r="M47" s="103">
        <f>+'[2]All Undergrad '!M47</f>
        <v>107851</v>
      </c>
      <c r="N47" s="102">
        <f>+'[2]All Undergrad '!N47</f>
        <v>101048</v>
      </c>
      <c r="O47" s="102">
        <f>+'[2]All Undergrad '!O47</f>
        <v>100482</v>
      </c>
      <c r="P47" s="102">
        <f>+'[2]All Undergrad '!P47</f>
        <v>100107</v>
      </c>
      <c r="Q47" s="104">
        <f>+'[2]All Undergrad '!Q47</f>
        <v>105172</v>
      </c>
      <c r="R47" s="102">
        <f>+'[2]All Undergrad '!R47</f>
        <v>96679</v>
      </c>
      <c r="S47" s="105">
        <f>+'[2]All Undergrad '!S47</f>
        <v>96476</v>
      </c>
      <c r="T47" s="105">
        <f>+'[2]All Undergrad '!T47</f>
        <v>96311</v>
      </c>
      <c r="U47" s="41">
        <f>+'[2]All Undergrad '!U47</f>
        <v>96759</v>
      </c>
      <c r="V47" s="104">
        <f>+'[2]All Undergrad '!V47</f>
        <v>97504</v>
      </c>
      <c r="W47" s="104">
        <f>+'[2]All Undergrad '!W47</f>
        <v>99997</v>
      </c>
      <c r="X47" s="41">
        <f>+'[2]All Undergrad '!X47</f>
        <v>102522</v>
      </c>
      <c r="Y47" s="104">
        <f>+'[2]All Undergrad '!Y47</f>
        <v>103765</v>
      </c>
      <c r="Z47" s="41">
        <f>+'[2]All Undergrad '!Z47</f>
        <v>103581</v>
      </c>
      <c r="AA47" s="41">
        <f>+'[2]All Undergrad '!AA47</f>
        <v>105611</v>
      </c>
      <c r="AB47" s="41">
        <f>+'[2]All Undergrad '!AB47</f>
        <v>107480</v>
      </c>
      <c r="AC47" s="41">
        <f>+'[2]All Undergrad '!AC47</f>
        <v>109718</v>
      </c>
      <c r="AD47" s="104">
        <f>+'[2]All Undergrad '!AD47</f>
        <v>117475</v>
      </c>
      <c r="AE47" s="104">
        <f>+'[2]All Undergrad '!AE47</f>
        <v>121420</v>
      </c>
      <c r="AF47" s="104">
        <f>+'[2]All Undergrad '!AF47</f>
        <v>119310</v>
      </c>
      <c r="AG47" s="104">
        <f>+'[2]All Undergrad '!AG47</f>
        <v>115721</v>
      </c>
      <c r="AH47" s="104">
        <f>+'[2]All Undergrad '!AH47</f>
        <v>113432</v>
      </c>
      <c r="AI47" s="104">
        <f>+'[2]All Undergrad '!AI47</f>
        <v>110813</v>
      </c>
      <c r="AJ47" s="104">
        <f>+'[2]All Undergrad '!AJ47</f>
        <v>110309</v>
      </c>
    </row>
    <row r="48" spans="1:36" s="104" customFormat="1" ht="12.95" customHeight="1">
      <c r="A48" s="6" t="str">
        <f>+'[2]All Undergrad '!A48</f>
        <v>North Dakota</v>
      </c>
      <c r="B48" s="104">
        <f>+'[2]All Undergrad '!B48</f>
        <v>0</v>
      </c>
      <c r="C48" s="104">
        <f>+'[2]All Undergrad '!C48</f>
        <v>0</v>
      </c>
      <c r="D48" s="104">
        <f>+'[2]All Undergrad '!D48</f>
        <v>0</v>
      </c>
      <c r="E48" s="104">
        <f>+'[2]All Undergrad '!E48</f>
        <v>0</v>
      </c>
      <c r="F48" s="104">
        <f>+'[2]All Undergrad '!F48</f>
        <v>0</v>
      </c>
      <c r="G48" s="104">
        <f>+'[2]All Undergrad '!G48</f>
        <v>0</v>
      </c>
      <c r="H48" s="104">
        <f>+'[2]All Undergrad '!H48</f>
        <v>0</v>
      </c>
      <c r="I48" s="104">
        <f>+'[2]All Undergrad '!I48</f>
        <v>0</v>
      </c>
      <c r="J48" s="104">
        <f>+'[2]All Undergrad '!J48</f>
        <v>0</v>
      </c>
      <c r="K48" s="104">
        <f>+'[2]All Undergrad '!K48</f>
        <v>0</v>
      </c>
      <c r="L48" s="104">
        <f>+'[2]All Undergrad '!L48</f>
        <v>0</v>
      </c>
      <c r="M48" s="105">
        <f>+'[2]All Undergrad '!M48</f>
        <v>37307</v>
      </c>
      <c r="N48" s="104">
        <f>+'[2]All Undergrad '!N48</f>
        <v>37226</v>
      </c>
      <c r="O48" s="104">
        <f>+'[2]All Undergrad '!O48</f>
        <v>37016</v>
      </c>
      <c r="P48" s="104">
        <f>+'[2]All Undergrad '!P48</f>
        <v>37183</v>
      </c>
      <c r="Q48" s="104">
        <f>+'[2]All Undergrad '!Q48</f>
        <v>37962</v>
      </c>
      <c r="R48" s="104">
        <f>+'[2]All Undergrad '!R48</f>
        <v>35806</v>
      </c>
      <c r="S48" s="105">
        <f>+'[2]All Undergrad '!S48</f>
        <v>36256</v>
      </c>
      <c r="T48" s="105">
        <f>+'[2]All Undergrad '!T48</f>
        <v>37117</v>
      </c>
      <c r="U48" s="41">
        <f>+'[2]All Undergrad '!U48</f>
        <v>36899</v>
      </c>
      <c r="V48" s="104">
        <f>+'[2]All Undergrad '!V48</f>
        <v>39177</v>
      </c>
      <c r="W48" s="104">
        <f>+'[2]All Undergrad '!W48</f>
        <v>41736</v>
      </c>
      <c r="X48" s="41">
        <f>+'[2]All Undergrad '!X48</f>
        <v>43893</v>
      </c>
      <c r="Y48" s="104">
        <f>+'[2]All Undergrad '!Y48</f>
        <v>44774</v>
      </c>
      <c r="Z48" s="41">
        <f>+'[2]All Undergrad '!Z48</f>
        <v>44153</v>
      </c>
      <c r="AA48" s="41">
        <f>+'[2]All Undergrad '!AA48</f>
        <v>44042</v>
      </c>
      <c r="AB48" s="41">
        <f>+'[2]All Undergrad '!AB48</f>
        <v>44257</v>
      </c>
      <c r="AC48" s="41">
        <f>+'[2]All Undergrad '!AC48</f>
        <v>45390</v>
      </c>
      <c r="AD48" s="104">
        <f>+'[2]All Undergrad '!AD48</f>
        <v>48836</v>
      </c>
      <c r="AE48" s="104">
        <f>+'[2]All Undergrad '!AE48</f>
        <v>50003</v>
      </c>
      <c r="AF48" s="104">
        <f>+'[2]All Undergrad '!AF48</f>
        <v>48630</v>
      </c>
      <c r="AG48" s="104">
        <f>+'[2]All Undergrad '!AG48</f>
        <v>48123</v>
      </c>
      <c r="AH48" s="104">
        <f>+'[2]All Undergrad '!AH48</f>
        <v>47592</v>
      </c>
      <c r="AI48" s="104">
        <f>+'[2]All Undergrad '!AI48</f>
        <v>46724</v>
      </c>
      <c r="AJ48" s="104">
        <f>+'[2]All Undergrad '!AJ48</f>
        <v>46574</v>
      </c>
    </row>
    <row r="49" spans="1:36" s="104" customFormat="1" ht="12.95" customHeight="1">
      <c r="A49" s="6" t="str">
        <f>+'[2]All Undergrad '!A49</f>
        <v>Ohio</v>
      </c>
      <c r="B49" s="104">
        <f>+'[2]All Undergrad '!B49</f>
        <v>0</v>
      </c>
      <c r="C49" s="104">
        <f>+'[2]All Undergrad '!C49</f>
        <v>0</v>
      </c>
      <c r="D49" s="104">
        <f>+'[2]All Undergrad '!D49</f>
        <v>0</v>
      </c>
      <c r="E49" s="104">
        <f>+'[2]All Undergrad '!E49</f>
        <v>0</v>
      </c>
      <c r="F49" s="104">
        <f>+'[2]All Undergrad '!F49</f>
        <v>0</v>
      </c>
      <c r="G49" s="104">
        <f>+'[2]All Undergrad '!G49</f>
        <v>0</v>
      </c>
      <c r="H49" s="104">
        <f>+'[2]All Undergrad '!H49</f>
        <v>0</v>
      </c>
      <c r="I49" s="104">
        <f>+'[2]All Undergrad '!I49</f>
        <v>0</v>
      </c>
      <c r="J49" s="104">
        <f>+'[2]All Undergrad '!J49</f>
        <v>0</v>
      </c>
      <c r="K49" s="104">
        <f>+'[2]All Undergrad '!K49</f>
        <v>0</v>
      </c>
      <c r="L49" s="104">
        <f>+'[2]All Undergrad '!L49</f>
        <v>0</v>
      </c>
      <c r="M49" s="105">
        <f>+'[2]All Undergrad '!M49</f>
        <v>495892</v>
      </c>
      <c r="N49" s="104">
        <f>+'[2]All Undergrad '!N49</f>
        <v>484422</v>
      </c>
      <c r="O49" s="104">
        <f>+'[2]All Undergrad '!O49</f>
        <v>471266</v>
      </c>
      <c r="P49" s="104">
        <f>+'[2]All Undergrad '!P49</f>
        <v>461524</v>
      </c>
      <c r="Q49" s="104">
        <f>+'[2]All Undergrad '!Q49</f>
        <v>465660</v>
      </c>
      <c r="R49" s="104">
        <f>+'[2]All Undergrad '!R49</f>
        <v>458575</v>
      </c>
      <c r="S49" s="105">
        <f>+'[2]All Undergrad '!S49</f>
        <v>463755</v>
      </c>
      <c r="T49" s="105">
        <f>+'[2]All Undergrad '!T49</f>
        <v>469558</v>
      </c>
      <c r="U49" s="41">
        <f>+'[2]All Undergrad '!U49</f>
        <v>469999</v>
      </c>
      <c r="V49" s="104">
        <f>+'[2]All Undergrad '!V49</f>
        <v>488568</v>
      </c>
      <c r="W49" s="104">
        <f>+'[2]All Undergrad '!W49</f>
        <v>505037</v>
      </c>
      <c r="X49" s="41">
        <f>+'[2]All Undergrad '!X49</f>
        <v>517533</v>
      </c>
      <c r="Y49" s="104">
        <f>+'[2]All Undergrad '!Y49</f>
        <v>526569</v>
      </c>
      <c r="Z49" s="41">
        <f>+'[2]All Undergrad '!Z49</f>
        <v>529891</v>
      </c>
      <c r="AA49" s="41">
        <f>+'[2]All Undergrad '!AA49</f>
        <v>533652</v>
      </c>
      <c r="AB49" s="41">
        <f>+'[2]All Undergrad '!AB49</f>
        <v>543634</v>
      </c>
      <c r="AC49" s="41">
        <f>+'[2]All Undergrad '!AC49</f>
        <v>564461</v>
      </c>
      <c r="AD49" s="104">
        <f>+'[2]All Undergrad '!AD49</f>
        <v>625487</v>
      </c>
      <c r="AE49" s="104">
        <f>+'[2]All Undergrad '!AE49</f>
        <v>642876</v>
      </c>
      <c r="AF49" s="104">
        <f>+'[2]All Undergrad '!AF49</f>
        <v>641793</v>
      </c>
      <c r="AG49" s="104">
        <f>+'[2]All Undergrad '!AG49</f>
        <v>618887</v>
      </c>
      <c r="AH49" s="104">
        <f>+'[2]All Undergrad '!AH49</f>
        <v>606625</v>
      </c>
      <c r="AI49" s="104">
        <f>+'[2]All Undergrad '!AI49</f>
        <v>589426</v>
      </c>
      <c r="AJ49" s="104">
        <f>+'[2]All Undergrad '!AJ49</f>
        <v>577354</v>
      </c>
    </row>
    <row r="50" spans="1:36" s="104" customFormat="1" ht="12.95" customHeight="1">
      <c r="A50" s="6" t="str">
        <f>+'[2]All Undergrad '!A50</f>
        <v>South Dakota</v>
      </c>
      <c r="B50" s="104">
        <f>+'[2]All Undergrad '!B50</f>
        <v>0</v>
      </c>
      <c r="C50" s="104">
        <f>+'[2]All Undergrad '!C50</f>
        <v>0</v>
      </c>
      <c r="D50" s="104">
        <f>+'[2]All Undergrad '!D50</f>
        <v>0</v>
      </c>
      <c r="E50" s="104">
        <f>+'[2]All Undergrad '!E50</f>
        <v>0</v>
      </c>
      <c r="F50" s="104">
        <f>+'[2]All Undergrad '!F50</f>
        <v>0</v>
      </c>
      <c r="G50" s="104">
        <f>+'[2]All Undergrad '!G50</f>
        <v>0</v>
      </c>
      <c r="H50" s="104">
        <f>+'[2]All Undergrad '!H50</f>
        <v>0</v>
      </c>
      <c r="I50" s="104">
        <f>+'[2]All Undergrad '!I50</f>
        <v>0</v>
      </c>
      <c r="J50" s="104">
        <f>+'[2]All Undergrad '!J50</f>
        <v>0</v>
      </c>
      <c r="K50" s="104">
        <f>+'[2]All Undergrad '!K50</f>
        <v>0</v>
      </c>
      <c r="L50" s="104">
        <f>+'[2]All Undergrad '!L50</f>
        <v>0</v>
      </c>
      <c r="M50" s="105">
        <f>+'[2]All Undergrad '!M50</f>
        <v>32788</v>
      </c>
      <c r="N50" s="104">
        <f>+'[2]All Undergrad '!N50</f>
        <v>33573</v>
      </c>
      <c r="O50" s="104">
        <f>+'[2]All Undergrad '!O50</f>
        <v>33281</v>
      </c>
      <c r="P50" s="104">
        <f>+'[2]All Undergrad '!P50</f>
        <v>32160</v>
      </c>
      <c r="Q50" s="104">
        <f>+'[2]All Undergrad '!Q50</f>
        <v>35356</v>
      </c>
      <c r="R50" s="104">
        <f>+'[2]All Undergrad '!R50</f>
        <v>34750</v>
      </c>
      <c r="S50" s="105">
        <f>+'[2]All Undergrad '!S50</f>
        <v>36591</v>
      </c>
      <c r="T50" s="105">
        <f>+'[2]All Undergrad '!T50</f>
        <v>37384</v>
      </c>
      <c r="U50" s="41">
        <f>+'[2]All Undergrad '!U50</f>
        <v>37497</v>
      </c>
      <c r="V50" s="104">
        <f>+'[2]All Undergrad '!V50</f>
        <v>38707</v>
      </c>
      <c r="W50" s="104">
        <f>+'[2]All Undergrad '!W50</f>
        <v>41455</v>
      </c>
      <c r="X50" s="41">
        <f>+'[2]All Undergrad '!X50</f>
        <v>43313</v>
      </c>
      <c r="Y50" s="104">
        <f>+'[2]All Undergrad '!Y50</f>
        <v>43202</v>
      </c>
      <c r="Z50" s="41">
        <f>+'[2]All Undergrad '!Z50</f>
        <v>43206</v>
      </c>
      <c r="AA50" s="41">
        <f>+'[2]All Undergrad '!AA50</f>
        <v>42985</v>
      </c>
      <c r="AB50" s="41">
        <f>+'[2]All Undergrad '!AB50</f>
        <v>43393</v>
      </c>
      <c r="AC50" s="41">
        <f>+'[2]All Undergrad '!AC50</f>
        <v>43997</v>
      </c>
      <c r="AD50" s="104">
        <f>+'[2]All Undergrad '!AD50</f>
        <v>47318</v>
      </c>
      <c r="AE50" s="104">
        <f>+'[2]All Undergrad '!AE50</f>
        <v>50689</v>
      </c>
      <c r="AF50" s="104">
        <f>+'[2]All Undergrad '!AF50</f>
        <v>49205</v>
      </c>
      <c r="AG50" s="104">
        <f>+'[2]All Undergrad '!AG50</f>
        <v>49259</v>
      </c>
      <c r="AH50" s="104">
        <f>+'[2]All Undergrad '!AH50</f>
        <v>48190</v>
      </c>
      <c r="AI50" s="104">
        <f>+'[2]All Undergrad '!AI50</f>
        <v>47234</v>
      </c>
      <c r="AJ50" s="104">
        <f>+'[2]All Undergrad '!AJ50</f>
        <v>46901</v>
      </c>
    </row>
    <row r="51" spans="1:36" s="104" customFormat="1" ht="12.95" customHeight="1">
      <c r="A51" s="5" t="str">
        <f>+'[2]All Undergrad '!A51</f>
        <v>Wisconsin</v>
      </c>
      <c r="B51" s="109">
        <f>+'[2]All Undergrad '!B51</f>
        <v>0</v>
      </c>
      <c r="C51" s="109">
        <f>+'[2]All Undergrad '!C51</f>
        <v>0</v>
      </c>
      <c r="D51" s="109">
        <f>+'[2]All Undergrad '!D51</f>
        <v>0</v>
      </c>
      <c r="E51" s="109">
        <f>+'[2]All Undergrad '!E51</f>
        <v>0</v>
      </c>
      <c r="F51" s="109">
        <f>+'[2]All Undergrad '!F51</f>
        <v>0</v>
      </c>
      <c r="G51" s="109">
        <f>+'[2]All Undergrad '!G51</f>
        <v>0</v>
      </c>
      <c r="H51" s="109">
        <f>+'[2]All Undergrad '!H51</f>
        <v>0</v>
      </c>
      <c r="I51" s="109">
        <f>+'[2]All Undergrad '!I51</f>
        <v>0</v>
      </c>
      <c r="J51" s="109">
        <f>+'[2]All Undergrad '!J51</f>
        <v>0</v>
      </c>
      <c r="K51" s="109">
        <f>+'[2]All Undergrad '!K51</f>
        <v>0</v>
      </c>
      <c r="L51" s="109">
        <f>+'[2]All Undergrad '!L51</f>
        <v>0</v>
      </c>
      <c r="M51" s="110">
        <f>+'[2]All Undergrad '!M51</f>
        <v>273254</v>
      </c>
      <c r="N51" s="109">
        <f>+'[2]All Undergrad '!N51</f>
        <v>274280</v>
      </c>
      <c r="O51" s="109">
        <f>+'[2]All Undergrad '!O51</f>
        <v>269548</v>
      </c>
      <c r="P51" s="109">
        <f>+'[2]All Undergrad '!P51</f>
        <v>267273</v>
      </c>
      <c r="Q51" s="109">
        <f>+'[2]All Undergrad '!Q51</f>
        <v>266230</v>
      </c>
      <c r="R51" s="109">
        <f>+'[2]All Undergrad '!R51</f>
        <v>264832</v>
      </c>
      <c r="S51" s="110">
        <f>+'[2]All Undergrad '!S51</f>
        <v>268275</v>
      </c>
      <c r="T51" s="110">
        <f>+'[2]All Undergrad '!T51</f>
        <v>270684</v>
      </c>
      <c r="U51" s="44">
        <f>+'[2]All Undergrad '!U51</f>
        <v>271839</v>
      </c>
      <c r="V51" s="109">
        <f>+'[2]All Undergrad '!V51</f>
        <v>280563</v>
      </c>
      <c r="W51" s="109">
        <f>+'[2]All Undergrad '!W51</f>
        <v>291918</v>
      </c>
      <c r="X51" s="44">
        <f>+'[2]All Undergrad '!X51</f>
        <v>291343</v>
      </c>
      <c r="Y51" s="109">
        <f>+'[2]All Undergrad '!Y51</f>
        <v>293127</v>
      </c>
      <c r="Z51" s="44">
        <f>+'[2]All Undergrad '!Z51</f>
        <v>296743</v>
      </c>
      <c r="AA51" s="44">
        <f>+'[2]All Undergrad '!AA51</f>
        <v>300932</v>
      </c>
      <c r="AB51" s="44">
        <f>+'[2]All Undergrad '!AB51</f>
        <v>302979</v>
      </c>
      <c r="AC51" s="44">
        <f>+'[2]All Undergrad '!AC51</f>
        <v>311898</v>
      </c>
      <c r="AD51" s="109">
        <f>+'[2]All Undergrad '!AD51</f>
        <v>332394</v>
      </c>
      <c r="AE51" s="109">
        <f>+'[2]All Undergrad '!AE51</f>
        <v>339063</v>
      </c>
      <c r="AF51" s="109">
        <f>+'[2]All Undergrad '!AF51</f>
        <v>335230</v>
      </c>
      <c r="AG51" s="109">
        <f>+'[2]All Undergrad '!AG51</f>
        <v>329773</v>
      </c>
      <c r="AH51" s="109">
        <f>+'[2]All Undergrad '!AH51</f>
        <v>324121</v>
      </c>
      <c r="AI51" s="109">
        <f>+'[2]All Undergrad '!AI51</f>
        <v>318591</v>
      </c>
      <c r="AJ51" s="109">
        <f>+'[2]All Undergrad '!AJ51</f>
        <v>310343</v>
      </c>
    </row>
    <row r="52" spans="1:36" s="104" customFormat="1" ht="12.95" customHeight="1">
      <c r="A52" s="16" t="str">
        <f>+'[2]All Undergrad '!A52</f>
        <v>Northeast</v>
      </c>
      <c r="B52" s="97">
        <f>+'[2]All Undergrad '!B52</f>
        <v>0</v>
      </c>
      <c r="C52" s="97">
        <f>+'[2]All Undergrad '!C52</f>
        <v>0</v>
      </c>
      <c r="D52" s="97">
        <f>+'[2]All Undergrad '!D52</f>
        <v>0</v>
      </c>
      <c r="E52" s="97">
        <f>+'[2]All Undergrad '!E52</f>
        <v>0</v>
      </c>
      <c r="F52" s="97">
        <f>+'[2]All Undergrad '!F52</f>
        <v>0</v>
      </c>
      <c r="G52" s="97">
        <f>+'[2]All Undergrad '!G52</f>
        <v>0</v>
      </c>
      <c r="H52" s="97">
        <f>+'[2]All Undergrad '!H52</f>
        <v>0</v>
      </c>
      <c r="I52" s="97">
        <f>+'[2]All Undergrad '!I52</f>
        <v>0</v>
      </c>
      <c r="J52" s="97">
        <f>+'[2]All Undergrad '!J52</f>
        <v>0</v>
      </c>
      <c r="K52" s="97">
        <f>+'[2]All Undergrad '!K52</f>
        <v>0</v>
      </c>
      <c r="L52" s="97">
        <f>+'[2]All Undergrad '!L52</f>
        <v>0</v>
      </c>
      <c r="M52" s="98">
        <f>+'[2]All Undergrad '!M52</f>
        <v>2634961</v>
      </c>
      <c r="N52" s="97">
        <f>+'[2]All Undergrad '!N52</f>
        <v>2344283</v>
      </c>
      <c r="O52" s="97">
        <f>+'[2]All Undergrad '!O52</f>
        <v>2304433</v>
      </c>
      <c r="P52" s="97">
        <f>+'[2]All Undergrad '!P52</f>
        <v>2288283</v>
      </c>
      <c r="Q52" s="97">
        <f>+'[2]All Undergrad '!Q52</f>
        <v>2235608</v>
      </c>
      <c r="R52" s="97">
        <f>+'[2]All Undergrad '!R52</f>
        <v>2230053</v>
      </c>
      <c r="S52" s="97">
        <f>+'[2]All Undergrad '!S52</f>
        <v>2223148</v>
      </c>
      <c r="T52" s="97">
        <f>+'[2]All Undergrad '!T52</f>
        <v>2251631</v>
      </c>
      <c r="U52" s="97">
        <f>+'[2]All Undergrad '!U52</f>
        <v>2277477</v>
      </c>
      <c r="V52" s="97">
        <f>+'[2]All Undergrad '!V52</f>
        <v>2329740</v>
      </c>
      <c r="W52" s="97">
        <f>+'[2]All Undergrad '!W52</f>
        <v>2407838</v>
      </c>
      <c r="X52" s="97">
        <f>+'[2]All Undergrad '!X52</f>
        <v>2456795</v>
      </c>
      <c r="Y52" s="97">
        <f>+'[2]All Undergrad '!Y52</f>
        <v>2494422</v>
      </c>
      <c r="Z52" s="97">
        <f>+'[2]All Undergrad '!Z52</f>
        <v>2510851</v>
      </c>
      <c r="AA52" s="97">
        <f>+'[2]All Undergrad '!AA52</f>
        <v>2540668</v>
      </c>
      <c r="AB52" s="97">
        <f>+'[2]All Undergrad '!AB52</f>
        <v>2591510</v>
      </c>
      <c r="AC52" s="97">
        <f>+'[2]All Undergrad '!AC52</f>
        <v>2688617</v>
      </c>
      <c r="AD52" s="97">
        <f>+'[2]All Undergrad '!AD52</f>
        <v>2842797</v>
      </c>
      <c r="AE52" s="97">
        <f>+'[2]All Undergrad '!AE52</f>
        <v>2871949</v>
      </c>
      <c r="AF52" s="97">
        <f>+'[2]All Undergrad '!AF52</f>
        <v>2840100</v>
      </c>
      <c r="AG52" s="97">
        <f>+'[2]All Undergrad '!AG52</f>
        <v>2821423</v>
      </c>
      <c r="AH52" s="97">
        <f>+'[2]All Undergrad '!AH52</f>
        <v>2803569</v>
      </c>
      <c r="AI52" s="97">
        <f>+'[2]All Undergrad '!AI52</f>
        <v>2792681</v>
      </c>
      <c r="AJ52" s="97">
        <f>+'[2]All Undergrad '!AJ52</f>
        <v>2753715</v>
      </c>
    </row>
    <row r="53" spans="1:36" s="101" customFormat="1" ht="12.95" customHeight="1">
      <c r="A53" s="35" t="str">
        <f>+'[2]All Undergrad '!A53</f>
        <v xml:space="preserve">   as a percent of U.S.</v>
      </c>
      <c r="B53" s="99">
        <f>+'[2]All Undergrad '!B53</f>
        <v>0</v>
      </c>
      <c r="C53" s="99">
        <f>+'[2]All Undergrad '!C53</f>
        <v>0</v>
      </c>
      <c r="D53" s="99">
        <f>+'[2]All Undergrad '!D53</f>
        <v>0</v>
      </c>
      <c r="E53" s="99">
        <f>+'[2]All Undergrad '!E53</f>
        <v>0</v>
      </c>
      <c r="F53" s="99">
        <f>+'[2]All Undergrad '!F53</f>
        <v>0</v>
      </c>
      <c r="G53" s="99">
        <f>+'[2]All Undergrad '!G53</f>
        <v>0</v>
      </c>
      <c r="H53" s="99">
        <f>+'[2]All Undergrad '!H53</f>
        <v>0</v>
      </c>
      <c r="I53" s="99">
        <f>+'[2]All Undergrad '!I53</f>
        <v>0</v>
      </c>
      <c r="J53" s="99">
        <f>+'[2]All Undergrad '!J53</f>
        <v>0</v>
      </c>
      <c r="K53" s="99">
        <f>+'[2]All Undergrad '!K53</f>
        <v>0</v>
      </c>
      <c r="L53" s="99">
        <f>+'[2]All Undergrad '!L53</f>
        <v>0</v>
      </c>
      <c r="M53" s="100">
        <f>+'[2]All Undergrad '!M53</f>
        <v>20.651111355810592</v>
      </c>
      <c r="N53" s="99">
        <f>+'[2]All Undergrad '!N53</f>
        <v>19.096561461714185</v>
      </c>
      <c r="O53" s="99">
        <f>+'[2]All Undergrad '!O53</f>
        <v>18.864972641924467</v>
      </c>
      <c r="P53" s="99">
        <f>+'[2]All Undergrad '!P53</f>
        <v>18.836552122270326</v>
      </c>
      <c r="Q53" s="99">
        <f>+'[2]All Undergrad '!Q53</f>
        <v>18.250008714356142</v>
      </c>
      <c r="R53" s="99">
        <f>+'[2]All Undergrad '!R53</f>
        <v>17.996395157551468</v>
      </c>
      <c r="S53" s="99">
        <f>+'[2]All Undergrad '!S53</f>
        <v>17.86642190574856</v>
      </c>
      <c r="T53" s="99">
        <f>+'[2]All Undergrad '!T53</f>
        <v>17.7431127985766</v>
      </c>
      <c r="U53" s="99">
        <f>+'[2]All Undergrad '!U53</f>
        <v>17.32986767989269</v>
      </c>
      <c r="V53" s="99">
        <f>+'[2]All Undergrad '!V53</f>
        <v>17.004099467128391</v>
      </c>
      <c r="W53" s="99">
        <f>+'[2]All Undergrad '!W53</f>
        <v>16.905820311476997</v>
      </c>
      <c r="X53" s="99">
        <f>+'[2]All Undergrad '!X53</f>
        <v>16.991157774646222</v>
      </c>
      <c r="Y53" s="99">
        <f>+'[2]All Undergrad '!Y53</f>
        <v>16.912529216468769</v>
      </c>
      <c r="Z53" s="99">
        <f>+'[2]All Undergrad '!Z53</f>
        <v>16.796451651076794</v>
      </c>
      <c r="AA53" s="99">
        <f>+'[2]All Undergrad '!AA53</f>
        <v>16.926741403676054</v>
      </c>
      <c r="AB53" s="99">
        <f>+'[2]All Undergrad '!AB53</f>
        <v>16.624502028643303</v>
      </c>
      <c r="AC53" s="99">
        <f>+'[2]All Undergrad '!AC53</f>
        <v>16.443922426228351</v>
      </c>
      <c r="AD53" s="99">
        <f>+'[2]All Undergrad '!AD53</f>
        <v>16.058235624635692</v>
      </c>
      <c r="AE53" s="99">
        <f>+'[2]All Undergrad '!AE53</f>
        <v>15.974415784604984</v>
      </c>
      <c r="AF53" s="99">
        <f>+'[2]All Undergrad '!AF53</f>
        <v>16.163458257289975</v>
      </c>
      <c r="AG53" s="99">
        <f>+'[2]All Undergrad '!AG53</f>
        <v>16.133308508955704</v>
      </c>
      <c r="AH53" s="99">
        <f>+'[2]All Undergrad '!AH53</f>
        <v>16.275276272328394</v>
      </c>
      <c r="AI53" s="99">
        <f>+'[2]All Undergrad '!AI53</f>
        <v>16.399697290311384</v>
      </c>
      <c r="AJ53" s="99">
        <f>+'[2]All Undergrad '!AJ53</f>
        <v>16.435828992866448</v>
      </c>
    </row>
    <row r="54" spans="1:36" s="104" customFormat="1" ht="12.95" customHeight="1">
      <c r="A54" s="6" t="str">
        <f>+'[2]All Undergrad '!A54</f>
        <v>Connecticut</v>
      </c>
      <c r="B54" s="104">
        <f>+'[2]All Undergrad '!B54</f>
        <v>0</v>
      </c>
      <c r="C54" s="104">
        <f>+'[2]All Undergrad '!C54</f>
        <v>0</v>
      </c>
      <c r="D54" s="104">
        <f>+'[2]All Undergrad '!D54</f>
        <v>0</v>
      </c>
      <c r="E54" s="104">
        <f>+'[2]All Undergrad '!E54</f>
        <v>0</v>
      </c>
      <c r="F54" s="104">
        <f>+'[2]All Undergrad '!F54</f>
        <v>0</v>
      </c>
      <c r="G54" s="104">
        <f>+'[2]All Undergrad '!G54</f>
        <v>0</v>
      </c>
      <c r="H54" s="104">
        <f>+'[2]All Undergrad '!H54</f>
        <v>0</v>
      </c>
      <c r="I54" s="104">
        <f>+'[2]All Undergrad '!I54</f>
        <v>0</v>
      </c>
      <c r="J54" s="104">
        <f>+'[2]All Undergrad '!J54</f>
        <v>0</v>
      </c>
      <c r="K54" s="104">
        <f>+'[2]All Undergrad '!K54</f>
        <v>0</v>
      </c>
      <c r="L54" s="104">
        <f>+'[2]All Undergrad '!L54</f>
        <v>0</v>
      </c>
      <c r="M54" s="105">
        <f>+'[2]All Undergrad '!M54</f>
        <v>131462</v>
      </c>
      <c r="N54" s="104">
        <f>+'[2]All Undergrad '!N54</f>
        <v>128063</v>
      </c>
      <c r="O54" s="104">
        <f>+'[2]All Undergrad '!O54</f>
        <v>125939</v>
      </c>
      <c r="P54" s="104">
        <f>+'[2]All Undergrad '!P54</f>
        <v>124063</v>
      </c>
      <c r="Q54" s="104">
        <f>+'[2]All Undergrad '!Q54</f>
        <v>120609</v>
      </c>
      <c r="R54" s="104">
        <f>+'[2]All Undergrad '!R54</f>
        <v>119848</v>
      </c>
      <c r="S54" s="105">
        <f>+'[2]All Undergrad '!S54</f>
        <v>120151</v>
      </c>
      <c r="T54" s="105">
        <f>+'[2]All Undergrad '!T54</f>
        <v>123419</v>
      </c>
      <c r="U54" s="41">
        <f>+'[2]All Undergrad '!U54</f>
        <v>127715</v>
      </c>
      <c r="V54" s="104">
        <f>+'[2]All Undergrad '!V54</f>
        <v>131834</v>
      </c>
      <c r="W54" s="104">
        <f>+'[2]All Undergrad '!W54</f>
        <v>136167</v>
      </c>
      <c r="X54" s="41">
        <f>+'[2]All Undergrad '!X54</f>
        <v>136913</v>
      </c>
      <c r="Y54" s="104">
        <f>+'[2]All Undergrad '!Y54</f>
        <v>139071</v>
      </c>
      <c r="Z54" s="41">
        <f>+'[2]All Undergrad '!Z54</f>
        <v>141332</v>
      </c>
      <c r="AA54" s="41">
        <f>+'[2]All Undergrad '!AA54</f>
        <v>141215</v>
      </c>
      <c r="AB54" s="41">
        <f>+'[2]All Undergrad '!AB54</f>
        <v>145031</v>
      </c>
      <c r="AC54" s="41">
        <f>+'[2]All Undergrad '!AC54</f>
        <v>150378</v>
      </c>
      <c r="AD54" s="104">
        <f>+'[2]All Undergrad '!AD54</f>
        <v>158105</v>
      </c>
      <c r="AE54" s="104">
        <f>+'[2]All Undergrad '!AE54</f>
        <v>158755</v>
      </c>
      <c r="AF54" s="104">
        <f>+'[2]All Undergrad '!AF54</f>
        <v>163466</v>
      </c>
      <c r="AG54" s="104">
        <f>+'[2]All Undergrad '!AG54</f>
        <v>166812</v>
      </c>
      <c r="AH54" s="104">
        <f>+'[2]All Undergrad '!AH54</f>
        <v>164601</v>
      </c>
      <c r="AI54" s="104">
        <f>+'[2]All Undergrad '!AI54</f>
        <v>163896</v>
      </c>
      <c r="AJ54" s="104">
        <f>+'[2]All Undergrad '!AJ54</f>
        <v>161324</v>
      </c>
    </row>
    <row r="55" spans="1:36" s="104" customFormat="1" ht="12.95" customHeight="1">
      <c r="A55" s="6" t="str">
        <f>+'[2]All Undergrad '!A55</f>
        <v>Maine</v>
      </c>
      <c r="B55" s="104">
        <f>+'[2]All Undergrad '!B55</f>
        <v>0</v>
      </c>
      <c r="C55" s="104">
        <f>+'[2]All Undergrad '!C55</f>
        <v>0</v>
      </c>
      <c r="D55" s="104">
        <f>+'[2]All Undergrad '!D55</f>
        <v>0</v>
      </c>
      <c r="E55" s="104">
        <f>+'[2]All Undergrad '!E55</f>
        <v>0</v>
      </c>
      <c r="F55" s="104">
        <f>+'[2]All Undergrad '!F55</f>
        <v>0</v>
      </c>
      <c r="G55" s="104">
        <f>+'[2]All Undergrad '!G55</f>
        <v>0</v>
      </c>
      <c r="H55" s="104">
        <f>+'[2]All Undergrad '!H55</f>
        <v>0</v>
      </c>
      <c r="I55" s="104">
        <f>+'[2]All Undergrad '!I55</f>
        <v>0</v>
      </c>
      <c r="J55" s="104">
        <f>+'[2]All Undergrad '!J55</f>
        <v>0</v>
      </c>
      <c r="K55" s="104">
        <f>+'[2]All Undergrad '!K55</f>
        <v>0</v>
      </c>
      <c r="L55" s="104">
        <f>+'[2]All Undergrad '!L55</f>
        <v>0</v>
      </c>
      <c r="M55" s="105">
        <f>+'[2]All Undergrad '!M55</f>
        <v>52059</v>
      </c>
      <c r="N55" s="104">
        <f>+'[2]All Undergrad '!N55</f>
        <v>50391</v>
      </c>
      <c r="O55" s="104">
        <f>+'[2]All Undergrad '!O55</f>
        <v>50274</v>
      </c>
      <c r="P55" s="104">
        <f>+'[2]All Undergrad '!P55</f>
        <v>49730</v>
      </c>
      <c r="Q55" s="104">
        <f>+'[2]All Undergrad '!Q55</f>
        <v>49481</v>
      </c>
      <c r="R55" s="104">
        <f>+'[2]All Undergrad '!R55</f>
        <v>49730</v>
      </c>
      <c r="S55" s="105">
        <f>+'[2]All Undergrad '!S55</f>
        <v>50082</v>
      </c>
      <c r="T55" s="105">
        <f>+'[2]All Undergrad '!T55</f>
        <v>51122</v>
      </c>
      <c r="U55" s="41">
        <f>+'[2]All Undergrad '!U55</f>
        <v>50728</v>
      </c>
      <c r="V55" s="104">
        <f>+'[2]All Undergrad '!V55</f>
        <v>53152</v>
      </c>
      <c r="W55" s="104">
        <f>+'[2]All Undergrad '!W55</f>
        <v>54638</v>
      </c>
      <c r="X55" s="41">
        <f>+'[2]All Undergrad '!X55</f>
        <v>56216</v>
      </c>
      <c r="Y55" s="104">
        <f>+'[2]All Undergrad '!Y55</f>
        <v>57394</v>
      </c>
      <c r="Z55" s="41">
        <f>+'[2]All Undergrad '!Z55</f>
        <v>57622</v>
      </c>
      <c r="AA55" s="41">
        <f>+'[2]All Undergrad '!AA55</f>
        <v>58512</v>
      </c>
      <c r="AB55" s="41">
        <f>+'[2]All Undergrad '!AB55</f>
        <v>59249</v>
      </c>
      <c r="AC55" s="41">
        <f>+'[2]All Undergrad '!AC55</f>
        <v>60009</v>
      </c>
      <c r="AD55" s="104">
        <f>+'[2]All Undergrad '!AD55</f>
        <v>62097</v>
      </c>
      <c r="AE55" s="104">
        <f>+'[2]All Undergrad '!AE55</f>
        <v>64178</v>
      </c>
      <c r="AF55" s="104">
        <f>+'[2]All Undergrad '!AF55</f>
        <v>62924</v>
      </c>
      <c r="AG55" s="104">
        <f>+'[2]All Undergrad '!AG55</f>
        <v>63084</v>
      </c>
      <c r="AH55" s="104">
        <f>+'[2]All Undergrad '!AH55</f>
        <v>62062</v>
      </c>
      <c r="AI55" s="104">
        <f>+'[2]All Undergrad '!AI55</f>
        <v>62500</v>
      </c>
      <c r="AJ55" s="104">
        <f>+'[2]All Undergrad '!AJ55</f>
        <v>62248</v>
      </c>
    </row>
    <row r="56" spans="1:36" s="104" customFormat="1" ht="12.95" customHeight="1">
      <c r="A56" s="6" t="str">
        <f>+'[2]All Undergrad '!A56</f>
        <v>Massachusetts</v>
      </c>
      <c r="B56" s="104">
        <f>+'[2]All Undergrad '!B56</f>
        <v>0</v>
      </c>
      <c r="C56" s="104">
        <f>+'[2]All Undergrad '!C56</f>
        <v>0</v>
      </c>
      <c r="D56" s="104">
        <f>+'[2]All Undergrad '!D56</f>
        <v>0</v>
      </c>
      <c r="E56" s="104">
        <f>+'[2]All Undergrad '!E56</f>
        <v>0</v>
      </c>
      <c r="F56" s="104">
        <f>+'[2]All Undergrad '!F56</f>
        <v>0</v>
      </c>
      <c r="G56" s="104">
        <f>+'[2]All Undergrad '!G56</f>
        <v>0</v>
      </c>
      <c r="H56" s="104">
        <f>+'[2]All Undergrad '!H56</f>
        <v>0</v>
      </c>
      <c r="I56" s="104">
        <f>+'[2]All Undergrad '!I56</f>
        <v>0</v>
      </c>
      <c r="J56" s="104">
        <f>+'[2]All Undergrad '!J56</f>
        <v>0</v>
      </c>
      <c r="K56" s="104">
        <f>+'[2]All Undergrad '!K56</f>
        <v>0</v>
      </c>
      <c r="L56" s="104">
        <f>+'[2]All Undergrad '!L56</f>
        <v>0</v>
      </c>
      <c r="M56" s="105">
        <f>+'[2]All Undergrad '!M56</f>
        <v>334873</v>
      </c>
      <c r="N56" s="104">
        <f>+'[2]All Undergrad '!N56</f>
        <v>329593</v>
      </c>
      <c r="O56" s="104">
        <f>+'[2]All Undergrad '!O56</f>
        <v>323868</v>
      </c>
      <c r="P56" s="104">
        <f>+'[2]All Undergrad '!P56</f>
        <v>319541</v>
      </c>
      <c r="Q56" s="104">
        <f>+'[2]All Undergrad '!Q56</f>
        <v>316578</v>
      </c>
      <c r="R56" s="104">
        <f>+'[2]All Undergrad '!R56</f>
        <v>316299</v>
      </c>
      <c r="S56" s="105">
        <f>+'[2]All Undergrad '!S56</f>
        <v>316525</v>
      </c>
      <c r="T56" s="105">
        <f>+'[2]All Undergrad '!T56</f>
        <v>320370</v>
      </c>
      <c r="U56" s="41">
        <f>+'[2]All Undergrad '!U56</f>
        <v>320012</v>
      </c>
      <c r="V56" s="104">
        <f>+'[2]All Undergrad '!V56</f>
        <v>324931</v>
      </c>
      <c r="W56" s="104">
        <f>+'[2]All Undergrad '!W56</f>
        <v>326153</v>
      </c>
      <c r="X56" s="41">
        <f>+'[2]All Undergrad '!X56</f>
        <v>327441</v>
      </c>
      <c r="Y56" s="104">
        <f>+'[2]All Undergrad '!Y56</f>
        <v>328335</v>
      </c>
      <c r="Z56" s="41">
        <f>+'[2]All Undergrad '!Z56</f>
        <v>331242</v>
      </c>
      <c r="AA56" s="41">
        <f>+'[2]All Undergrad '!AA56</f>
        <v>335511</v>
      </c>
      <c r="AB56" s="41">
        <f>+'[2]All Undergrad '!AB56</f>
        <v>343049</v>
      </c>
      <c r="AC56" s="41">
        <f>+'[2]All Undergrad '!AC56</f>
        <v>354207</v>
      </c>
      <c r="AD56" s="104">
        <f>+'[2]All Undergrad '!AD56</f>
        <v>371686</v>
      </c>
      <c r="AE56" s="104">
        <f>+'[2]All Undergrad '!AE56</f>
        <v>377790</v>
      </c>
      <c r="AF56" s="104">
        <f>+'[2]All Undergrad '!AF56</f>
        <v>375432</v>
      </c>
      <c r="AG56" s="104">
        <f>+'[2]All Undergrad '!AG56</f>
        <v>380839</v>
      </c>
      <c r="AH56" s="104">
        <f>+'[2]All Undergrad '!AH56</f>
        <v>379930</v>
      </c>
      <c r="AI56" s="104">
        <f>+'[2]All Undergrad '!AI56</f>
        <v>377385</v>
      </c>
      <c r="AJ56" s="104">
        <f>+'[2]All Undergrad '!AJ56</f>
        <v>373797</v>
      </c>
    </row>
    <row r="57" spans="1:36" s="104" customFormat="1" ht="12.95" customHeight="1">
      <c r="A57" s="6" t="str">
        <f>+'[2]All Undergrad '!A57</f>
        <v>New Hampshire</v>
      </c>
      <c r="B57" s="102">
        <f>+'[2]All Undergrad '!B57</f>
        <v>0</v>
      </c>
      <c r="C57" s="102">
        <f>+'[2]All Undergrad '!C57</f>
        <v>0</v>
      </c>
      <c r="D57" s="102">
        <f>+'[2]All Undergrad '!D57</f>
        <v>0</v>
      </c>
      <c r="E57" s="102">
        <f>+'[2]All Undergrad '!E57</f>
        <v>0</v>
      </c>
      <c r="F57" s="102">
        <f>+'[2]All Undergrad '!F57</f>
        <v>0</v>
      </c>
      <c r="G57" s="102">
        <f>+'[2]All Undergrad '!G57</f>
        <v>0</v>
      </c>
      <c r="H57" s="102">
        <f>+'[2]All Undergrad '!H57</f>
        <v>0</v>
      </c>
      <c r="I57" s="102">
        <f>+'[2]All Undergrad '!I57</f>
        <v>0</v>
      </c>
      <c r="J57" s="102">
        <f>+'[2]All Undergrad '!J57</f>
        <v>0</v>
      </c>
      <c r="K57" s="102">
        <f>+'[2]All Undergrad '!K57</f>
        <v>0</v>
      </c>
      <c r="L57" s="102">
        <f>+'[2]All Undergrad '!L57</f>
        <v>0</v>
      </c>
      <c r="M57" s="103">
        <f>+'[2]All Undergrad '!M57</f>
        <v>54534</v>
      </c>
      <c r="N57" s="102">
        <f>+'[2]All Undergrad '!N57</f>
        <v>54884</v>
      </c>
      <c r="O57" s="102">
        <f>+'[2]All Undergrad '!O57</f>
        <v>53154</v>
      </c>
      <c r="P57" s="102">
        <f>+'[2]All Undergrad '!P57</f>
        <v>54114</v>
      </c>
      <c r="Q57" s="104">
        <f>+'[2]All Undergrad '!Q57</f>
        <v>54361</v>
      </c>
      <c r="R57" s="102">
        <f>+'[2]All Undergrad '!R57</f>
        <v>53645</v>
      </c>
      <c r="S57" s="105">
        <f>+'[2]All Undergrad '!S57</f>
        <v>51056</v>
      </c>
      <c r="T57" s="105">
        <f>+'[2]All Undergrad '!T57</f>
        <v>53641</v>
      </c>
      <c r="U57" s="41">
        <f>+'[2]All Undergrad '!U57</f>
        <v>51990</v>
      </c>
      <c r="V57" s="104">
        <f>+'[2]All Undergrad '!V57</f>
        <v>55070</v>
      </c>
      <c r="W57" s="104">
        <f>+'[2]All Undergrad '!W57</f>
        <v>58532</v>
      </c>
      <c r="X57" s="41">
        <f>+'[2]All Undergrad '!X57</f>
        <v>59205</v>
      </c>
      <c r="Y57" s="104">
        <f>+'[2]All Undergrad '!Y57</f>
        <v>59199</v>
      </c>
      <c r="Z57" s="41">
        <f>+'[2]All Undergrad '!Z57</f>
        <v>59081</v>
      </c>
      <c r="AA57" s="41">
        <f>+'[2]All Undergrad '!AA57</f>
        <v>59405</v>
      </c>
      <c r="AB57" s="41">
        <f>+'[2]All Undergrad '!AB57</f>
        <v>58470</v>
      </c>
      <c r="AC57" s="41">
        <f>+'[2]All Undergrad '!AC57</f>
        <v>59221</v>
      </c>
      <c r="AD57" s="104">
        <f>+'[2]All Undergrad '!AD57</f>
        <v>61181</v>
      </c>
      <c r="AE57" s="104">
        <f>+'[2]All Undergrad '!AE57</f>
        <v>62447</v>
      </c>
      <c r="AF57" s="104">
        <f>+'[2]All Undergrad '!AF57</f>
        <v>63420</v>
      </c>
      <c r="AG57" s="104">
        <f>+'[2]All Undergrad '!AG57</f>
        <v>66770</v>
      </c>
      <c r="AH57" s="104">
        <f>+'[2]All Undergrad '!AH57</f>
        <v>72706</v>
      </c>
      <c r="AI57" s="104">
        <f>+'[2]All Undergrad '!AI57</f>
        <v>83945</v>
      </c>
      <c r="AJ57" s="104">
        <f>+'[2]All Undergrad '!AJ57</f>
        <v>97033</v>
      </c>
    </row>
    <row r="58" spans="1:36" ht="12.95" customHeight="1">
      <c r="A58" s="6" t="str">
        <f>+'[2]All Undergrad '!A58</f>
        <v>New Jersey</v>
      </c>
      <c r="B58" s="104">
        <f>+'[2]All Undergrad '!B58</f>
        <v>0</v>
      </c>
      <c r="C58" s="104">
        <f>+'[2]All Undergrad '!C58</f>
        <v>0</v>
      </c>
      <c r="D58" s="104">
        <f>+'[2]All Undergrad '!D58</f>
        <v>0</v>
      </c>
      <c r="E58" s="104">
        <f>+'[2]All Undergrad '!E58</f>
        <v>0</v>
      </c>
      <c r="F58" s="104">
        <f>+'[2]All Undergrad '!F58</f>
        <v>0</v>
      </c>
      <c r="G58" s="104">
        <f>+'[2]All Undergrad '!G58</f>
        <v>0</v>
      </c>
      <c r="H58" s="104">
        <f>+'[2]All Undergrad '!H58</f>
        <v>0</v>
      </c>
      <c r="I58" s="104">
        <f>+'[2]All Undergrad '!I58</f>
        <v>0</v>
      </c>
      <c r="J58" s="104">
        <f>+'[2]All Undergrad '!J58</f>
        <v>0</v>
      </c>
      <c r="K58" s="104">
        <f>+'[2]All Undergrad '!K58</f>
        <v>0</v>
      </c>
      <c r="L58" s="104">
        <f>+'[2]All Undergrad '!L58</f>
        <v>0</v>
      </c>
      <c r="M58" s="105">
        <f>+'[2]All Undergrad '!M58</f>
        <v>293190</v>
      </c>
      <c r="N58" s="104">
        <f>+'[2]All Undergrad '!N58</f>
        <v>293162</v>
      </c>
      <c r="O58" s="104">
        <f>+'[2]All Undergrad '!O58</f>
        <v>286020</v>
      </c>
      <c r="P58" s="104">
        <f>+'[2]All Undergrad '!P58</f>
        <v>284552</v>
      </c>
      <c r="Q58" s="104">
        <f>+'[2]All Undergrad '!Q58</f>
        <v>279386</v>
      </c>
      <c r="R58" s="104">
        <f>+'[2]All Undergrad '!R58</f>
        <v>276737</v>
      </c>
      <c r="S58" s="105">
        <f>+'[2]All Undergrad '!S58</f>
        <v>277403</v>
      </c>
      <c r="T58" s="105">
        <f>+'[2]All Undergrad '!T58</f>
        <v>280649</v>
      </c>
      <c r="U58" s="41">
        <f>+'[2]All Undergrad '!U58</f>
        <v>284785</v>
      </c>
      <c r="V58" s="104">
        <f>+'[2]All Undergrad '!V58</f>
        <v>292649</v>
      </c>
      <c r="W58" s="104">
        <f>+'[2]All Undergrad '!W58</f>
        <v>305222</v>
      </c>
      <c r="X58" s="41">
        <f>+'[2]All Undergrad '!X58</f>
        <v>314461</v>
      </c>
      <c r="Y58" s="104">
        <f>+'[2]All Undergrad '!Y58</f>
        <v>321494</v>
      </c>
      <c r="Z58" s="41">
        <f>+'[2]All Undergrad '!Z58</f>
        <v>321118</v>
      </c>
      <c r="AA58" s="41">
        <f>+'[2]All Undergrad '!AA58</f>
        <v>326358</v>
      </c>
      <c r="AB58" s="41">
        <f>+'[2]All Undergrad '!AB58</f>
        <v>337874</v>
      </c>
      <c r="AC58" s="41">
        <f>+'[2]All Undergrad '!AC58</f>
        <v>348528</v>
      </c>
      <c r="AD58" s="104">
        <f>+'[2]All Undergrad '!AD58</f>
        <v>374048</v>
      </c>
      <c r="AE58" s="104">
        <f>+'[2]All Undergrad '!AE58</f>
        <v>379380</v>
      </c>
      <c r="AF58" s="104">
        <f>+'[2]All Undergrad '!AF58</f>
        <v>380081</v>
      </c>
      <c r="AG58" s="104">
        <f>+'[2]All Undergrad '!AG58</f>
        <v>376901</v>
      </c>
      <c r="AH58" s="104">
        <f>+'[2]All Undergrad '!AH58</f>
        <v>374073</v>
      </c>
      <c r="AI58" s="104">
        <f>+'[2]All Undergrad '!AI58</f>
        <v>372616</v>
      </c>
      <c r="AJ58" s="104">
        <f>+'[2]All Undergrad '!AJ58</f>
        <v>360099</v>
      </c>
    </row>
    <row r="59" spans="1:36" s="104" customFormat="1" ht="12.95" customHeight="1">
      <c r="A59" s="6" t="str">
        <f>+'[2]All Undergrad '!A59</f>
        <v>New York</v>
      </c>
      <c r="B59" s="104">
        <f>+'[2]All Undergrad '!B59</f>
        <v>0</v>
      </c>
      <c r="C59" s="104">
        <f>+'[2]All Undergrad '!C59</f>
        <v>0</v>
      </c>
      <c r="D59" s="104">
        <f>+'[2]All Undergrad '!D59</f>
        <v>0</v>
      </c>
      <c r="E59" s="104">
        <f>+'[2]All Undergrad '!E59</f>
        <v>0</v>
      </c>
      <c r="F59" s="104">
        <f>+'[2]All Undergrad '!F59</f>
        <v>0</v>
      </c>
      <c r="G59" s="104">
        <f>+'[2]All Undergrad '!G59</f>
        <v>0</v>
      </c>
      <c r="H59" s="104">
        <f>+'[2]All Undergrad '!H59</f>
        <v>0</v>
      </c>
      <c r="I59" s="104">
        <f>+'[2]All Undergrad '!I59</f>
        <v>0</v>
      </c>
      <c r="J59" s="104">
        <f>+'[2]All Undergrad '!J59</f>
        <v>0</v>
      </c>
      <c r="K59" s="104">
        <f>+'[2]All Undergrad '!K59</f>
        <v>0</v>
      </c>
      <c r="L59" s="104">
        <f>+'[2]All Undergrad '!L59</f>
        <v>0</v>
      </c>
      <c r="M59" s="105">
        <f>+'[2]All Undergrad '!M59</f>
        <v>865839</v>
      </c>
      <c r="N59" s="104">
        <f>+'[2]All Undergrad '!N59</f>
        <v>865052</v>
      </c>
      <c r="O59" s="104">
        <f>+'[2]All Undergrad '!O59</f>
        <v>856719</v>
      </c>
      <c r="P59" s="104">
        <f>+'[2]All Undergrad '!P59</f>
        <v>841352</v>
      </c>
      <c r="Q59" s="104">
        <f>+'[2]All Undergrad '!Q59</f>
        <v>830571</v>
      </c>
      <c r="R59" s="104">
        <f>+'[2]All Undergrad '!R59</f>
        <v>827877</v>
      </c>
      <c r="S59" s="105">
        <f>+'[2]All Undergrad '!S59</f>
        <v>815055</v>
      </c>
      <c r="T59" s="105">
        <f>+'[2]All Undergrad '!T59</f>
        <v>820973</v>
      </c>
      <c r="U59" s="41">
        <f>+'[2]All Undergrad '!U59</f>
        <v>839423</v>
      </c>
      <c r="V59" s="104">
        <f>+'[2]All Undergrad '!V59</f>
        <v>848255</v>
      </c>
      <c r="W59" s="104">
        <f>+'[2]All Undergrad '!W59</f>
        <v>883768</v>
      </c>
      <c r="X59" s="41">
        <f>+'[2]All Undergrad '!X59</f>
        <v>899982</v>
      </c>
      <c r="Y59" s="104">
        <f>+'[2]All Undergrad '!Y59</f>
        <v>914620</v>
      </c>
      <c r="Z59" s="41">
        <f>+'[2]All Undergrad '!Z59</f>
        <v>921458</v>
      </c>
      <c r="AA59" s="41">
        <f>+'[2]All Undergrad '!AA59</f>
        <v>928563</v>
      </c>
      <c r="AB59" s="41">
        <f>+'[2]All Undergrad '!AB59</f>
        <v>940550</v>
      </c>
      <c r="AC59" s="41">
        <f>+'[2]All Undergrad '!AC59</f>
        <v>996226</v>
      </c>
      <c r="AD59" s="104">
        <f>+'[2]All Undergrad '!AD59</f>
        <v>1052068</v>
      </c>
      <c r="AE59" s="104">
        <f>+'[2]All Undergrad '!AE59</f>
        <v>1059776</v>
      </c>
      <c r="AF59" s="104">
        <f>+'[2]All Undergrad '!AF59</f>
        <v>1041747</v>
      </c>
      <c r="AG59" s="104">
        <f>+'[2]All Undergrad '!AG59</f>
        <v>1031327</v>
      </c>
      <c r="AH59" s="104">
        <f>+'[2]All Undergrad '!AH59</f>
        <v>1026191</v>
      </c>
      <c r="AI59" s="104">
        <f>+'[2]All Undergrad '!AI59</f>
        <v>1022615</v>
      </c>
      <c r="AJ59" s="104">
        <f>+'[2]All Undergrad '!AJ59</f>
        <v>1005662</v>
      </c>
    </row>
    <row r="60" spans="1:36" s="104" customFormat="1" ht="12.95" customHeight="1">
      <c r="A60" s="6" t="str">
        <f>+'[2]All Undergrad '!A60</f>
        <v>Pennsylvania</v>
      </c>
      <c r="B60" s="104">
        <f>+'[2]All Undergrad '!B60</f>
        <v>0</v>
      </c>
      <c r="C60" s="104">
        <f>+'[2]All Undergrad '!C60</f>
        <v>0</v>
      </c>
      <c r="D60" s="104">
        <f>+'[2]All Undergrad '!D60</f>
        <v>0</v>
      </c>
      <c r="E60" s="104">
        <f>+'[2]All Undergrad '!E60</f>
        <v>0</v>
      </c>
      <c r="F60" s="104">
        <f>+'[2]All Undergrad '!F60</f>
        <v>0</v>
      </c>
      <c r="G60" s="104">
        <f>+'[2]All Undergrad '!G60</f>
        <v>0</v>
      </c>
      <c r="H60" s="104">
        <f>+'[2]All Undergrad '!H60</f>
        <v>0</v>
      </c>
      <c r="I60" s="104">
        <f>+'[2]All Undergrad '!I60</f>
        <v>0</v>
      </c>
      <c r="J60" s="104">
        <f>+'[2]All Undergrad '!J60</f>
        <v>0</v>
      </c>
      <c r="K60" s="104">
        <f>+'[2]All Undergrad '!K60</f>
        <v>0</v>
      </c>
      <c r="L60" s="104">
        <f>+'[2]All Undergrad '!L60</f>
        <v>0</v>
      </c>
      <c r="M60" s="105">
        <f>+'[2]All Undergrad '!M60</f>
        <v>530713</v>
      </c>
      <c r="N60" s="104">
        <f>+'[2]All Undergrad '!N60</f>
        <v>524312</v>
      </c>
      <c r="O60" s="104">
        <f>+'[2]All Undergrad '!O60</f>
        <v>513257</v>
      </c>
      <c r="P60" s="104">
        <f>+'[2]All Undergrad '!P60</f>
        <v>520371</v>
      </c>
      <c r="Q60" s="104">
        <f>+'[2]All Undergrad '!Q60</f>
        <v>491389</v>
      </c>
      <c r="R60" s="104">
        <f>+'[2]All Undergrad '!R60</f>
        <v>491773</v>
      </c>
      <c r="S60" s="105">
        <f>+'[2]All Undergrad '!S60</f>
        <v>496976</v>
      </c>
      <c r="T60" s="105">
        <f>+'[2]All Undergrad '!T60</f>
        <v>504850</v>
      </c>
      <c r="U60" s="41">
        <f>+'[2]All Undergrad '!U60</f>
        <v>506948</v>
      </c>
      <c r="V60" s="104">
        <f>+'[2]All Undergrad '!V60</f>
        <v>525627</v>
      </c>
      <c r="W60" s="104">
        <f>+'[2]All Undergrad '!W60</f>
        <v>544358</v>
      </c>
      <c r="X60" s="41">
        <f>+'[2]All Undergrad '!X60</f>
        <v>561232</v>
      </c>
      <c r="Y60" s="104">
        <f>+'[2]All Undergrad '!Y60</f>
        <v>571322</v>
      </c>
      <c r="Z60" s="41">
        <f>+'[2]All Undergrad '!Z60</f>
        <v>574319</v>
      </c>
      <c r="AA60" s="41">
        <f>+'[2]All Undergrad '!AA60</f>
        <v>585006</v>
      </c>
      <c r="AB60" s="41">
        <f>+'[2]All Undergrad '!AB60</f>
        <v>599228</v>
      </c>
      <c r="AC60" s="41">
        <f>+'[2]All Undergrad '!AC60</f>
        <v>610279</v>
      </c>
      <c r="AD60" s="104">
        <f>+'[2]All Undergrad '!AD60</f>
        <v>651720</v>
      </c>
      <c r="AE60" s="104">
        <f>+'[2]All Undergrad '!AE60</f>
        <v>657080</v>
      </c>
      <c r="AF60" s="104">
        <f>+'[2]All Undergrad '!AF60</f>
        <v>640982</v>
      </c>
      <c r="AG60" s="104">
        <f>+'[2]All Undergrad '!AG60</f>
        <v>624667</v>
      </c>
      <c r="AH60" s="104">
        <f>+'[2]All Undergrad '!AH60</f>
        <v>613757</v>
      </c>
      <c r="AI60" s="104">
        <f>+'[2]All Undergrad '!AI60</f>
        <v>599040</v>
      </c>
      <c r="AJ60" s="104">
        <f>+'[2]All Undergrad '!AJ60</f>
        <v>584528</v>
      </c>
    </row>
    <row r="61" spans="1:36" s="104" customFormat="1" ht="12.95" customHeight="1">
      <c r="A61" s="6" t="str">
        <f>+'[2]All Undergrad '!A61</f>
        <v>Rhode Island</v>
      </c>
      <c r="B61" s="104">
        <f>+'[2]All Undergrad '!B61</f>
        <v>0</v>
      </c>
      <c r="C61" s="104">
        <f>+'[2]All Undergrad '!C61</f>
        <v>0</v>
      </c>
      <c r="D61" s="104">
        <f>+'[2]All Undergrad '!D61</f>
        <v>0</v>
      </c>
      <c r="E61" s="104">
        <f>+'[2]All Undergrad '!E61</f>
        <v>0</v>
      </c>
      <c r="F61" s="104">
        <f>+'[2]All Undergrad '!F61</f>
        <v>0</v>
      </c>
      <c r="G61" s="104">
        <f>+'[2]All Undergrad '!G61</f>
        <v>0</v>
      </c>
      <c r="H61" s="104">
        <f>+'[2]All Undergrad '!H61</f>
        <v>0</v>
      </c>
      <c r="I61" s="104">
        <f>+'[2]All Undergrad '!I61</f>
        <v>0</v>
      </c>
      <c r="J61" s="104">
        <f>+'[2]All Undergrad '!J61</f>
        <v>0</v>
      </c>
      <c r="K61" s="104">
        <f>+'[2]All Undergrad '!K61</f>
        <v>0</v>
      </c>
      <c r="L61" s="104">
        <f>+'[2]All Undergrad '!L61</f>
        <v>0</v>
      </c>
      <c r="M61" s="105">
        <f>+'[2]All Undergrad '!M61</f>
        <v>69364</v>
      </c>
      <c r="N61" s="104">
        <f>+'[2]All Undergrad '!N61</f>
        <v>67598</v>
      </c>
      <c r="O61" s="104">
        <f>+'[2]All Undergrad '!O61</f>
        <v>64743</v>
      </c>
      <c r="P61" s="104">
        <f>+'[2]All Undergrad '!P61</f>
        <v>64072</v>
      </c>
      <c r="Q61" s="104">
        <f>+'[2]All Undergrad '!Q61</f>
        <v>62259</v>
      </c>
      <c r="R61" s="104">
        <f>+'[2]All Undergrad '!R61</f>
        <v>62328</v>
      </c>
      <c r="S61" s="105">
        <f>+'[2]All Undergrad '!S61</f>
        <v>63597</v>
      </c>
      <c r="T61" s="105">
        <f>+'[2]All Undergrad '!T61</f>
        <v>64370</v>
      </c>
      <c r="U61" s="41">
        <f>+'[2]All Undergrad '!U61</f>
        <v>65067</v>
      </c>
      <c r="V61" s="104">
        <f>+'[2]All Undergrad '!V61</f>
        <v>66675</v>
      </c>
      <c r="W61" s="104">
        <f>+'[2]All Undergrad '!W61</f>
        <v>67144</v>
      </c>
      <c r="X61" s="41">
        <f>+'[2]All Undergrad '!X61</f>
        <v>68438</v>
      </c>
      <c r="Y61" s="104">
        <f>+'[2]All Undergrad '!Y61</f>
        <v>69674</v>
      </c>
      <c r="Z61" s="41">
        <f>+'[2]All Undergrad '!Z61</f>
        <v>70518</v>
      </c>
      <c r="AA61" s="41">
        <f>+'[2]All Undergrad '!AA61</f>
        <v>71175</v>
      </c>
      <c r="AB61" s="41">
        <f>+'[2]All Undergrad '!AB61</f>
        <v>72215</v>
      </c>
      <c r="AC61" s="41">
        <f>+'[2]All Undergrad '!AC61</f>
        <v>73158</v>
      </c>
      <c r="AD61" s="104">
        <f>+'[2]All Undergrad '!AD61</f>
        <v>73948</v>
      </c>
      <c r="AE61" s="104">
        <f>+'[2]All Undergrad '!AE61</f>
        <v>73935</v>
      </c>
      <c r="AF61" s="104">
        <f>+'[2]All Undergrad '!AF61</f>
        <v>73866</v>
      </c>
      <c r="AG61" s="104">
        <f>+'[2]All Undergrad '!AG61</f>
        <v>73225</v>
      </c>
      <c r="AH61" s="104">
        <f>+'[2]All Undergrad '!AH61</f>
        <v>73138</v>
      </c>
      <c r="AI61" s="104">
        <f>+'[2]All Undergrad '!AI61</f>
        <v>73309</v>
      </c>
      <c r="AJ61" s="104">
        <f>+'[2]All Undergrad '!AJ61</f>
        <v>71728</v>
      </c>
    </row>
    <row r="62" spans="1:36" s="104" customFormat="1" ht="12.95" customHeight="1">
      <c r="A62" s="5" t="str">
        <f>+'[2]All Undergrad '!A62</f>
        <v>Vermont</v>
      </c>
      <c r="B62" s="109">
        <f>+'[2]All Undergrad '!B62</f>
        <v>0</v>
      </c>
      <c r="C62" s="109">
        <f>+'[2]All Undergrad '!C62</f>
        <v>0</v>
      </c>
      <c r="D62" s="109">
        <f>+'[2]All Undergrad '!D62</f>
        <v>0</v>
      </c>
      <c r="E62" s="109">
        <f>+'[2]All Undergrad '!E62</f>
        <v>0</v>
      </c>
      <c r="F62" s="109">
        <f>+'[2]All Undergrad '!F62</f>
        <v>0</v>
      </c>
      <c r="G62" s="109">
        <f>+'[2]All Undergrad '!G62</f>
        <v>0</v>
      </c>
      <c r="H62" s="109">
        <f>+'[2]All Undergrad '!H62</f>
        <v>0</v>
      </c>
      <c r="I62" s="109">
        <f>+'[2]All Undergrad '!I62</f>
        <v>0</v>
      </c>
      <c r="J62" s="109">
        <f>+'[2]All Undergrad '!J62</f>
        <v>0</v>
      </c>
      <c r="K62" s="109">
        <f>+'[2]All Undergrad '!K62</f>
        <v>0</v>
      </c>
      <c r="L62" s="109">
        <f>+'[2]All Undergrad '!L62</f>
        <v>0</v>
      </c>
      <c r="M62" s="110">
        <f>+'[2]All Undergrad '!M62</f>
        <v>302927</v>
      </c>
      <c r="N62" s="109">
        <f>+'[2]All Undergrad '!N62</f>
        <v>31228</v>
      </c>
      <c r="O62" s="109">
        <f>+'[2]All Undergrad '!O62</f>
        <v>30459</v>
      </c>
      <c r="P62" s="109">
        <f>+'[2]All Undergrad '!P62</f>
        <v>30488</v>
      </c>
      <c r="Q62" s="109">
        <f>+'[2]All Undergrad '!Q62</f>
        <v>30974</v>
      </c>
      <c r="R62" s="109">
        <f>+'[2]All Undergrad '!R62</f>
        <v>31816</v>
      </c>
      <c r="S62" s="110">
        <f>+'[2]All Undergrad '!S62</f>
        <v>32303</v>
      </c>
      <c r="T62" s="110">
        <f>+'[2]All Undergrad '!T62</f>
        <v>32237</v>
      </c>
      <c r="U62" s="44">
        <f>+'[2]All Undergrad '!U62</f>
        <v>30809</v>
      </c>
      <c r="V62" s="109">
        <f>+'[2]All Undergrad '!V62</f>
        <v>31547</v>
      </c>
      <c r="W62" s="109">
        <f>+'[2]All Undergrad '!W62</f>
        <v>31856</v>
      </c>
      <c r="X62" s="44">
        <f>+'[2]All Undergrad '!X62</f>
        <v>32907</v>
      </c>
      <c r="Y62" s="109">
        <f>+'[2]All Undergrad '!Y62</f>
        <v>33313</v>
      </c>
      <c r="Z62" s="44">
        <f>+'[2]All Undergrad '!Z62</f>
        <v>34161</v>
      </c>
      <c r="AA62" s="44">
        <f>+'[2]All Undergrad '!AA62</f>
        <v>34923</v>
      </c>
      <c r="AB62" s="44">
        <f>+'[2]All Undergrad '!AB62</f>
        <v>35844</v>
      </c>
      <c r="AC62" s="44">
        <f>+'[2]All Undergrad '!AC62</f>
        <v>36611</v>
      </c>
      <c r="AD62" s="109">
        <f>+'[2]All Undergrad '!AD62</f>
        <v>37944</v>
      </c>
      <c r="AE62" s="109">
        <f>+'[2]All Undergrad '!AE62</f>
        <v>38608</v>
      </c>
      <c r="AF62" s="109">
        <f>+'[2]All Undergrad '!AF62</f>
        <v>38182</v>
      </c>
      <c r="AG62" s="109">
        <f>+'[2]All Undergrad '!AG62</f>
        <v>37798</v>
      </c>
      <c r="AH62" s="109">
        <f>+'[2]All Undergrad '!AH62</f>
        <v>37111</v>
      </c>
      <c r="AI62" s="109">
        <f>+'[2]All Undergrad '!AI62</f>
        <v>37375</v>
      </c>
      <c r="AJ62" s="109">
        <f>+'[2]All Undergrad '!AJ62</f>
        <v>37296</v>
      </c>
    </row>
    <row r="63" spans="1:36" s="104" customFormat="1" ht="12.95" customHeight="1">
      <c r="A63" s="46" t="str">
        <f>+'[2]All Undergrad '!A63</f>
        <v>District of Columbia</v>
      </c>
      <c r="B63" s="113">
        <f>+'[2]All Undergrad '!B63</f>
        <v>0</v>
      </c>
      <c r="C63" s="113">
        <f>+'[2]All Undergrad '!C63</f>
        <v>0</v>
      </c>
      <c r="D63" s="113">
        <f>+'[2]All Undergrad '!D63</f>
        <v>0</v>
      </c>
      <c r="E63" s="113">
        <f>+'[2]All Undergrad '!E63</f>
        <v>0</v>
      </c>
      <c r="F63" s="113">
        <f>+'[2]All Undergrad '!F63</f>
        <v>0</v>
      </c>
      <c r="G63" s="113">
        <f>+'[2]All Undergrad '!G63</f>
        <v>0</v>
      </c>
      <c r="H63" s="113">
        <f>+'[2]All Undergrad '!H63</f>
        <v>0</v>
      </c>
      <c r="I63" s="113">
        <f>+'[2]All Undergrad '!I63</f>
        <v>0</v>
      </c>
      <c r="J63" s="113">
        <f>+'[2]All Undergrad '!J63</f>
        <v>0</v>
      </c>
      <c r="K63" s="113">
        <f>+'[2]All Undergrad '!K63</f>
        <v>0</v>
      </c>
      <c r="L63" s="113">
        <f>+'[2]All Undergrad '!L63</f>
        <v>0</v>
      </c>
      <c r="M63" s="114">
        <f>+'[2]All Undergrad '!M63</f>
        <v>48815</v>
      </c>
      <c r="N63" s="113">
        <f>+'[2]All Undergrad '!N63</f>
        <v>47666</v>
      </c>
      <c r="O63" s="113">
        <f>+'[2]All Undergrad '!O63</f>
        <v>43623</v>
      </c>
      <c r="P63" s="113">
        <f>+'[2]All Undergrad '!P63</f>
        <v>43365</v>
      </c>
      <c r="Q63" s="113">
        <f>+'[2]All Undergrad '!Q63</f>
        <v>41003</v>
      </c>
      <c r="R63" s="113">
        <f>+'[2]All Undergrad '!R63</f>
        <v>39253</v>
      </c>
      <c r="S63" s="114">
        <f>+'[2]All Undergrad '!S63</f>
        <v>40163</v>
      </c>
      <c r="T63" s="114">
        <f>+'[2]All Undergrad '!T63</f>
        <v>40024</v>
      </c>
      <c r="U63" s="49">
        <f>+'[2]All Undergrad '!U63</f>
        <v>40703</v>
      </c>
      <c r="V63" s="113">
        <f>+'[2]All Undergrad '!V63</f>
        <v>52262</v>
      </c>
      <c r="W63" s="113">
        <f>+'[2]All Undergrad '!W63</f>
        <v>54528</v>
      </c>
      <c r="X63" s="49">
        <f>+'[2]All Undergrad '!X63</f>
        <v>57250</v>
      </c>
      <c r="Y63" s="113">
        <f>+'[2]All Undergrad '!Y63</f>
        <v>59930</v>
      </c>
      <c r="Z63" s="49">
        <f>+'[2]All Undergrad '!Z63</f>
        <v>62888</v>
      </c>
      <c r="AA63" s="49">
        <f>+'[2]All Undergrad '!AA63</f>
        <v>65318</v>
      </c>
      <c r="AB63" s="49">
        <f>+'[2]All Undergrad '!AB63</f>
        <v>68124</v>
      </c>
      <c r="AC63" s="49">
        <f>+'[2]All Undergrad '!AC63</f>
        <v>76586</v>
      </c>
      <c r="AD63" s="113">
        <f>+'[2]All Undergrad '!AD63</f>
        <v>83579</v>
      </c>
      <c r="AE63" s="113">
        <f>+'[2]All Undergrad '!AE63</f>
        <v>46369</v>
      </c>
      <c r="AF63" s="113">
        <f>+'[2]All Undergrad '!AF63</f>
        <v>45816</v>
      </c>
      <c r="AG63" s="113">
        <f>+'[2]All Undergrad '!AG63</f>
        <v>47699</v>
      </c>
      <c r="AH63" s="113">
        <f>+'[2]All Undergrad '!AH63</f>
        <v>47187</v>
      </c>
      <c r="AI63" s="113">
        <f>+'[2]All Undergrad '!AI63</f>
        <v>48156</v>
      </c>
      <c r="AJ63" s="113">
        <f>+'[2]All Undergrad '!AJ63</f>
        <v>50554</v>
      </c>
    </row>
    <row r="64" spans="1:36" s="118" customFormat="1" ht="12.95" customHeight="1">
      <c r="A64" s="50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6"/>
      <c r="N64" s="115"/>
      <c r="O64" s="115"/>
      <c r="P64" s="115"/>
      <c r="Q64" s="115"/>
      <c r="R64" s="115"/>
      <c r="S64" s="117"/>
      <c r="T64" s="117"/>
      <c r="U64" s="60"/>
      <c r="X64" s="60"/>
    </row>
    <row r="65" spans="1:24" s="118" customFormat="1" ht="12.95" customHeight="1">
      <c r="A65" s="50"/>
      <c r="B65" s="115" t="str">
        <f>+'[2]All Undergrad '!B65</f>
        <v>See "ALL" sheet for sources.</v>
      </c>
      <c r="C65" s="115">
        <f>+'[2]All Undergrad '!C65</f>
        <v>0</v>
      </c>
      <c r="D65" s="115">
        <f>+'[2]All Undergrad '!D65</f>
        <v>0</v>
      </c>
      <c r="E65" s="115">
        <f>+'[2]All Undergrad '!E65</f>
        <v>0</v>
      </c>
      <c r="F65" s="115">
        <f>+'[2]All Undergrad '!F65</f>
        <v>0</v>
      </c>
      <c r="G65" s="115">
        <f>+'[2]All Undergrad '!G65</f>
        <v>0</v>
      </c>
      <c r="H65" s="115">
        <f>+'[2]All Undergrad '!H65</f>
        <v>0</v>
      </c>
      <c r="I65" s="115">
        <f>+'[2]All Undergrad '!I65</f>
        <v>0</v>
      </c>
      <c r="J65" s="115">
        <f>+'[2]All Undergrad '!J65</f>
        <v>0</v>
      </c>
      <c r="K65" s="115">
        <f>+'[2]All Undergrad '!K65</f>
        <v>0</v>
      </c>
      <c r="L65" s="115">
        <f>+'[2]All Undergrad '!L65</f>
        <v>0</v>
      </c>
      <c r="M65" s="116">
        <f>+'[2]All Undergrad '!M65</f>
        <v>0</v>
      </c>
      <c r="N65" s="115">
        <f>+'[2]All Undergrad '!N65</f>
        <v>0</v>
      </c>
      <c r="O65" s="115">
        <f>+'[2]All Undergrad '!O65</f>
        <v>0</v>
      </c>
      <c r="P65" s="118">
        <f>+'[2]All Undergrad '!P65</f>
        <v>0</v>
      </c>
      <c r="Q65" s="118">
        <f>+'[2]All Undergrad '!Q65</f>
        <v>0</v>
      </c>
      <c r="R65" s="118">
        <f>+'[2]All Undergrad '!R65</f>
        <v>0</v>
      </c>
      <c r="S65" s="117">
        <f>+'[2]All Undergrad '!S65</f>
        <v>0</v>
      </c>
      <c r="T65" s="117">
        <f>+'[2]All Undergrad '!T65</f>
        <v>0</v>
      </c>
      <c r="U65" s="118">
        <f>+'[2]All Undergrad '!U65</f>
        <v>0</v>
      </c>
      <c r="V65" s="118">
        <f>+'[2]All Undergrad '!V65</f>
        <v>0</v>
      </c>
      <c r="W65" s="118">
        <f>+'[2]All Undergrad '!W65</f>
        <v>0</v>
      </c>
      <c r="X65" s="118">
        <f>+'[2]All Undergrad '!X65</f>
        <v>0</v>
      </c>
    </row>
    <row r="66" spans="1:24" s="118" customFormat="1" ht="12.95" customHeight="1">
      <c r="A66" s="50"/>
      <c r="B66" s="115">
        <f>+'[2]All Undergrad '!B66</f>
        <v>0</v>
      </c>
      <c r="C66" s="115">
        <f>+'[2]All Undergrad '!C66</f>
        <v>0</v>
      </c>
      <c r="D66" s="115">
        <f>+'[2]All Undergrad '!D66</f>
        <v>0</v>
      </c>
      <c r="E66" s="115">
        <f>+'[2]All Undergrad '!E66</f>
        <v>0</v>
      </c>
      <c r="F66" s="115">
        <f>+'[2]All Undergrad '!F66</f>
        <v>0</v>
      </c>
      <c r="G66" s="115">
        <f>+'[2]All Undergrad '!G66</f>
        <v>0</v>
      </c>
      <c r="H66" s="115">
        <f>+'[2]All Undergrad '!H66</f>
        <v>0</v>
      </c>
      <c r="I66" s="115">
        <f>+'[2]All Undergrad '!I66</f>
        <v>0</v>
      </c>
      <c r="J66" s="115">
        <f>+'[2]All Undergrad '!J66</f>
        <v>0</v>
      </c>
      <c r="K66" s="115">
        <f>+'[2]All Undergrad '!K66</f>
        <v>0</v>
      </c>
      <c r="L66" s="115">
        <f>+'[2]All Undergrad '!L66</f>
        <v>0</v>
      </c>
      <c r="M66" s="116">
        <f>+'[2]All Undergrad '!M66</f>
        <v>0</v>
      </c>
      <c r="N66" s="115">
        <f>+'[2]All Undergrad '!N66</f>
        <v>0</v>
      </c>
      <c r="O66" s="115">
        <f>+'[2]All Undergrad '!O66</f>
        <v>0</v>
      </c>
      <c r="P66" s="118">
        <f>+'[2]All Undergrad '!P66</f>
        <v>0</v>
      </c>
      <c r="Q66" s="118">
        <f>+'[2]All Undergrad '!Q66</f>
        <v>0</v>
      </c>
      <c r="R66" s="118">
        <f>+'[2]All Undergrad '!R66</f>
        <v>0</v>
      </c>
      <c r="S66" s="117">
        <f>+'[2]All Undergrad '!S66</f>
        <v>0</v>
      </c>
      <c r="T66" s="117">
        <f>+'[2]All Undergrad '!T66</f>
        <v>0</v>
      </c>
      <c r="U66" s="118">
        <f>+'[2]All Undergrad '!U66</f>
        <v>0</v>
      </c>
      <c r="V66" s="118">
        <f>+'[2]All Undergrad '!V66</f>
        <v>0</v>
      </c>
      <c r="W66" s="118">
        <f>+'[2]All Undergrad '!W66</f>
        <v>0</v>
      </c>
      <c r="X66" s="118">
        <f>+'[2]All Undergrad '!X66</f>
        <v>0</v>
      </c>
    </row>
    <row r="67" spans="1:24" s="118" customFormat="1" ht="12.95" customHeight="1">
      <c r="A67" s="50"/>
      <c r="B67" s="115">
        <f>+'[2]All Undergrad '!B67</f>
        <v>0</v>
      </c>
      <c r="C67" s="115">
        <f>+'[2]All Undergrad '!C67</f>
        <v>0</v>
      </c>
      <c r="D67" s="115">
        <f>+'[2]All Undergrad '!D67</f>
        <v>0</v>
      </c>
      <c r="E67" s="115">
        <f>+'[2]All Undergrad '!E67</f>
        <v>0</v>
      </c>
      <c r="F67" s="115">
        <f>+'[2]All Undergrad '!F67</f>
        <v>0</v>
      </c>
      <c r="G67" s="115">
        <f>+'[2]All Undergrad '!G67</f>
        <v>0</v>
      </c>
      <c r="H67" s="115">
        <f>+'[2]All Undergrad '!H67</f>
        <v>0</v>
      </c>
      <c r="I67" s="115">
        <f>+'[2]All Undergrad '!I67</f>
        <v>0</v>
      </c>
      <c r="J67" s="115">
        <f>+'[2]All Undergrad '!J67</f>
        <v>0</v>
      </c>
      <c r="K67" s="115">
        <f>+'[2]All Undergrad '!K67</f>
        <v>0</v>
      </c>
      <c r="L67" s="115">
        <f>+'[2]All Undergrad '!L67</f>
        <v>0</v>
      </c>
      <c r="M67" s="116">
        <f>+'[2]All Undergrad '!M67</f>
        <v>0</v>
      </c>
      <c r="N67" s="115">
        <f>+'[2]All Undergrad '!N67</f>
        <v>0</v>
      </c>
      <c r="O67" s="115">
        <f>+'[2]All Undergrad '!O67</f>
        <v>0</v>
      </c>
      <c r="P67" s="118">
        <f>+'[2]All Undergrad '!P67</f>
        <v>0</v>
      </c>
      <c r="Q67" s="118">
        <f>+'[2]All Undergrad '!Q67</f>
        <v>0</v>
      </c>
      <c r="R67" s="118">
        <f>+'[2]All Undergrad '!R67</f>
        <v>0</v>
      </c>
      <c r="S67" s="117">
        <f>+'[2]All Undergrad '!S67</f>
        <v>0</v>
      </c>
      <c r="T67" s="117">
        <f>+'[2]All Undergrad '!T67</f>
        <v>0</v>
      </c>
      <c r="U67" s="118">
        <f>+'[2]All Undergrad '!U67</f>
        <v>0</v>
      </c>
      <c r="V67" s="118">
        <f>+'[2]All Undergrad '!V67</f>
        <v>0</v>
      </c>
      <c r="W67" s="118">
        <f>+'[2]All Undergrad '!W67</f>
        <v>0</v>
      </c>
      <c r="X67" s="118">
        <f>+'[2]All Undergrad '!X67</f>
        <v>0</v>
      </c>
    </row>
    <row r="68" spans="1:24" s="118" customFormat="1" ht="12.95" customHeight="1">
      <c r="A68" s="50"/>
      <c r="B68" s="115">
        <f>+'[2]All Undergrad '!B68</f>
        <v>0</v>
      </c>
      <c r="C68" s="115">
        <f>+'[2]All Undergrad '!C68</f>
        <v>0</v>
      </c>
      <c r="D68" s="115">
        <f>+'[2]All Undergrad '!D68</f>
        <v>0</v>
      </c>
      <c r="E68" s="115">
        <f>+'[2]All Undergrad '!E68</f>
        <v>0</v>
      </c>
      <c r="F68" s="115">
        <f>+'[2]All Undergrad '!F68</f>
        <v>0</v>
      </c>
      <c r="G68" s="115">
        <f>+'[2]All Undergrad '!G68</f>
        <v>0</v>
      </c>
      <c r="H68" s="115">
        <f>+'[2]All Undergrad '!H68</f>
        <v>0</v>
      </c>
      <c r="I68" s="115">
        <f>+'[2]All Undergrad '!I68</f>
        <v>0</v>
      </c>
      <c r="J68" s="115">
        <f>+'[2]All Undergrad '!J68</f>
        <v>0</v>
      </c>
      <c r="K68" s="115">
        <f>+'[2]All Undergrad '!K68</f>
        <v>0</v>
      </c>
      <c r="L68" s="115">
        <f>+'[2]All Undergrad '!L68</f>
        <v>0</v>
      </c>
      <c r="M68" s="116">
        <f>+'[2]All Undergrad '!M68</f>
        <v>0</v>
      </c>
      <c r="N68" s="115">
        <f>+'[2]All Undergrad '!N68</f>
        <v>0</v>
      </c>
      <c r="O68" s="115">
        <f>+'[2]All Undergrad '!O68</f>
        <v>0</v>
      </c>
      <c r="P68" s="118">
        <f>+'[2]All Undergrad '!P68</f>
        <v>0</v>
      </c>
      <c r="Q68" s="118">
        <f>+'[2]All Undergrad '!Q68</f>
        <v>0</v>
      </c>
      <c r="R68" s="118">
        <f>+'[2]All Undergrad '!R68</f>
        <v>0</v>
      </c>
      <c r="S68" s="117">
        <f>+'[2]All Undergrad '!S68</f>
        <v>0</v>
      </c>
      <c r="T68" s="117">
        <f>+'[2]All Undergrad '!T68</f>
        <v>0</v>
      </c>
      <c r="U68" s="118">
        <f>+'[2]All Undergrad '!U68</f>
        <v>0</v>
      </c>
      <c r="V68" s="118">
        <f>+'[2]All Undergrad '!V68</f>
        <v>0</v>
      </c>
      <c r="W68" s="118">
        <f>+'[2]All Undergrad '!W68</f>
        <v>0</v>
      </c>
      <c r="X68" s="118">
        <f>+'[2]All Undergrad '!X68</f>
        <v>0</v>
      </c>
    </row>
    <row r="69" spans="1:24" s="118" customFormat="1" ht="12.95" customHeight="1">
      <c r="A69" s="50"/>
      <c r="B69" s="119">
        <f>+'[2]All Undergrad '!B69</f>
        <v>0</v>
      </c>
      <c r="C69" s="119">
        <f>+'[2]All Undergrad '!C69</f>
        <v>0</v>
      </c>
      <c r="D69" s="119">
        <f>+'[2]All Undergrad '!D69</f>
        <v>0</v>
      </c>
      <c r="E69" s="119">
        <f>+'[2]All Undergrad '!E69</f>
        <v>0</v>
      </c>
      <c r="F69" s="115">
        <f>+'[2]All Undergrad '!F69</f>
        <v>0</v>
      </c>
      <c r="G69" s="115"/>
      <c r="H69" s="115">
        <f>+'[2]All Undergrad '!H69</f>
        <v>0</v>
      </c>
      <c r="I69" s="115"/>
      <c r="J69" s="115">
        <f>+'[2]All Undergrad '!J69</f>
        <v>0</v>
      </c>
      <c r="K69" s="115">
        <f>+'[2]All Undergrad '!K69</f>
        <v>0</v>
      </c>
      <c r="L69" s="115">
        <f>+'[2]All Undergrad '!L69</f>
        <v>0</v>
      </c>
      <c r="M69" s="116">
        <f>+'[2]All Undergrad '!M69</f>
        <v>0</v>
      </c>
      <c r="N69" s="115">
        <f>+'[2]All Undergrad '!N69</f>
        <v>0</v>
      </c>
      <c r="O69" s="115">
        <f>+'[2]All Undergrad '!O69</f>
        <v>0</v>
      </c>
      <c r="P69" s="118">
        <f>+'[2]All Undergrad '!P69</f>
        <v>0</v>
      </c>
      <c r="Q69" s="118">
        <f>+'[2]All Undergrad '!Q69</f>
        <v>0</v>
      </c>
      <c r="R69" s="118">
        <f>+'[2]All Undergrad '!R69</f>
        <v>0</v>
      </c>
      <c r="S69" s="117">
        <f>+'[2]All Undergrad '!S69</f>
        <v>0</v>
      </c>
      <c r="T69" s="117">
        <f>+'[2]All Undergrad '!T69</f>
        <v>0</v>
      </c>
      <c r="U69" s="118">
        <f>+'[2]All Undergrad '!U69</f>
        <v>0</v>
      </c>
      <c r="V69" s="118">
        <f>+'[2]All Undergrad '!V69</f>
        <v>0</v>
      </c>
      <c r="W69" s="118">
        <f>+'[2]All Undergrad '!W69</f>
        <v>0</v>
      </c>
      <c r="X69" s="118">
        <f>+'[2]All Undergrad '!X69</f>
        <v>0</v>
      </c>
    </row>
    <row r="70" spans="1:24" s="118" customFormat="1" ht="12.95" customHeight="1">
      <c r="A70" s="50"/>
      <c r="B70" s="115">
        <f>+'[2]All Undergrad '!B70</f>
        <v>0</v>
      </c>
      <c r="C70" s="115">
        <f>+'[2]All Undergrad '!C70</f>
        <v>0</v>
      </c>
      <c r="D70" s="115">
        <f>+'[2]All Undergrad '!D70</f>
        <v>0</v>
      </c>
      <c r="E70" s="115">
        <f>+'[2]All Undergrad '!E70</f>
        <v>0</v>
      </c>
      <c r="F70" s="115">
        <f>+'[2]All Undergrad '!F70</f>
        <v>0</v>
      </c>
      <c r="G70" s="115"/>
      <c r="H70" s="115">
        <f>+'[2]All Undergrad '!H70</f>
        <v>0</v>
      </c>
      <c r="I70" s="115"/>
      <c r="J70" s="115">
        <f>+'[2]All Undergrad '!J70</f>
        <v>0</v>
      </c>
      <c r="K70" s="115">
        <f>+'[2]All Undergrad '!K70</f>
        <v>0</v>
      </c>
      <c r="L70" s="115">
        <f>+'[2]All Undergrad '!L70</f>
        <v>0</v>
      </c>
      <c r="M70" s="116">
        <f>+'[2]All Undergrad '!M70</f>
        <v>0</v>
      </c>
      <c r="N70" s="115">
        <f>+'[2]All Undergrad '!N70</f>
        <v>0</v>
      </c>
      <c r="O70" s="115">
        <f>+'[2]All Undergrad '!O70</f>
        <v>0</v>
      </c>
      <c r="P70" s="118">
        <f>+'[2]All Undergrad '!P70</f>
        <v>0</v>
      </c>
      <c r="Q70" s="118">
        <f>+'[2]All Undergrad '!Q70</f>
        <v>0</v>
      </c>
      <c r="R70" s="118">
        <f>+'[2]All Undergrad '!R70</f>
        <v>0</v>
      </c>
      <c r="S70" s="117">
        <f>+'[2]All Undergrad '!S70</f>
        <v>0</v>
      </c>
      <c r="T70" s="117">
        <f>+'[2]All Undergrad '!T70</f>
        <v>0</v>
      </c>
      <c r="U70" s="118">
        <f>+'[2]All Undergrad '!U70</f>
        <v>0</v>
      </c>
      <c r="V70" s="118">
        <f>+'[2]All Undergrad '!V70</f>
        <v>0</v>
      </c>
      <c r="W70" s="118">
        <f>+'[2]All Undergrad '!W70</f>
        <v>0</v>
      </c>
      <c r="X70" s="118">
        <f>+'[2]All Undergrad '!X70</f>
        <v>0</v>
      </c>
    </row>
    <row r="71" spans="1:24" s="118" customFormat="1" ht="12.95" customHeight="1">
      <c r="A71" s="50"/>
      <c r="B71" s="115">
        <f>+'[2]All Undergrad '!B71</f>
        <v>0</v>
      </c>
      <c r="C71" s="115">
        <f>+'[2]All Undergrad '!C71</f>
        <v>0</v>
      </c>
      <c r="D71" s="115">
        <f>+'[2]All Undergrad '!D71</f>
        <v>0</v>
      </c>
      <c r="E71" s="115">
        <f>+'[2]All Undergrad '!E71</f>
        <v>0</v>
      </c>
      <c r="F71" s="115">
        <f>+'[2]All Undergrad '!F71</f>
        <v>0</v>
      </c>
      <c r="G71" s="115"/>
      <c r="H71" s="115">
        <f>+'[2]All Undergrad '!H71</f>
        <v>0</v>
      </c>
      <c r="I71" s="115"/>
      <c r="J71" s="115">
        <f>+'[2]All Undergrad '!J71</f>
        <v>0</v>
      </c>
      <c r="K71" s="115">
        <f>+'[2]All Undergrad '!K71</f>
        <v>0</v>
      </c>
      <c r="L71" s="115">
        <f>+'[2]All Undergrad '!L71</f>
        <v>0</v>
      </c>
      <c r="M71" s="116">
        <f>+'[2]All Undergrad '!M71</f>
        <v>0</v>
      </c>
      <c r="N71" s="115">
        <f>+'[2]All Undergrad '!N71</f>
        <v>0</v>
      </c>
      <c r="O71" s="115">
        <f>+'[2]All Undergrad '!O71</f>
        <v>0</v>
      </c>
      <c r="Q71" s="118">
        <f>+'[2]All Undergrad '!Q71</f>
        <v>0</v>
      </c>
      <c r="R71" s="118">
        <f>+'[2]All Undergrad '!R71</f>
        <v>0</v>
      </c>
      <c r="S71" s="117">
        <f>+'[2]All Undergrad '!S71</f>
        <v>0</v>
      </c>
      <c r="T71" s="117">
        <f>+'[2]All Undergrad '!T71</f>
        <v>0</v>
      </c>
      <c r="U71" s="118">
        <f>+'[2]All Undergrad '!U71</f>
        <v>0</v>
      </c>
      <c r="V71" s="118">
        <f>+'[2]All Undergrad '!V71</f>
        <v>0</v>
      </c>
    </row>
    <row r="72" spans="1:24" s="118" customFormat="1" ht="12.95" customHeight="1">
      <c r="A72" s="50"/>
      <c r="B72" s="115">
        <f>+'[2]All Undergrad '!B72</f>
        <v>0</v>
      </c>
      <c r="C72" s="115">
        <f>+'[2]All Undergrad '!C72</f>
        <v>0</v>
      </c>
      <c r="D72" s="115">
        <f>+'[2]All Undergrad '!D72</f>
        <v>0</v>
      </c>
      <c r="E72" s="115">
        <f>+'[2]All Undergrad '!E72</f>
        <v>0</v>
      </c>
      <c r="F72" s="115">
        <f>+'[2]All Undergrad '!F72</f>
        <v>0</v>
      </c>
      <c r="G72" s="115"/>
      <c r="H72" s="115">
        <f>+'[2]All Undergrad '!H72</f>
        <v>0</v>
      </c>
      <c r="I72" s="115"/>
      <c r="J72" s="115">
        <f>+'[2]All Undergrad '!J72</f>
        <v>0</v>
      </c>
      <c r="K72" s="115">
        <f>+'[2]All Undergrad '!K72</f>
        <v>0</v>
      </c>
      <c r="L72" s="115">
        <f>+'[2]All Undergrad '!L72</f>
        <v>0</v>
      </c>
      <c r="M72" s="116">
        <f>+'[2]All Undergrad '!M72</f>
        <v>0</v>
      </c>
      <c r="N72" s="115">
        <f>+'[2]All Undergrad '!N72</f>
        <v>0</v>
      </c>
      <c r="O72" s="115">
        <f>+'[2]All Undergrad '!O72</f>
        <v>0</v>
      </c>
      <c r="P72" s="120"/>
      <c r="Q72" s="120">
        <f>+'[2]All Undergrad '!Q72</f>
        <v>0</v>
      </c>
      <c r="R72" s="120">
        <f>+'[2]All Undergrad '!R72</f>
        <v>0</v>
      </c>
      <c r="S72" s="121">
        <f>+'[2]All Undergrad '!S72</f>
        <v>0</v>
      </c>
      <c r="T72" s="121">
        <f>+'[2]All Undergrad '!T72</f>
        <v>0</v>
      </c>
      <c r="U72" s="60">
        <f>+'[2]All Undergrad '!U72</f>
        <v>0</v>
      </c>
      <c r="V72" s="60">
        <f>+'[2]All Undergrad '!V72</f>
        <v>0</v>
      </c>
      <c r="W72" s="60"/>
    </row>
    <row r="73" spans="1:24" s="118" customFormat="1" ht="12.95" customHeight="1">
      <c r="A73" s="50"/>
      <c r="B73" s="115">
        <f>+'[2]All Undergrad '!B73</f>
        <v>0</v>
      </c>
      <c r="C73" s="115">
        <f>+'[2]All Undergrad '!C73</f>
        <v>0</v>
      </c>
      <c r="D73" s="115">
        <f>+'[2]All Undergrad '!D73</f>
        <v>0</v>
      </c>
      <c r="E73" s="115">
        <f>+'[2]All Undergrad '!E73</f>
        <v>0</v>
      </c>
      <c r="F73" s="115">
        <f>+'[2]All Undergrad '!F73</f>
        <v>0</v>
      </c>
      <c r="G73" s="115"/>
      <c r="H73" s="115">
        <f>+'[2]All Undergrad '!H73</f>
        <v>0</v>
      </c>
      <c r="I73" s="115"/>
      <c r="J73" s="115">
        <f>+'[2]All Undergrad '!J73</f>
        <v>0</v>
      </c>
      <c r="K73" s="115">
        <f>+'[2]All Undergrad '!K73</f>
        <v>0</v>
      </c>
      <c r="L73" s="115">
        <f>+'[2]All Undergrad '!L73</f>
        <v>0</v>
      </c>
      <c r="M73" s="116">
        <f>+'[2]All Undergrad '!M73</f>
        <v>0</v>
      </c>
      <c r="N73" s="115">
        <f>+'[2]All Undergrad '!N73</f>
        <v>0</v>
      </c>
      <c r="O73" s="115">
        <f>+'[2]All Undergrad '!O73</f>
        <v>0</v>
      </c>
      <c r="P73" s="120"/>
      <c r="Q73" s="120">
        <f>+'[2]All Undergrad '!Q73</f>
        <v>0</v>
      </c>
      <c r="R73" s="120">
        <f>+'[2]All Undergrad '!R73</f>
        <v>0</v>
      </c>
      <c r="S73" s="121">
        <f>+'[2]All Undergrad '!S73</f>
        <v>0</v>
      </c>
      <c r="T73" s="121">
        <f>+'[2]All Undergrad '!T73</f>
        <v>0</v>
      </c>
      <c r="U73" s="118">
        <f>+'[2]All Undergrad '!U73</f>
        <v>0</v>
      </c>
      <c r="V73" s="118">
        <f>+'[2]All Undergrad '!V73</f>
        <v>0</v>
      </c>
    </row>
    <row r="74" spans="1:24" s="118" customFormat="1" ht="12.95" customHeight="1">
      <c r="A74" s="50"/>
      <c r="B74" s="115"/>
      <c r="C74" s="115"/>
      <c r="D74" s="115"/>
      <c r="E74" s="115"/>
      <c r="F74" s="115">
        <f>+'[2]All Undergrad '!F74</f>
        <v>0</v>
      </c>
      <c r="G74" s="115"/>
      <c r="H74" s="115">
        <f>+'[2]All Undergrad '!H74</f>
        <v>0</v>
      </c>
      <c r="I74" s="115"/>
      <c r="J74" s="115">
        <f>+'[2]All Undergrad '!J74</f>
        <v>0</v>
      </c>
      <c r="K74" s="115">
        <f>+'[2]All Undergrad '!K74</f>
        <v>0</v>
      </c>
      <c r="L74" s="115">
        <f>+'[2]All Undergrad '!L74</f>
        <v>0</v>
      </c>
      <c r="M74" s="116">
        <f>+'[2]All Undergrad '!M74</f>
        <v>0</v>
      </c>
      <c r="N74" s="115">
        <f>+'[2]All Undergrad '!N74</f>
        <v>0</v>
      </c>
      <c r="O74" s="115">
        <f>+'[2]All Undergrad '!O74</f>
        <v>0</v>
      </c>
      <c r="P74" s="120"/>
      <c r="Q74" s="120">
        <f>+'[2]All Undergrad '!Q74</f>
        <v>0</v>
      </c>
      <c r="R74" s="120">
        <f>+'[2]All Undergrad '!R74</f>
        <v>0</v>
      </c>
      <c r="S74" s="121">
        <f>+'[2]All Undergrad '!S74</f>
        <v>0</v>
      </c>
      <c r="T74" s="121">
        <f>+'[2]All Undergrad '!T74</f>
        <v>0</v>
      </c>
      <c r="U74" s="118">
        <f>+'[2]All Undergrad '!U74</f>
        <v>0</v>
      </c>
      <c r="V74" s="118">
        <f>+'[2]All Undergrad '!V74</f>
        <v>0</v>
      </c>
    </row>
    <row r="75" spans="1:24" s="118" customFormat="1" ht="12.95" customHeight="1">
      <c r="A75" s="50"/>
      <c r="B75" s="115"/>
      <c r="C75" s="115"/>
      <c r="D75" s="115"/>
      <c r="E75" s="115"/>
      <c r="F75" s="115"/>
      <c r="G75" s="115"/>
      <c r="H75" s="115">
        <f>+'[2]All Undergrad '!H75</f>
        <v>0</v>
      </c>
      <c r="I75" s="115"/>
      <c r="J75" s="115">
        <f>+'[2]All Undergrad '!J75</f>
        <v>0</v>
      </c>
      <c r="K75" s="115">
        <f>+'[2]All Undergrad '!K75</f>
        <v>0</v>
      </c>
      <c r="L75" s="115">
        <f>+'[2]All Undergrad '!L75</f>
        <v>0</v>
      </c>
      <c r="M75" s="116">
        <f>+'[2]All Undergrad '!M75</f>
        <v>0</v>
      </c>
      <c r="N75" s="115">
        <f>+'[2]All Undergrad '!N75</f>
        <v>0</v>
      </c>
      <c r="O75" s="122">
        <f>+'[2]All Undergrad '!O75</f>
        <v>0</v>
      </c>
      <c r="P75" s="123"/>
      <c r="Q75" s="120">
        <f>+'[2]All Undergrad '!Q75</f>
        <v>0</v>
      </c>
      <c r="R75" s="120">
        <f>+'[2]All Undergrad '!R75</f>
        <v>0</v>
      </c>
      <c r="S75" s="121">
        <f>+'[2]All Undergrad '!S75</f>
        <v>0</v>
      </c>
      <c r="T75" s="121">
        <f>+'[2]All Undergrad '!T75</f>
        <v>0</v>
      </c>
      <c r="U75" s="118">
        <f>+'[2]All Undergrad '!U75</f>
        <v>0</v>
      </c>
      <c r="V75" s="118">
        <f>+'[2]All Undergrad '!V75</f>
        <v>0</v>
      </c>
    </row>
    <row r="76" spans="1:24" s="118" customFormat="1" ht="12.95" customHeight="1">
      <c r="A76" s="50"/>
      <c r="B76" s="119"/>
      <c r="C76" s="115"/>
      <c r="D76" s="115"/>
      <c r="E76" s="115"/>
      <c r="F76" s="115"/>
      <c r="G76" s="115"/>
      <c r="H76" s="115">
        <f>+'[2]All Undergrad '!H76</f>
        <v>0</v>
      </c>
      <c r="I76" s="115"/>
      <c r="J76" s="115">
        <f>+'[2]All Undergrad '!J76</f>
        <v>0</v>
      </c>
      <c r="K76" s="115">
        <f>+'[2]All Undergrad '!K76</f>
        <v>0</v>
      </c>
      <c r="L76" s="115">
        <f>+'[2]All Undergrad '!L76</f>
        <v>0</v>
      </c>
      <c r="M76" s="116">
        <f>+'[2]All Undergrad '!M76</f>
        <v>0</v>
      </c>
      <c r="N76" s="115">
        <f>+'[2]All Undergrad '!N76</f>
        <v>0</v>
      </c>
      <c r="O76" s="115">
        <f>+'[2]All Undergrad '!O76</f>
        <v>0</v>
      </c>
      <c r="Q76" s="118">
        <f>+'[2]All Undergrad '!Q76</f>
        <v>0</v>
      </c>
      <c r="R76" s="118">
        <f>+'[2]All Undergrad '!R76</f>
        <v>0</v>
      </c>
      <c r="S76" s="117">
        <f>+'[2]All Undergrad '!S76</f>
        <v>0</v>
      </c>
      <c r="T76" s="117">
        <f>+'[2]All Undergrad '!T76</f>
        <v>0</v>
      </c>
      <c r="U76" s="118">
        <f>+'[2]All Undergrad '!U76</f>
        <v>0</v>
      </c>
      <c r="V76" s="118">
        <f>+'[2]All Undergrad '!V76</f>
        <v>0</v>
      </c>
    </row>
    <row r="77" spans="1:24" s="118" customFormat="1" ht="12.95" customHeight="1">
      <c r="A77" s="50"/>
      <c r="B77" s="115"/>
      <c r="C77" s="115"/>
      <c r="D77" s="115"/>
      <c r="E77" s="115"/>
      <c r="F77" s="115"/>
      <c r="G77" s="115"/>
      <c r="H77" s="115">
        <f>+'[2]All Undergrad '!H77</f>
        <v>0</v>
      </c>
      <c r="I77" s="115"/>
      <c r="J77" s="115">
        <f>+'[2]All Undergrad '!J77</f>
        <v>0</v>
      </c>
      <c r="K77" s="115">
        <f>+'[2]All Undergrad '!K77</f>
        <v>0</v>
      </c>
      <c r="L77" s="115">
        <f>+'[2]All Undergrad '!L77</f>
        <v>0</v>
      </c>
      <c r="M77" s="116">
        <f>+'[2]All Undergrad '!M77</f>
        <v>0</v>
      </c>
      <c r="N77" s="115">
        <f>+'[2]All Undergrad '!N77</f>
        <v>0</v>
      </c>
      <c r="O77" s="115">
        <f>+'[2]All Undergrad '!O77</f>
        <v>0</v>
      </c>
      <c r="Q77" s="118">
        <f>+'[2]All Undergrad '!Q77</f>
        <v>0</v>
      </c>
      <c r="R77" s="118">
        <f>+'[2]All Undergrad '!R77</f>
        <v>0</v>
      </c>
      <c r="S77" s="117">
        <f>+'[2]All Undergrad '!S77</f>
        <v>0</v>
      </c>
      <c r="T77" s="117">
        <f>+'[2]All Undergrad '!T77</f>
        <v>0</v>
      </c>
      <c r="U77" s="118">
        <f>+'[2]All Undergrad '!U77</f>
        <v>0</v>
      </c>
      <c r="V77" s="118">
        <f>+'[2]All Undergrad '!V77</f>
        <v>0</v>
      </c>
    </row>
    <row r="78" spans="1:24" s="118" customFormat="1" ht="12.95" customHeight="1">
      <c r="A78" s="50"/>
      <c r="B78" s="115"/>
      <c r="C78" s="115"/>
      <c r="D78" s="115"/>
      <c r="E78" s="115"/>
      <c r="F78" s="115"/>
      <c r="G78" s="115"/>
      <c r="H78" s="115"/>
      <c r="I78" s="115"/>
      <c r="J78" s="115"/>
      <c r="K78" s="115">
        <f>+'[2]All Undergrad '!K78</f>
        <v>0</v>
      </c>
      <c r="L78" s="115">
        <f>+'[2]All Undergrad '!L78</f>
        <v>0</v>
      </c>
      <c r="M78" s="116">
        <f>+'[2]All Undergrad '!M78</f>
        <v>0</v>
      </c>
      <c r="N78" s="115">
        <f>+'[2]All Undergrad '!N78</f>
        <v>0</v>
      </c>
      <c r="O78" s="115">
        <f>+'[2]All Undergrad '!O78</f>
        <v>0</v>
      </c>
      <c r="Q78" s="118">
        <f>+'[2]All Undergrad '!Q78</f>
        <v>0</v>
      </c>
      <c r="R78" s="118">
        <f>+'[2]All Undergrad '!R78</f>
        <v>0</v>
      </c>
      <c r="S78" s="117">
        <f>+'[2]All Undergrad '!S78</f>
        <v>0</v>
      </c>
      <c r="T78" s="117">
        <f>+'[2]All Undergrad '!T78</f>
        <v>0</v>
      </c>
      <c r="U78" s="118">
        <f>+'[2]All Undergrad '!U78</f>
        <v>0</v>
      </c>
      <c r="V78" s="118">
        <f>+'[2]All Undergrad '!V78</f>
        <v>0</v>
      </c>
    </row>
    <row r="79" spans="1:24" s="118" customFormat="1" ht="12.95" customHeight="1">
      <c r="A79" s="50"/>
      <c r="B79" s="115"/>
      <c r="C79" s="115"/>
      <c r="D79" s="115"/>
      <c r="E79" s="115"/>
      <c r="F79" s="115"/>
      <c r="G79" s="115"/>
      <c r="H79" s="115"/>
      <c r="I79" s="115"/>
      <c r="J79" s="115"/>
      <c r="K79" s="115">
        <f>+'[2]All Undergrad '!K79</f>
        <v>0</v>
      </c>
      <c r="L79" s="115">
        <f>+'[2]All Undergrad '!L79</f>
        <v>0</v>
      </c>
      <c r="M79" s="116">
        <f>+'[2]All Undergrad '!M79</f>
        <v>0</v>
      </c>
      <c r="N79" s="115">
        <f>+'[2]All Undergrad '!N79</f>
        <v>0</v>
      </c>
      <c r="O79" s="115">
        <f>+'[2]All Undergrad '!O79</f>
        <v>0</v>
      </c>
      <c r="Q79" s="118">
        <f>+'[2]All Undergrad '!Q79</f>
        <v>0</v>
      </c>
      <c r="R79" s="118">
        <f>+'[2]All Undergrad '!R79</f>
        <v>0</v>
      </c>
      <c r="S79" s="117">
        <f>+'[2]All Undergrad '!S79</f>
        <v>0</v>
      </c>
      <c r="T79" s="117">
        <f>+'[2]All Undergrad '!T79</f>
        <v>0</v>
      </c>
    </row>
    <row r="80" spans="1:24" s="118" customFormat="1" ht="12.95" customHeight="1">
      <c r="A80" s="50"/>
      <c r="B80" s="115"/>
      <c r="C80" s="115"/>
      <c r="D80" s="115"/>
      <c r="E80" s="115"/>
      <c r="F80" s="115"/>
      <c r="G80" s="115"/>
      <c r="H80" s="115"/>
      <c r="I80" s="115"/>
      <c r="J80" s="115"/>
      <c r="K80" s="115">
        <f>+'[2]All Undergrad '!K80</f>
        <v>0</v>
      </c>
      <c r="L80" s="115">
        <f>+'[2]All Undergrad '!L80</f>
        <v>0</v>
      </c>
      <c r="M80" s="116"/>
      <c r="N80" s="115"/>
      <c r="O80" s="115"/>
      <c r="Q80" s="124">
        <f>+'[2]All Undergrad '!Q80</f>
        <v>0</v>
      </c>
      <c r="S80" s="117"/>
      <c r="T80" s="117"/>
    </row>
    <row r="81" spans="1:20" s="118" customFormat="1" ht="12.95" customHeight="1">
      <c r="A81" s="50"/>
      <c r="M81" s="117"/>
      <c r="Q81" s="124">
        <f>+'[2]All Undergrad '!Q81</f>
        <v>0</v>
      </c>
      <c r="S81" s="117"/>
      <c r="T81" s="117"/>
    </row>
    <row r="82" spans="1:20" s="118" customFormat="1" ht="12.95" customHeight="1">
      <c r="A82" s="50"/>
      <c r="M82" s="117"/>
      <c r="S82" s="117"/>
      <c r="T82" s="117"/>
    </row>
    <row r="83" spans="1:20" s="118" customFormat="1" ht="12.95" customHeight="1">
      <c r="A83" s="50"/>
      <c r="M83" s="117"/>
      <c r="S83" s="117"/>
      <c r="T83" s="117"/>
    </row>
    <row r="84" spans="1:20" s="118" customFormat="1" ht="12.95" customHeight="1">
      <c r="A84" s="50"/>
      <c r="M84" s="117"/>
      <c r="S84" s="117"/>
      <c r="T84" s="117"/>
    </row>
    <row r="85" spans="1:20" s="118" customFormat="1" ht="12.95" customHeight="1">
      <c r="A85" s="50"/>
      <c r="M85" s="117"/>
      <c r="S85" s="117"/>
      <c r="T85" s="117"/>
    </row>
    <row r="86" spans="1:20" s="118" customFormat="1" ht="12.95" customHeight="1">
      <c r="A86" s="50"/>
      <c r="M86" s="117"/>
      <c r="S86" s="117"/>
      <c r="T86" s="117"/>
    </row>
    <row r="87" spans="1:20" s="118" customFormat="1" ht="12.95" customHeight="1">
      <c r="A87" s="50"/>
      <c r="M87" s="117"/>
      <c r="S87" s="117"/>
      <c r="T87" s="117"/>
    </row>
    <row r="88" spans="1:20" s="118" customFormat="1" ht="12.95" customHeight="1">
      <c r="A88" s="50"/>
      <c r="M88" s="117"/>
      <c r="S88" s="117"/>
      <c r="T88" s="117"/>
    </row>
    <row r="89" spans="1:20" s="118" customFormat="1" ht="12.95" customHeight="1">
      <c r="A89" s="50"/>
      <c r="M89" s="117"/>
      <c r="S89" s="117"/>
      <c r="T89" s="117"/>
    </row>
    <row r="90" spans="1:20" s="118" customFormat="1" ht="12.95" customHeight="1">
      <c r="A90" s="50"/>
      <c r="M90" s="117"/>
      <c r="S90" s="117"/>
      <c r="T90" s="117"/>
    </row>
    <row r="91" spans="1:20" s="118" customFormat="1" ht="12.95" customHeight="1">
      <c r="A91" s="50"/>
      <c r="M91" s="117"/>
      <c r="S91" s="117"/>
      <c r="T91" s="117"/>
    </row>
    <row r="92" spans="1:20" s="118" customFormat="1" ht="12.95" customHeight="1">
      <c r="A92" s="50"/>
      <c r="M92" s="117"/>
      <c r="S92" s="117"/>
      <c r="T92" s="117"/>
    </row>
    <row r="93" spans="1:20" s="118" customFormat="1" ht="12.95" customHeight="1">
      <c r="A93" s="50"/>
      <c r="M93" s="117"/>
      <c r="S93" s="117"/>
      <c r="T93" s="117"/>
    </row>
    <row r="94" spans="1:20" s="118" customFormat="1" ht="12.95" customHeight="1">
      <c r="A94" s="50"/>
      <c r="M94" s="117"/>
      <c r="S94" s="117"/>
      <c r="T94" s="117"/>
    </row>
    <row r="95" spans="1:20" s="118" customFormat="1" ht="12.95" customHeight="1">
      <c r="A95" s="50"/>
      <c r="M95" s="117"/>
      <c r="S95" s="117"/>
      <c r="T95" s="117"/>
    </row>
    <row r="96" spans="1:20" s="118" customFormat="1" ht="12.95" customHeight="1">
      <c r="A96" s="50"/>
      <c r="M96" s="117"/>
      <c r="S96" s="117"/>
      <c r="T96" s="117"/>
    </row>
    <row r="97" spans="1:20" s="118" customFormat="1" ht="12.95" customHeight="1">
      <c r="A97" s="50"/>
      <c r="M97" s="117"/>
      <c r="S97" s="117"/>
      <c r="T97" s="117"/>
    </row>
    <row r="98" spans="1:20" s="118" customFormat="1" ht="12.95" customHeight="1">
      <c r="A98" s="50"/>
      <c r="M98" s="117"/>
      <c r="S98" s="117"/>
      <c r="T98" s="117"/>
    </row>
    <row r="99" spans="1:20" s="118" customFormat="1" ht="12.95" customHeight="1">
      <c r="A99" s="50"/>
      <c r="M99" s="117"/>
      <c r="S99" s="117"/>
      <c r="T99" s="117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BM99"/>
  <sheetViews>
    <sheetView topLeftCell="R1" workbookViewId="0">
      <selection activeCell="AE38" sqref="AE38"/>
    </sheetView>
  </sheetViews>
  <sheetFormatPr defaultRowHeight="12.95" customHeight="1"/>
  <cols>
    <col min="1" max="1" width="23.7109375" style="52" customWidth="1"/>
    <col min="2" max="7" width="12" style="18" customWidth="1"/>
    <col min="8" max="12" width="12" style="40" customWidth="1"/>
    <col min="13" max="46" width="12" style="18" customWidth="1"/>
    <col min="47" max="65" width="9.140625" style="18"/>
    <col min="66" max="16384" width="9.140625" style="19"/>
  </cols>
  <sheetData>
    <row r="1" spans="1:65" s="125" customFormat="1" ht="12.95" customHeight="1">
      <c r="A1" s="77" t="str">
        <f>+'[2]Undergrad FTF'!A1</f>
        <v>Total First-Time Freshmen enrollment (All Sectors)</v>
      </c>
      <c r="B1" s="70"/>
      <c r="C1" s="70"/>
      <c r="D1" s="70"/>
      <c r="E1" s="70"/>
      <c r="F1" s="24"/>
      <c r="G1" s="24"/>
      <c r="H1" s="24"/>
      <c r="I1" s="24"/>
      <c r="J1" s="24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1:65" s="125" customFormat="1" ht="12.95" customHeight="1">
      <c r="A2" s="55"/>
      <c r="B2" s="126"/>
      <c r="C2" s="126"/>
      <c r="D2" s="126"/>
      <c r="E2" s="126"/>
      <c r="F2" s="126"/>
      <c r="G2" s="126"/>
      <c r="H2" s="25"/>
      <c r="I2" s="27"/>
      <c r="J2" s="27"/>
      <c r="K2" s="27"/>
      <c r="L2" s="26"/>
      <c r="M2" s="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</row>
    <row r="3" spans="1:65" s="184" customFormat="1" ht="12.95" customHeight="1">
      <c r="A3" s="28"/>
      <c r="B3" s="68">
        <f>+'[2]Undergrad FTF'!B3</f>
        <v>1986</v>
      </c>
      <c r="C3" s="68">
        <f>+'[2]Undergrad FTF'!C3</f>
        <v>1988</v>
      </c>
      <c r="D3" s="68">
        <f>+'[2]Undergrad FTF'!D3</f>
        <v>1990</v>
      </c>
      <c r="E3" s="68">
        <f>+'[2]Undergrad FTF'!E3</f>
        <v>1991</v>
      </c>
      <c r="F3" s="68">
        <f>+'[2]Undergrad FTF'!F3</f>
        <v>1992</v>
      </c>
      <c r="G3" s="68">
        <f>+'[2]Undergrad FTF'!G3</f>
        <v>1993</v>
      </c>
      <c r="H3" s="68">
        <f>+'[2]Undergrad FTF'!H3</f>
        <v>1994</v>
      </c>
      <c r="I3" s="68">
        <f>+'[2]Undergrad FTF'!I3</f>
        <v>1995</v>
      </c>
      <c r="J3" s="68">
        <f>+'[2]Undergrad FTF'!J3</f>
        <v>1996</v>
      </c>
      <c r="K3" s="68">
        <f>+'[2]Undergrad FTF'!K3</f>
        <v>1997</v>
      </c>
      <c r="L3" s="68">
        <f>+'[2]Undergrad FTF'!L3</f>
        <v>1998</v>
      </c>
      <c r="M3" s="68">
        <f>+'[2]Undergrad FTF'!M3</f>
        <v>1999</v>
      </c>
      <c r="N3" s="68">
        <f>+'[2]Undergrad FTF'!N3</f>
        <v>2000</v>
      </c>
      <c r="O3" s="68">
        <f>+'[2]Undergrad FTF'!O3</f>
        <v>2001</v>
      </c>
      <c r="P3" s="68">
        <f>+'[2]Undergrad FTF'!P3</f>
        <v>2002</v>
      </c>
      <c r="Q3" s="68">
        <f>+'[2]Undergrad FTF'!Q3</f>
        <v>2003</v>
      </c>
      <c r="R3" s="68">
        <f>+'[2]Undergrad FTF'!R3</f>
        <v>2004</v>
      </c>
      <c r="S3" s="68">
        <f>+'[2]Undergrad FTF'!S3</f>
        <v>2005</v>
      </c>
      <c r="T3" s="68">
        <f>+'[2]Undergrad FTF'!T3</f>
        <v>2006</v>
      </c>
      <c r="U3" s="68">
        <f>+'[2]Undergrad FTF'!U3</f>
        <v>2007</v>
      </c>
      <c r="V3" s="68">
        <f>+'[2]Undergrad FTF'!V3</f>
        <v>2008</v>
      </c>
      <c r="W3" s="69">
        <f>+'[2]Undergrad FTF'!W3</f>
        <v>2009</v>
      </c>
      <c r="X3" s="69">
        <f>+'[2]Undergrad FTF'!X3</f>
        <v>2010</v>
      </c>
      <c r="Y3" s="69">
        <f>+'[2]Undergrad FTF'!Y3</f>
        <v>2011</v>
      </c>
      <c r="Z3" s="69">
        <f>+'[2]Undergrad FTF'!Z3</f>
        <v>2012</v>
      </c>
      <c r="AA3" s="181" t="s">
        <v>76</v>
      </c>
      <c r="AB3" s="181" t="s">
        <v>79</v>
      </c>
      <c r="AC3" s="181" t="s">
        <v>80</v>
      </c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</row>
    <row r="4" spans="1:65" s="127" customFormat="1" ht="12.95" customHeight="1">
      <c r="A4" s="30" t="str">
        <f>+'[2]Undergrad FTF'!A4</f>
        <v>50 States and D.C.</v>
      </c>
      <c r="B4" s="62">
        <f>+'[2]Undergrad FTF'!B4</f>
        <v>2219208</v>
      </c>
      <c r="C4" s="71">
        <f>+'[2]Undergrad FTF'!C4</f>
        <v>2378803</v>
      </c>
      <c r="D4" s="71">
        <f>+'[2]Undergrad FTF'!D4</f>
        <v>2256621</v>
      </c>
      <c r="E4" s="71">
        <f>+'[2]Undergrad FTF'!E4</f>
        <v>2277920</v>
      </c>
      <c r="F4" s="31">
        <f>+'[2]Undergrad FTF'!F4</f>
        <v>2173764</v>
      </c>
      <c r="G4" s="31">
        <f>+'[2]Undergrad FTF'!G4</f>
        <v>2150594</v>
      </c>
      <c r="H4" s="31">
        <f>+'[2]Undergrad FTF'!H4</f>
        <v>2123269</v>
      </c>
      <c r="I4" s="31">
        <f>+'[2]Undergrad FTF'!I4</f>
        <v>2157545</v>
      </c>
      <c r="J4" s="31">
        <f>+'[2]Undergrad FTF'!J4</f>
        <v>2263676</v>
      </c>
      <c r="K4" s="31">
        <f>+'[2]Undergrad FTF'!K4</f>
        <v>2213926</v>
      </c>
      <c r="L4" s="31">
        <f>+'[2]Undergrad FTF'!L4</f>
        <v>2213114</v>
      </c>
      <c r="M4" s="31">
        <f>+'[2]Undergrad FTF'!M4</f>
        <v>2354617</v>
      </c>
      <c r="N4" s="31">
        <f>+'[2]Undergrad FTF'!N4</f>
        <v>2423733</v>
      </c>
      <c r="O4" s="31">
        <f>+'[2]Undergrad FTF'!O4</f>
        <v>2493033</v>
      </c>
      <c r="P4" s="31">
        <f>+'[2]Undergrad FTF'!P4</f>
        <v>2566713</v>
      </c>
      <c r="Q4" s="31">
        <f>+'[2]Undergrad FTF'!Q4</f>
        <v>2600502</v>
      </c>
      <c r="R4" s="31">
        <f>+'[2]Undergrad FTF'!R4</f>
        <v>2622501</v>
      </c>
      <c r="S4" s="31">
        <f>+'[2]Undergrad FTF'!S4</f>
        <v>2653113</v>
      </c>
      <c r="T4" s="31">
        <f>+'[2]Undergrad FTF'!T4</f>
        <v>2679004</v>
      </c>
      <c r="U4" s="31">
        <f>+'[2]Undergrad FTF'!U4</f>
        <v>2771995</v>
      </c>
      <c r="V4" s="31">
        <f>+'[2]Undergrad FTF'!V4</f>
        <v>3020366</v>
      </c>
      <c r="W4" s="31">
        <f>+'[2]Undergrad FTF'!W4</f>
        <v>3258414</v>
      </c>
      <c r="X4" s="31">
        <f>+'[2]Undergrad FTF'!X4</f>
        <v>3135580</v>
      </c>
      <c r="Y4" s="31">
        <f>+'[2]Undergrad FTF'!Y4</f>
        <v>3047617</v>
      </c>
      <c r="Z4" s="31">
        <f>+'[2]Undergrad FTF'!Z4</f>
        <v>2968630</v>
      </c>
      <c r="AA4" s="31">
        <f>+'[2]Undergrad FTF'!AA4</f>
        <v>2965375</v>
      </c>
      <c r="AB4" s="31">
        <f>+'[2]Undergrad FTF'!AB4</f>
        <v>2905714</v>
      </c>
      <c r="AC4" s="31">
        <f>+'[2]Undergrad FTF'!AC4</f>
        <v>2866128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</row>
    <row r="5" spans="1:65" s="127" customFormat="1" ht="12.95" customHeight="1">
      <c r="A5" s="4" t="str">
        <f>+'[2]Undergrad FTF'!A5</f>
        <v>SREB States</v>
      </c>
      <c r="B5" s="63">
        <f>+'[2]Undergrad FTF'!B5</f>
        <v>634172</v>
      </c>
      <c r="C5" s="63">
        <f>+'[2]Undergrad FTF'!C5</f>
        <v>707932</v>
      </c>
      <c r="D5" s="63">
        <f>+'[2]Undergrad FTF'!D5</f>
        <v>668315</v>
      </c>
      <c r="E5" s="63">
        <f>+'[2]Undergrad FTF'!E5</f>
        <v>666315</v>
      </c>
      <c r="F5" s="63">
        <f>+'[2]Undergrad FTF'!F5</f>
        <v>657753</v>
      </c>
      <c r="G5" s="63">
        <f>+'[2]Undergrad FTF'!G5</f>
        <v>655094</v>
      </c>
      <c r="H5" s="63">
        <f>+'[2]Undergrad FTF'!H5</f>
        <v>645109</v>
      </c>
      <c r="I5" s="63">
        <f>+'[2]Undergrad FTF'!I5</f>
        <v>654926</v>
      </c>
      <c r="J5" s="63">
        <f>+'[2]Undergrad FTF'!J5</f>
        <v>683982</v>
      </c>
      <c r="K5" s="63">
        <f>+'[2]Undergrad FTF'!K5</f>
        <v>708198</v>
      </c>
      <c r="L5" s="63">
        <f>+'[2]Undergrad FTF'!L5</f>
        <v>745160</v>
      </c>
      <c r="M5" s="63">
        <f>+'[2]Undergrad FTF'!M5</f>
        <v>764324</v>
      </c>
      <c r="N5" s="63">
        <f>+'[2]Undergrad FTF'!N5</f>
        <v>826970</v>
      </c>
      <c r="O5" s="63">
        <f>+'[2]Undergrad FTF'!O5</f>
        <v>852489</v>
      </c>
      <c r="P5" s="63">
        <f>+'[2]Undergrad FTF'!P5</f>
        <v>892375</v>
      </c>
      <c r="Q5" s="63">
        <f>+'[2]Undergrad FTF'!Q5</f>
        <v>933355</v>
      </c>
      <c r="R5" s="63">
        <f>+'[2]Undergrad FTF'!R5</f>
        <v>946628</v>
      </c>
      <c r="S5" s="63">
        <f>+'[2]Undergrad FTF'!S5</f>
        <v>923961</v>
      </c>
      <c r="T5" s="63">
        <f>+'[2]Undergrad FTF'!T5</f>
        <v>946210</v>
      </c>
      <c r="U5" s="63">
        <f>+'[2]Undergrad FTF'!U5</f>
        <v>963431</v>
      </c>
      <c r="V5" s="63">
        <f>+'[2]Undergrad FTF'!V5</f>
        <v>1006981</v>
      </c>
      <c r="W5" s="63">
        <f>+'[2]Undergrad FTF'!W5</f>
        <v>1125112</v>
      </c>
      <c r="X5" s="63">
        <f>+'[2]Undergrad FTF'!X5</f>
        <v>1111705</v>
      </c>
      <c r="Y5" s="63">
        <f>+'[2]Undergrad FTF'!Y5</f>
        <v>1099918</v>
      </c>
      <c r="Z5" s="63">
        <f>+'[2]Undergrad FTF'!Z5</f>
        <v>1074529</v>
      </c>
      <c r="AA5" s="63">
        <f>+'[2]Undergrad FTF'!AA5</f>
        <v>1077796</v>
      </c>
      <c r="AB5" s="63">
        <f>+'[2]Undergrad FTF'!AB5</f>
        <v>1051170</v>
      </c>
      <c r="AC5" s="63">
        <f>+'[2]Undergrad FTF'!AC5</f>
        <v>1042743</v>
      </c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</row>
    <row r="6" spans="1:65" s="73" customFormat="1" ht="12.95" customHeight="1">
      <c r="A6" s="35" t="str">
        <f>+'[2]Undergrad FTF'!A6</f>
        <v xml:space="preserve">   as a percent of U.S.</v>
      </c>
      <c r="B6" s="64">
        <f>+'[2]Undergrad FTF'!B6</f>
        <v>28.57650116618181</v>
      </c>
      <c r="C6" s="64">
        <f>+'[2]Undergrad FTF'!C6</f>
        <v>29.760009551022087</v>
      </c>
      <c r="D6" s="64">
        <f>+'[2]Undergrad FTF'!D6</f>
        <v>29.615739639044392</v>
      </c>
      <c r="E6" s="64">
        <f>+'[2]Undergrad FTF'!E6</f>
        <v>29.251027252932499</v>
      </c>
      <c r="F6" s="64">
        <f>+'[2]Undergrad FTF'!F6</f>
        <v>30.258712537331562</v>
      </c>
      <c r="G6" s="64">
        <f>+'[2]Undergrad FTF'!G6</f>
        <v>30.461072615286756</v>
      </c>
      <c r="H6" s="64">
        <f>+'[2]Undergrad FTF'!H6</f>
        <v>30.382820076024281</v>
      </c>
      <c r="I6" s="64">
        <f>+'[2]Undergrad FTF'!I6</f>
        <v>30.35514902354296</v>
      </c>
      <c r="J6" s="64">
        <f>+'[2]Undergrad FTF'!J6</f>
        <v>30.215543213781476</v>
      </c>
      <c r="K6" s="64">
        <f>+'[2]Undergrad FTF'!K6</f>
        <v>31.988332040004952</v>
      </c>
      <c r="L6" s="64">
        <f>+'[2]Undergrad FTF'!L6</f>
        <v>33.670204065402864</v>
      </c>
      <c r="M6" s="64">
        <f>+'[2]Undergrad FTF'!M6</f>
        <v>32.460650713045901</v>
      </c>
      <c r="N6" s="64">
        <f>+'[2]Undergrad FTF'!N6</f>
        <v>34.119682324744517</v>
      </c>
      <c r="O6" s="64">
        <f>+'[2]Undergrad FTF'!O6</f>
        <v>34.194854219739568</v>
      </c>
      <c r="P6" s="64">
        <f>+'[2]Undergrad FTF'!P6</f>
        <v>34.767229526635816</v>
      </c>
      <c r="Q6" s="64">
        <f>+'[2]Undergrad FTF'!Q6</f>
        <v>35.89133944138478</v>
      </c>
      <c r="R6" s="64">
        <f>+'[2]Undergrad FTF'!R6</f>
        <v>36.096382804048503</v>
      </c>
      <c r="S6" s="64">
        <f>+'[2]Undergrad FTF'!S6</f>
        <v>34.825542673832587</v>
      </c>
      <c r="T6" s="64">
        <f>+'[2]Undergrad FTF'!T6</f>
        <v>35.319469474476335</v>
      </c>
      <c r="U6" s="64">
        <f>+'[2]Undergrad FTF'!U6</f>
        <v>34.755870771772678</v>
      </c>
      <c r="V6" s="64">
        <f>+'[2]Undergrad FTF'!V6</f>
        <v>33.339701215018316</v>
      </c>
      <c r="W6" s="64">
        <f>+'[2]Undergrad FTF'!W6</f>
        <v>34.529436713689542</v>
      </c>
      <c r="X6" s="64">
        <f>+'[2]Undergrad FTF'!X6</f>
        <v>35.454525159619593</v>
      </c>
      <c r="Y6" s="64">
        <f>+'[2]Undergrad FTF'!Y6</f>
        <v>36.091083623696811</v>
      </c>
      <c r="Z6" s="64">
        <f>+'[2]Undergrad FTF'!Z6</f>
        <v>36.196124138070424</v>
      </c>
      <c r="AA6" s="64">
        <f>+'[2]Undergrad FTF'!AA6</f>
        <v>36.346027062344561</v>
      </c>
      <c r="AB6" s="64">
        <f>+'[2]Undergrad FTF'!AB6</f>
        <v>36.175962259190001</v>
      </c>
      <c r="AC6" s="64">
        <f>+'[2]Undergrad FTF'!AC6</f>
        <v>36.381592168947094</v>
      </c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</row>
    <row r="7" spans="1:65" s="127" customFormat="1" ht="12.95" customHeight="1">
      <c r="A7" s="4" t="str">
        <f>+'[2]Undergrad FTF'!A7</f>
        <v>Alabama</v>
      </c>
      <c r="B7" s="18">
        <f>+'[2]Undergrad FTF'!B7</f>
        <v>39160</v>
      </c>
      <c r="C7" s="65">
        <f>+'[2]Undergrad FTF'!C7</f>
        <v>43218</v>
      </c>
      <c r="D7" s="65">
        <f>+'[2]Undergrad FTF'!D7</f>
        <v>42123</v>
      </c>
      <c r="E7" s="65">
        <f>+'[2]Undergrad FTF'!E7</f>
        <v>42271</v>
      </c>
      <c r="F7" s="65">
        <f>+'[2]Undergrad FTF'!F7</f>
        <v>42604</v>
      </c>
      <c r="G7" s="65">
        <f>+'[2]Undergrad FTF'!G7</f>
        <v>41812</v>
      </c>
      <c r="H7" s="40">
        <f>+'[2]Undergrad FTF'!H7</f>
        <v>41542</v>
      </c>
      <c r="I7" s="40">
        <f>+'[2]Undergrad FTF'!I7</f>
        <v>37166</v>
      </c>
      <c r="J7" s="40">
        <f>+'[2]Undergrad FTF'!J7</f>
        <v>37185</v>
      </c>
      <c r="K7" s="40">
        <f>+'[2]Undergrad FTF'!K7</f>
        <v>37511</v>
      </c>
      <c r="L7" s="40">
        <f>+'[2]Undergrad FTF'!L7</f>
        <v>37821</v>
      </c>
      <c r="M7" s="18">
        <f>+'[2]Undergrad FTF'!M7</f>
        <v>39013</v>
      </c>
      <c r="N7" s="41">
        <f>+'[2]Undergrad FTF'!N7</f>
        <v>43411</v>
      </c>
      <c r="O7" s="18">
        <f>+'[2]Undergrad FTF'!O7</f>
        <v>43674</v>
      </c>
      <c r="P7" s="41">
        <f>+'[2]Undergrad FTF'!P7</f>
        <v>43065</v>
      </c>
      <c r="Q7" s="41">
        <f>+'[2]Undergrad FTF'!Q7</f>
        <v>42813</v>
      </c>
      <c r="R7" s="41">
        <f>+'[2]Undergrad FTF'!R7</f>
        <v>42737</v>
      </c>
      <c r="S7" s="41">
        <f>+'[2]Undergrad FTF'!S7</f>
        <v>42461</v>
      </c>
      <c r="T7" s="41">
        <f>+'[2]Undergrad FTF'!T7</f>
        <v>42821</v>
      </c>
      <c r="U7" s="41">
        <f>+'[2]Undergrad FTF'!U7</f>
        <v>45686</v>
      </c>
      <c r="V7" s="41">
        <f>+'[2]Undergrad FTF'!V7</f>
        <v>51456</v>
      </c>
      <c r="W7" s="18">
        <f>+'[2]Undergrad FTF'!W7</f>
        <v>53167</v>
      </c>
      <c r="X7" s="18">
        <f>+'[2]Undergrad FTF'!X7</f>
        <v>52880</v>
      </c>
      <c r="Y7" s="18">
        <f>+'[2]Undergrad FTF'!Y7</f>
        <v>50247</v>
      </c>
      <c r="Z7" s="18">
        <f>+'[2]Undergrad FTF'!Z7</f>
        <v>51975</v>
      </c>
      <c r="AA7" s="18">
        <f>+'[2]Undergrad FTF'!AA7</f>
        <v>51563</v>
      </c>
      <c r="AB7" s="18">
        <f>+'[2]Undergrad FTF'!AB7</f>
        <v>51149</v>
      </c>
      <c r="AC7" s="18">
        <f>+'[2]Undergrad FTF'!AC7</f>
        <v>49677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</row>
    <row r="8" spans="1:65" s="127" customFormat="1" ht="12.95" customHeight="1">
      <c r="A8" s="4" t="str">
        <f>+'[2]Undergrad FTF'!A8</f>
        <v>Arkansas</v>
      </c>
      <c r="B8" s="18">
        <f>+'[2]Undergrad FTF'!B8</f>
        <v>16781</v>
      </c>
      <c r="C8" s="65">
        <f>+'[2]Undergrad FTF'!C8</f>
        <v>18579</v>
      </c>
      <c r="D8" s="65">
        <f>+'[2]Undergrad FTF'!D8</f>
        <v>17835</v>
      </c>
      <c r="E8" s="65">
        <f>+'[2]Undergrad FTF'!E8</f>
        <v>18214</v>
      </c>
      <c r="F8" s="65">
        <f>+'[2]Undergrad FTF'!F8</f>
        <v>18680</v>
      </c>
      <c r="G8" s="65">
        <f>+'[2]Undergrad FTF'!G8</f>
        <v>17406</v>
      </c>
      <c r="H8" s="40">
        <f>+'[2]Undergrad FTF'!H8</f>
        <v>16378</v>
      </c>
      <c r="I8" s="40">
        <f>+'[2]Undergrad FTF'!I8</f>
        <v>16924</v>
      </c>
      <c r="J8" s="40">
        <f>+'[2]Undergrad FTF'!J8</f>
        <v>20633</v>
      </c>
      <c r="K8" s="40">
        <f>+'[2]Undergrad FTF'!K8</f>
        <v>20030</v>
      </c>
      <c r="L8" s="40">
        <f>+'[2]Undergrad FTF'!L8</f>
        <v>20865</v>
      </c>
      <c r="M8" s="18">
        <f>+'[2]Undergrad FTF'!M8</f>
        <v>21474</v>
      </c>
      <c r="N8" s="41">
        <f>+'[2]Undergrad FTF'!N8</f>
        <v>22695</v>
      </c>
      <c r="O8" s="18">
        <f>+'[2]Undergrad FTF'!O8</f>
        <v>22030</v>
      </c>
      <c r="P8" s="41">
        <f>+'[2]Undergrad FTF'!P8</f>
        <v>23021</v>
      </c>
      <c r="Q8" s="41">
        <f>+'[2]Undergrad FTF'!Q8</f>
        <v>24538</v>
      </c>
      <c r="R8" s="41">
        <f>+'[2]Undergrad FTF'!R8</f>
        <v>24110</v>
      </c>
      <c r="S8" s="41">
        <f>+'[2]Undergrad FTF'!S8</f>
        <v>24480</v>
      </c>
      <c r="T8" s="41">
        <f>+'[2]Undergrad FTF'!T8</f>
        <v>23545</v>
      </c>
      <c r="U8" s="41">
        <f>+'[2]Undergrad FTF'!U8</f>
        <v>25424</v>
      </c>
      <c r="V8" s="41">
        <f>+'[2]Undergrad FTF'!V8</f>
        <v>26838</v>
      </c>
      <c r="W8" s="18">
        <f>+'[2]Undergrad FTF'!W8</f>
        <v>28697</v>
      </c>
      <c r="X8" s="18">
        <f>+'[2]Undergrad FTF'!X8</f>
        <v>29134</v>
      </c>
      <c r="Y8" s="18">
        <f>+'[2]Undergrad FTF'!Y8</f>
        <v>29100</v>
      </c>
      <c r="Z8" s="18">
        <f>+'[2]Undergrad FTF'!Z8</f>
        <v>28830</v>
      </c>
      <c r="AA8" s="18">
        <f>+'[2]Undergrad FTF'!AA8</f>
        <v>27967</v>
      </c>
      <c r="AB8" s="18">
        <f>+'[2]Undergrad FTF'!AB8</f>
        <v>27407</v>
      </c>
      <c r="AC8" s="18">
        <f>+'[2]Undergrad FTF'!AC8</f>
        <v>27388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</row>
    <row r="9" spans="1:65" s="127" customFormat="1" ht="12.95" customHeight="1">
      <c r="A9" s="4" t="str">
        <f>+'[2]Undergrad FTF'!A9</f>
        <v>Delaware</v>
      </c>
      <c r="B9" s="18">
        <f>+'[2]Undergrad FTF'!B9</f>
        <v>7465</v>
      </c>
      <c r="C9" s="65">
        <f>+'[2]Undergrad FTF'!C9</f>
        <v>7905</v>
      </c>
      <c r="D9" s="65">
        <f>+'[2]Undergrad FTF'!D9</f>
        <v>7670</v>
      </c>
      <c r="E9" s="65">
        <f>+'[2]Undergrad FTF'!E9</f>
        <v>7955</v>
      </c>
      <c r="F9" s="65">
        <f>+'[2]Undergrad FTF'!F9</f>
        <v>7227</v>
      </c>
      <c r="G9" s="65">
        <f>+'[2]Undergrad FTF'!G9</f>
        <v>7361</v>
      </c>
      <c r="H9" s="40">
        <f>+'[2]Undergrad FTF'!H9</f>
        <v>6921</v>
      </c>
      <c r="I9" s="40">
        <f>+'[2]Undergrad FTF'!I9</f>
        <v>8092</v>
      </c>
      <c r="J9" s="40">
        <f>+'[2]Undergrad FTF'!J9</f>
        <v>7854</v>
      </c>
      <c r="K9" s="40">
        <f>+'[2]Undergrad FTF'!K9</f>
        <v>8079</v>
      </c>
      <c r="L9" s="40">
        <f>+'[2]Undergrad FTF'!L9</f>
        <v>7812</v>
      </c>
      <c r="M9" s="18">
        <f>+'[2]Undergrad FTF'!M9</f>
        <v>8292</v>
      </c>
      <c r="N9" s="41">
        <f>+'[2]Undergrad FTF'!N9</f>
        <v>7636</v>
      </c>
      <c r="O9" s="18">
        <f>+'[2]Undergrad FTF'!O9</f>
        <v>8509</v>
      </c>
      <c r="P9" s="41">
        <f>+'[2]Undergrad FTF'!P9</f>
        <v>9299</v>
      </c>
      <c r="Q9" s="41">
        <f>+'[2]Undergrad FTF'!Q9</f>
        <v>8766</v>
      </c>
      <c r="R9" s="41">
        <f>+'[2]Undergrad FTF'!R9</f>
        <v>8253</v>
      </c>
      <c r="S9" s="41">
        <f>+'[2]Undergrad FTF'!S9</f>
        <v>8763</v>
      </c>
      <c r="T9" s="41">
        <f>+'[2]Undergrad FTF'!T9</f>
        <v>8259</v>
      </c>
      <c r="U9" s="41">
        <f>+'[2]Undergrad FTF'!U9</f>
        <v>9197</v>
      </c>
      <c r="V9" s="41">
        <f>+'[2]Undergrad FTF'!V9</f>
        <v>9231</v>
      </c>
      <c r="W9" s="18">
        <f>+'[2]Undergrad FTF'!W9</f>
        <v>9219</v>
      </c>
      <c r="X9" s="18">
        <f>+'[2]Undergrad FTF'!X9</f>
        <v>8815</v>
      </c>
      <c r="Y9" s="18">
        <f>+'[2]Undergrad FTF'!Y9</f>
        <v>10259</v>
      </c>
      <c r="Z9" s="18">
        <f>+'[2]Undergrad FTF'!Z9</f>
        <v>9655</v>
      </c>
      <c r="AA9" s="18">
        <f>+'[2]Undergrad FTF'!AA9</f>
        <v>9549</v>
      </c>
      <c r="AB9" s="18">
        <f>+'[2]Undergrad FTF'!AB9</f>
        <v>9589</v>
      </c>
      <c r="AC9" s="18">
        <f>+'[2]Undergrad FTF'!AC9</f>
        <v>9352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</row>
    <row r="10" spans="1:65" s="127" customFormat="1" ht="12.95" customHeight="1">
      <c r="A10" s="4" t="str">
        <f>+'[2]Undergrad FTF'!A10</f>
        <v>Florida</v>
      </c>
      <c r="B10" s="18">
        <f>+'[2]Undergrad FTF'!B10</f>
        <v>76161</v>
      </c>
      <c r="C10" s="65">
        <f>+'[2]Undergrad FTF'!C10</f>
        <v>79592</v>
      </c>
      <c r="D10" s="65">
        <f>+'[2]Undergrad FTF'!D10</f>
        <v>71214</v>
      </c>
      <c r="E10" s="65">
        <f>+'[2]Undergrad FTF'!E10</f>
        <v>73751</v>
      </c>
      <c r="F10" s="65">
        <f>+'[2]Undergrad FTF'!F10</f>
        <v>72311</v>
      </c>
      <c r="G10" s="65">
        <f>+'[2]Undergrad FTF'!G10</f>
        <v>71351</v>
      </c>
      <c r="H10" s="40">
        <f>+'[2]Undergrad FTF'!H10</f>
        <v>71318</v>
      </c>
      <c r="I10" s="40">
        <f>+'[2]Undergrad FTF'!I10</f>
        <v>72722</v>
      </c>
      <c r="J10" s="40">
        <f>+'[2]Undergrad FTF'!J10</f>
        <v>78146</v>
      </c>
      <c r="K10" s="40">
        <f>+'[2]Undergrad FTF'!K10</f>
        <v>87159</v>
      </c>
      <c r="L10" s="40">
        <f>+'[2]Undergrad FTF'!L10</f>
        <v>90794</v>
      </c>
      <c r="M10" s="18">
        <f>+'[2]Undergrad FTF'!M10</f>
        <v>91068</v>
      </c>
      <c r="N10" s="41">
        <f>+'[2]Undergrad FTF'!N10</f>
        <v>109931</v>
      </c>
      <c r="O10" s="18">
        <f>+'[2]Undergrad FTF'!O10</f>
        <v>121508</v>
      </c>
      <c r="P10" s="41">
        <f>+'[2]Undergrad FTF'!P10</f>
        <v>125322</v>
      </c>
      <c r="Q10" s="41">
        <f>+'[2]Undergrad FTF'!Q10</f>
        <v>130930</v>
      </c>
      <c r="R10" s="41">
        <f>+'[2]Undergrad FTF'!R10</f>
        <v>138561</v>
      </c>
      <c r="S10" s="41">
        <f>+'[2]Undergrad FTF'!S10</f>
        <v>136694</v>
      </c>
      <c r="T10" s="41">
        <f>+'[2]Undergrad FTF'!T10</f>
        <v>143052</v>
      </c>
      <c r="U10" s="41">
        <f>+'[2]Undergrad FTF'!U10</f>
        <v>149125</v>
      </c>
      <c r="V10" s="41">
        <f>+'[2]Undergrad FTF'!V10</f>
        <v>153189</v>
      </c>
      <c r="W10" s="18">
        <f>+'[2]Undergrad FTF'!W10</f>
        <v>179911</v>
      </c>
      <c r="X10" s="18">
        <f>+'[2]Undergrad FTF'!X10</f>
        <v>175392</v>
      </c>
      <c r="Y10" s="18">
        <f>+'[2]Undergrad FTF'!Y10</f>
        <v>173142</v>
      </c>
      <c r="Z10" s="18">
        <f>+'[2]Undergrad FTF'!Z10</f>
        <v>165266</v>
      </c>
      <c r="AA10" s="18">
        <f>+'[2]Undergrad FTF'!AA10</f>
        <v>163557</v>
      </c>
      <c r="AB10" s="18">
        <f>+'[2]Undergrad FTF'!AB10</f>
        <v>157386</v>
      </c>
      <c r="AC10" s="18">
        <f>+'[2]Undergrad FTF'!AC10</f>
        <v>156759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</row>
    <row r="11" spans="1:65" s="127" customFormat="1" ht="12.95" customHeight="1">
      <c r="A11" s="4" t="str">
        <f>+'[2]Undergrad FTF'!A11</f>
        <v>Georgia</v>
      </c>
      <c r="B11" s="18">
        <f>+'[2]Undergrad FTF'!B11</f>
        <v>38062</v>
      </c>
      <c r="C11" s="65">
        <f>+'[2]Undergrad FTF'!C11</f>
        <v>50728</v>
      </c>
      <c r="D11" s="65">
        <f>+'[2]Undergrad FTF'!D11</f>
        <v>50153</v>
      </c>
      <c r="E11" s="65">
        <f>+'[2]Undergrad FTF'!E11</f>
        <v>55090</v>
      </c>
      <c r="F11" s="65">
        <f>+'[2]Undergrad FTF'!F11</f>
        <v>56389</v>
      </c>
      <c r="G11" s="65">
        <f>+'[2]Undergrad FTF'!G11</f>
        <v>59784</v>
      </c>
      <c r="H11" s="40">
        <f>+'[2]Undergrad FTF'!H11</f>
        <v>58991</v>
      </c>
      <c r="I11" s="40">
        <f>+'[2]Undergrad FTF'!I11</f>
        <v>59829</v>
      </c>
      <c r="J11" s="40">
        <f>+'[2]Undergrad FTF'!J11</f>
        <v>53725</v>
      </c>
      <c r="K11" s="66">
        <f>+'[2]Undergrad FTF'!K11</f>
        <v>56318</v>
      </c>
      <c r="L11" s="66">
        <f>+'[2]Undergrad FTF'!L11</f>
        <v>58152</v>
      </c>
      <c r="M11" s="66">
        <f>+'[2]Undergrad FTF'!M11</f>
        <v>62612</v>
      </c>
      <c r="N11" s="41">
        <f>+'[2]Undergrad FTF'!N11</f>
        <v>67616</v>
      </c>
      <c r="O11" s="18">
        <f>+'[2]Undergrad FTF'!O11</f>
        <v>67134</v>
      </c>
      <c r="P11" s="41">
        <f>+'[2]Undergrad FTF'!P11</f>
        <v>75130</v>
      </c>
      <c r="Q11" s="41">
        <f>+'[2]Undergrad FTF'!Q11</f>
        <v>82614</v>
      </c>
      <c r="R11" s="41">
        <f>+'[2]Undergrad FTF'!R11</f>
        <v>79754</v>
      </c>
      <c r="S11" s="41">
        <f>+'[2]Undergrad FTF'!S11</f>
        <v>74267</v>
      </c>
      <c r="T11" s="41">
        <f>+'[2]Undergrad FTF'!T11</f>
        <v>76298</v>
      </c>
      <c r="U11" s="41">
        <f>+'[2]Undergrad FTF'!U11</f>
        <v>79370</v>
      </c>
      <c r="V11" s="41">
        <f>+'[2]Undergrad FTF'!V11</f>
        <v>86199</v>
      </c>
      <c r="W11" s="18">
        <f>+'[2]Undergrad FTF'!W11</f>
        <v>97955</v>
      </c>
      <c r="X11" s="18">
        <f>+'[2]Undergrad FTF'!X11</f>
        <v>99162</v>
      </c>
      <c r="Y11" s="18">
        <f>+'[2]Undergrad FTF'!Y11</f>
        <v>88325</v>
      </c>
      <c r="Z11" s="18">
        <f>+'[2]Undergrad FTF'!Z11</f>
        <v>87034</v>
      </c>
      <c r="AA11" s="18">
        <f>+'[2]Undergrad FTF'!AA11</f>
        <v>88581</v>
      </c>
      <c r="AB11" s="18">
        <f>+'[2]Undergrad FTF'!AB11</f>
        <v>83676</v>
      </c>
      <c r="AC11" s="18">
        <f>+'[2]Undergrad FTF'!AC11</f>
        <v>85519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</row>
    <row r="12" spans="1:65" s="127" customFormat="1" ht="12.95" customHeight="1">
      <c r="A12" s="4" t="str">
        <f>+'[2]Undergrad FTF'!A12</f>
        <v>Kentucky</v>
      </c>
      <c r="B12" s="18">
        <f>+'[2]Undergrad FTF'!B12</f>
        <v>27152</v>
      </c>
      <c r="C12" s="65">
        <f>+'[2]Undergrad FTF'!C12</f>
        <v>29846</v>
      </c>
      <c r="D12" s="65">
        <f>+'[2]Undergrad FTF'!D12</f>
        <v>30695</v>
      </c>
      <c r="E12" s="65">
        <f>+'[2]Undergrad FTF'!E12</f>
        <v>31713</v>
      </c>
      <c r="F12" s="65">
        <f>+'[2]Undergrad FTF'!F12</f>
        <v>29738</v>
      </c>
      <c r="G12" s="65">
        <f>+'[2]Undergrad FTF'!G12</f>
        <v>31334</v>
      </c>
      <c r="H12" s="40">
        <f>+'[2]Undergrad FTF'!H12</f>
        <v>28983</v>
      </c>
      <c r="I12" s="40">
        <f>+'[2]Undergrad FTF'!I12</f>
        <v>29024</v>
      </c>
      <c r="J12" s="40">
        <f>+'[2]Undergrad FTF'!J12</f>
        <v>29318</v>
      </c>
      <c r="K12" s="40">
        <f>+'[2]Undergrad FTF'!K12</f>
        <v>29222</v>
      </c>
      <c r="L12" s="40">
        <f>+'[2]Undergrad FTF'!L12</f>
        <v>30299</v>
      </c>
      <c r="M12" s="18">
        <f>+'[2]Undergrad FTF'!M12</f>
        <v>30831</v>
      </c>
      <c r="N12" s="41">
        <f>+'[2]Undergrad FTF'!N12</f>
        <v>34140</v>
      </c>
      <c r="O12" s="18">
        <f>+'[2]Undergrad FTF'!O12</f>
        <v>36579</v>
      </c>
      <c r="P12" s="41">
        <f>+'[2]Undergrad FTF'!P12</f>
        <v>37998</v>
      </c>
      <c r="Q12" s="41">
        <f>+'[2]Undergrad FTF'!Q12</f>
        <v>38390</v>
      </c>
      <c r="R12" s="41">
        <f>+'[2]Undergrad FTF'!R12</f>
        <v>39485</v>
      </c>
      <c r="S12" s="41">
        <f>+'[2]Undergrad FTF'!S12</f>
        <v>37766</v>
      </c>
      <c r="T12" s="41">
        <f>+'[2]Undergrad FTF'!T12</f>
        <v>38697</v>
      </c>
      <c r="U12" s="41">
        <f>+'[2]Undergrad FTF'!U12</f>
        <v>39996</v>
      </c>
      <c r="V12" s="41">
        <f>+'[2]Undergrad FTF'!V12</f>
        <v>40207</v>
      </c>
      <c r="W12" s="18">
        <f>+'[2]Undergrad FTF'!W12</f>
        <v>43423</v>
      </c>
      <c r="X12" s="18">
        <f>+'[2]Undergrad FTF'!X12</f>
        <v>43420</v>
      </c>
      <c r="Y12" s="18">
        <f>+'[2]Undergrad FTF'!Y12</f>
        <v>41682</v>
      </c>
      <c r="Z12" s="18">
        <f>+'[2]Undergrad FTF'!Z12</f>
        <v>40377</v>
      </c>
      <c r="AA12" s="18">
        <f>+'[2]Undergrad FTF'!AA12</f>
        <v>39783</v>
      </c>
      <c r="AB12" s="18">
        <f>+'[2]Undergrad FTF'!AB12</f>
        <v>38846</v>
      </c>
      <c r="AC12" s="18">
        <f>+'[2]Undergrad FTF'!AC12</f>
        <v>37609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</row>
    <row r="13" spans="1:65" s="127" customFormat="1" ht="12.95" customHeight="1">
      <c r="A13" s="4" t="str">
        <f>+'[2]Undergrad FTF'!A13</f>
        <v>Louisiana</v>
      </c>
      <c r="B13" s="18">
        <f>+'[2]Undergrad FTF'!B13</f>
        <v>29233</v>
      </c>
      <c r="C13" s="65">
        <f>+'[2]Undergrad FTF'!C13</f>
        <v>30957</v>
      </c>
      <c r="D13" s="65">
        <f>+'[2]Undergrad FTF'!D13</f>
        <v>29922</v>
      </c>
      <c r="E13" s="65">
        <f>+'[2]Undergrad FTF'!E13</f>
        <v>30323</v>
      </c>
      <c r="F13" s="65">
        <f>+'[2]Undergrad FTF'!F13</f>
        <v>31810</v>
      </c>
      <c r="G13" s="65">
        <f>+'[2]Undergrad FTF'!G13</f>
        <v>30160</v>
      </c>
      <c r="H13" s="40">
        <f>+'[2]Undergrad FTF'!H13</f>
        <v>30951</v>
      </c>
      <c r="I13" s="40">
        <f>+'[2]Undergrad FTF'!I13</f>
        <v>31412</v>
      </c>
      <c r="J13" s="40">
        <f>+'[2]Undergrad FTF'!J13</f>
        <v>39710</v>
      </c>
      <c r="K13" s="40">
        <f>+'[2]Undergrad FTF'!K13</f>
        <v>38727</v>
      </c>
      <c r="L13" s="40">
        <f>+'[2]Undergrad FTF'!L13</f>
        <v>40654</v>
      </c>
      <c r="M13" s="18">
        <f>+'[2]Undergrad FTF'!M13</f>
        <v>41212</v>
      </c>
      <c r="N13" s="41">
        <f>+'[2]Undergrad FTF'!N13</f>
        <v>45383</v>
      </c>
      <c r="O13" s="18">
        <f>+'[2]Undergrad FTF'!O13</f>
        <v>47167</v>
      </c>
      <c r="P13" s="41">
        <f>+'[2]Undergrad FTF'!P13</f>
        <v>43149</v>
      </c>
      <c r="Q13" s="41">
        <f>+'[2]Undergrad FTF'!Q13</f>
        <v>46474</v>
      </c>
      <c r="R13" s="41">
        <f>+'[2]Undergrad FTF'!R13</f>
        <v>43572</v>
      </c>
      <c r="S13" s="41">
        <f>+'[2]Undergrad FTF'!S13</f>
        <v>32018</v>
      </c>
      <c r="T13" s="41">
        <f>+'[2]Undergrad FTF'!T13</f>
        <v>35643</v>
      </c>
      <c r="U13" s="41">
        <f>+'[2]Undergrad FTF'!U13</f>
        <v>36444</v>
      </c>
      <c r="V13" s="41">
        <f>+'[2]Undergrad FTF'!V13</f>
        <v>38473</v>
      </c>
      <c r="W13" s="18">
        <f>+'[2]Undergrad FTF'!W13</f>
        <v>41787</v>
      </c>
      <c r="X13" s="18">
        <f>+'[2]Undergrad FTF'!X13</f>
        <v>43054</v>
      </c>
      <c r="Y13" s="18">
        <f>+'[2]Undergrad FTF'!Y13</f>
        <v>44741</v>
      </c>
      <c r="Z13" s="18">
        <f>+'[2]Undergrad FTF'!Z13</f>
        <v>42183</v>
      </c>
      <c r="AA13" s="18">
        <f>+'[2]Undergrad FTF'!AA13</f>
        <v>40977</v>
      </c>
      <c r="AB13" s="18">
        <f>+'[2]Undergrad FTF'!AB13</f>
        <v>40871</v>
      </c>
      <c r="AC13" s="18">
        <f>+'[2]Undergrad FTF'!AC13</f>
        <v>40522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</row>
    <row r="14" spans="1:65" s="127" customFormat="1" ht="12.95" customHeight="1">
      <c r="A14" s="4" t="str">
        <f>+'[2]Undergrad FTF'!A14</f>
        <v>Maryland</v>
      </c>
      <c r="B14" s="18">
        <f>+'[2]Undergrad FTF'!B14</f>
        <v>31714</v>
      </c>
      <c r="C14" s="65">
        <f>+'[2]Undergrad FTF'!C14</f>
        <v>31699</v>
      </c>
      <c r="D14" s="65">
        <f>+'[2]Undergrad FTF'!D14</f>
        <v>30745</v>
      </c>
      <c r="E14" s="65">
        <f>+'[2]Undergrad FTF'!E14</f>
        <v>31912</v>
      </c>
      <c r="F14" s="65">
        <f>+'[2]Undergrad FTF'!F14</f>
        <v>32133</v>
      </c>
      <c r="G14" s="65">
        <f>+'[2]Undergrad FTF'!G14</f>
        <v>31675</v>
      </c>
      <c r="H14" s="40">
        <f>+'[2]Undergrad FTF'!H14</f>
        <v>31647</v>
      </c>
      <c r="I14" s="40">
        <f>+'[2]Undergrad FTF'!I14</f>
        <v>32993</v>
      </c>
      <c r="J14" s="40">
        <f>+'[2]Undergrad FTF'!J14</f>
        <v>33198</v>
      </c>
      <c r="K14" s="40">
        <f>+'[2]Undergrad FTF'!K14</f>
        <v>33875</v>
      </c>
      <c r="L14" s="40">
        <f>+'[2]Undergrad FTF'!L14</f>
        <v>35545</v>
      </c>
      <c r="M14" s="18">
        <f>+'[2]Undergrad FTF'!M14</f>
        <v>39082</v>
      </c>
      <c r="N14" s="41">
        <f>+'[2]Undergrad FTF'!N14</f>
        <v>35552</v>
      </c>
      <c r="O14" s="18">
        <f>+'[2]Undergrad FTF'!O14</f>
        <v>38548</v>
      </c>
      <c r="P14" s="41">
        <f>+'[2]Undergrad FTF'!P14</f>
        <v>40346</v>
      </c>
      <c r="Q14" s="41">
        <f>+'[2]Undergrad FTF'!Q14</f>
        <v>42335</v>
      </c>
      <c r="R14" s="41">
        <f>+'[2]Undergrad FTF'!R14</f>
        <v>45815</v>
      </c>
      <c r="S14" s="41">
        <f>+'[2]Undergrad FTF'!S14</f>
        <v>44288</v>
      </c>
      <c r="T14" s="41">
        <f>+'[2]Undergrad FTF'!T14</f>
        <v>47166</v>
      </c>
      <c r="U14" s="41">
        <f>+'[2]Undergrad FTF'!U14</f>
        <v>45618</v>
      </c>
      <c r="V14" s="41">
        <f>+'[2]Undergrad FTF'!V14</f>
        <v>47770</v>
      </c>
      <c r="W14" s="18">
        <f>+'[2]Undergrad FTF'!W14</f>
        <v>50430</v>
      </c>
      <c r="X14" s="18">
        <f>+'[2]Undergrad FTF'!X14</f>
        <v>50612</v>
      </c>
      <c r="Y14" s="18">
        <f>+'[2]Undergrad FTF'!Y14</f>
        <v>49625</v>
      </c>
      <c r="Z14" s="18">
        <f>+'[2]Undergrad FTF'!Z14</f>
        <v>48002</v>
      </c>
      <c r="AA14" s="18">
        <f>+'[2]Undergrad FTF'!AA14</f>
        <v>47459</v>
      </c>
      <c r="AB14" s="18">
        <f>+'[2]Undergrad FTF'!AB14</f>
        <v>46129</v>
      </c>
      <c r="AC14" s="18">
        <f>+'[2]Undergrad FTF'!AC14</f>
        <v>44660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spans="1:65" s="127" customFormat="1" ht="12.95" customHeight="1">
      <c r="A15" s="4" t="str">
        <f>+'[2]Undergrad FTF'!A15</f>
        <v>Mississippi</v>
      </c>
      <c r="B15" s="18">
        <f>+'[2]Undergrad FTF'!B15</f>
        <v>25369</v>
      </c>
      <c r="C15" s="65">
        <f>+'[2]Undergrad FTF'!C15</f>
        <v>28349</v>
      </c>
      <c r="D15" s="65">
        <f>+'[2]Undergrad FTF'!D15</f>
        <v>29413</v>
      </c>
      <c r="E15" s="65">
        <f>+'[2]Undergrad FTF'!E15</f>
        <v>27648</v>
      </c>
      <c r="F15" s="65">
        <f>+'[2]Undergrad FTF'!F15</f>
        <v>25960</v>
      </c>
      <c r="G15" s="65">
        <f>+'[2]Undergrad FTF'!G15</f>
        <v>26223</v>
      </c>
      <c r="H15" s="40">
        <f>+'[2]Undergrad FTF'!H15</f>
        <v>25862</v>
      </c>
      <c r="I15" s="40">
        <f>+'[2]Undergrad FTF'!I15</f>
        <v>26602</v>
      </c>
      <c r="J15" s="40">
        <f>+'[2]Undergrad FTF'!J15</f>
        <v>27669</v>
      </c>
      <c r="K15" s="40">
        <f>+'[2]Undergrad FTF'!K15</f>
        <v>28393</v>
      </c>
      <c r="L15" s="40">
        <f>+'[2]Undergrad FTF'!L15</f>
        <v>28775</v>
      </c>
      <c r="M15" s="18">
        <f>+'[2]Undergrad FTF'!M15</f>
        <v>28657</v>
      </c>
      <c r="N15" s="18">
        <f>+'[2]Undergrad FTF'!N15</f>
        <v>30356</v>
      </c>
      <c r="O15" s="18">
        <f>+'[2]Undergrad FTF'!O15</f>
        <v>32406</v>
      </c>
      <c r="P15" s="41">
        <f>+'[2]Undergrad FTF'!P15</f>
        <v>37841</v>
      </c>
      <c r="Q15" s="41">
        <f>+'[2]Undergrad FTF'!Q15</f>
        <v>34373</v>
      </c>
      <c r="R15" s="41">
        <f>+'[2]Undergrad FTF'!R15</f>
        <v>33646</v>
      </c>
      <c r="S15" s="18">
        <f>+'[2]Undergrad FTF'!S15</f>
        <v>33665</v>
      </c>
      <c r="T15" s="18">
        <f>+'[2]Undergrad FTF'!T15</f>
        <v>32480</v>
      </c>
      <c r="U15" s="18">
        <f>+'[2]Undergrad FTF'!U15</f>
        <v>33719</v>
      </c>
      <c r="V15" s="18">
        <f>+'[2]Undergrad FTF'!V15</f>
        <v>33578</v>
      </c>
      <c r="W15" s="18">
        <f>+'[2]Undergrad FTF'!W15</f>
        <v>35381</v>
      </c>
      <c r="X15" s="18">
        <f>+'[2]Undergrad FTF'!X15</f>
        <v>36878</v>
      </c>
      <c r="Y15" s="18">
        <f>+'[2]Undergrad FTF'!Y15</f>
        <v>35162</v>
      </c>
      <c r="Z15" s="18">
        <f>+'[2]Undergrad FTF'!Z15</f>
        <v>34534</v>
      </c>
      <c r="AA15" s="18">
        <f>+'[2]Undergrad FTF'!AA15</f>
        <v>34885</v>
      </c>
      <c r="AB15" s="18">
        <f>+'[2]Undergrad FTF'!AB15</f>
        <v>31416</v>
      </c>
      <c r="AC15" s="18">
        <f>+'[2]Undergrad FTF'!AC15</f>
        <v>32976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spans="1:65" s="127" customFormat="1" ht="12.95" customHeight="1">
      <c r="A16" s="4" t="str">
        <f>+'[2]Undergrad FTF'!A16</f>
        <v>North Carolina</v>
      </c>
      <c r="B16" s="18">
        <f>+'[2]Undergrad FTF'!B16</f>
        <v>67354</v>
      </c>
      <c r="C16" s="65">
        <f>+'[2]Undergrad FTF'!C16</f>
        <v>65625</v>
      </c>
      <c r="D16" s="65">
        <f>+'[2]Undergrad FTF'!D16</f>
        <v>63364</v>
      </c>
      <c r="E16" s="65">
        <f>+'[2]Undergrad FTF'!E16</f>
        <v>54851</v>
      </c>
      <c r="F16" s="65">
        <f>+'[2]Undergrad FTF'!F16</f>
        <v>55075</v>
      </c>
      <c r="G16" s="65">
        <f>+'[2]Undergrad FTF'!G16</f>
        <v>52857</v>
      </c>
      <c r="H16" s="40">
        <f>+'[2]Undergrad FTF'!H16</f>
        <v>51346</v>
      </c>
      <c r="I16" s="40">
        <f>+'[2]Undergrad FTF'!I16</f>
        <v>51706</v>
      </c>
      <c r="J16" s="40">
        <f>+'[2]Undergrad FTF'!J16</f>
        <v>53826</v>
      </c>
      <c r="K16" s="40">
        <f>+'[2]Undergrad FTF'!K16</f>
        <v>61065</v>
      </c>
      <c r="L16" s="40">
        <f>+'[2]Undergrad FTF'!L16</f>
        <v>66609</v>
      </c>
      <c r="M16" s="18">
        <f>+'[2]Undergrad FTF'!M16</f>
        <v>67381</v>
      </c>
      <c r="N16" s="18">
        <f>+'[2]Undergrad FTF'!N16</f>
        <v>69343</v>
      </c>
      <c r="O16" s="18">
        <f>+'[2]Undergrad FTF'!O16</f>
        <v>74731</v>
      </c>
      <c r="P16" s="41">
        <f>+'[2]Undergrad FTF'!P16</f>
        <v>78576</v>
      </c>
      <c r="Q16" s="41">
        <f>+'[2]Undergrad FTF'!Q16</f>
        <v>76675</v>
      </c>
      <c r="R16" s="41">
        <f>+'[2]Undergrad FTF'!R16</f>
        <v>81444</v>
      </c>
      <c r="S16" s="18">
        <f>+'[2]Undergrad FTF'!S16</f>
        <v>79628</v>
      </c>
      <c r="T16" s="18">
        <f>+'[2]Undergrad FTF'!T16</f>
        <v>84968</v>
      </c>
      <c r="U16" s="18">
        <f>+'[2]Undergrad FTF'!U16</f>
        <v>84397</v>
      </c>
      <c r="V16" s="18">
        <f>+'[2]Undergrad FTF'!V16</f>
        <v>88596</v>
      </c>
      <c r="W16" s="18">
        <f>+'[2]Undergrad FTF'!W16</f>
        <v>97324</v>
      </c>
      <c r="X16" s="18">
        <f>+'[2]Undergrad FTF'!X16</f>
        <v>92607</v>
      </c>
      <c r="Y16" s="18">
        <f>+'[2]Undergrad FTF'!Y16</f>
        <v>91804</v>
      </c>
      <c r="Z16" s="18">
        <f>+'[2]Undergrad FTF'!Z16</f>
        <v>94267</v>
      </c>
      <c r="AA16" s="18">
        <f>+'[2]Undergrad FTF'!AA16</f>
        <v>94285</v>
      </c>
      <c r="AB16" s="18">
        <f>+'[2]Undergrad FTF'!AB16</f>
        <v>92343</v>
      </c>
      <c r="AC16" s="18">
        <f>+'[2]Undergrad FTF'!AC16</f>
        <v>88980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65" s="127" customFormat="1" ht="12.95" customHeight="1">
      <c r="A17" s="4" t="str">
        <f>+'[2]Undergrad FTF'!A17</f>
        <v>Oklahoma</v>
      </c>
      <c r="B17" s="18">
        <f>+'[2]Undergrad FTF'!B17</f>
        <v>29327</v>
      </c>
      <c r="C17" s="65">
        <f>+'[2]Undergrad FTF'!C17</f>
        <v>29780</v>
      </c>
      <c r="D17" s="65">
        <f>+'[2]Undergrad FTF'!D17</f>
        <v>30153</v>
      </c>
      <c r="E17" s="65">
        <f>+'[2]Undergrad FTF'!E17</f>
        <v>30115</v>
      </c>
      <c r="F17" s="65">
        <f>+'[2]Undergrad FTF'!F17</f>
        <v>30296</v>
      </c>
      <c r="G17" s="65">
        <f>+'[2]Undergrad FTF'!G17</f>
        <v>30252</v>
      </c>
      <c r="H17" s="40">
        <f>+'[2]Undergrad FTF'!H17</f>
        <v>29627</v>
      </c>
      <c r="I17" s="40">
        <f>+'[2]Undergrad FTF'!I17</f>
        <v>28474</v>
      </c>
      <c r="J17" s="40">
        <f>+'[2]Undergrad FTF'!J17</f>
        <v>28701</v>
      </c>
      <c r="K17" s="40">
        <f>+'[2]Undergrad FTF'!K17</f>
        <v>29411</v>
      </c>
      <c r="L17" s="40">
        <f>+'[2]Undergrad FTF'!L17</f>
        <v>32009</v>
      </c>
      <c r="M17" s="18">
        <f>+'[2]Undergrad FTF'!M17</f>
        <v>34028</v>
      </c>
      <c r="N17" s="18">
        <f>+'[2]Undergrad FTF'!N17</f>
        <v>35094</v>
      </c>
      <c r="O17" s="18">
        <f>+'[2]Undergrad FTF'!O17</f>
        <v>36552</v>
      </c>
      <c r="P17" s="41">
        <f>+'[2]Undergrad FTF'!P17</f>
        <v>34659</v>
      </c>
      <c r="Q17" s="41">
        <f>+'[2]Undergrad FTF'!Q17</f>
        <v>37583</v>
      </c>
      <c r="R17" s="41">
        <f>+'[2]Undergrad FTF'!R17</f>
        <v>34948</v>
      </c>
      <c r="S17" s="18">
        <f>+'[2]Undergrad FTF'!S17</f>
        <v>35318</v>
      </c>
      <c r="T17" s="18">
        <f>+'[2]Undergrad FTF'!T17</f>
        <v>34751</v>
      </c>
      <c r="U17" s="18">
        <f>+'[2]Undergrad FTF'!U17</f>
        <v>34770</v>
      </c>
      <c r="V17" s="18">
        <f>+'[2]Undergrad FTF'!V17</f>
        <v>33339</v>
      </c>
      <c r="W17" s="18">
        <f>+'[2]Undergrad FTF'!W17</f>
        <v>41090</v>
      </c>
      <c r="X17" s="18">
        <f>+'[2]Undergrad FTF'!X17</f>
        <v>39339</v>
      </c>
      <c r="Y17" s="18">
        <f>+'[2]Undergrad FTF'!Y17</f>
        <v>38170</v>
      </c>
      <c r="Z17" s="18">
        <f>+'[2]Undergrad FTF'!Z17</f>
        <v>36821</v>
      </c>
      <c r="AA17" s="18">
        <f>+'[2]Undergrad FTF'!AA17</f>
        <v>36724</v>
      </c>
      <c r="AB17" s="18">
        <f>+'[2]Undergrad FTF'!AB17</f>
        <v>36051</v>
      </c>
      <c r="AC17" s="18">
        <f>+'[2]Undergrad FTF'!AC17</f>
        <v>36260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spans="1:65" s="127" customFormat="1" ht="12.95" customHeight="1">
      <c r="A18" s="4" t="str">
        <f>+'[2]Undergrad FTF'!A18</f>
        <v>South Carolina</v>
      </c>
      <c r="B18" s="18">
        <f>+'[2]Undergrad FTF'!B18</f>
        <v>28674</v>
      </c>
      <c r="C18" s="65">
        <f>+'[2]Undergrad FTF'!C18</f>
        <v>33893</v>
      </c>
      <c r="D18" s="65">
        <f>+'[2]Undergrad FTF'!D18</f>
        <v>33125</v>
      </c>
      <c r="E18" s="65">
        <f>+'[2]Undergrad FTF'!E18</f>
        <v>33471</v>
      </c>
      <c r="F18" s="65">
        <f>+'[2]Undergrad FTF'!F18</f>
        <v>30185</v>
      </c>
      <c r="G18" s="65">
        <f>+'[2]Undergrad FTF'!G18</f>
        <v>30070</v>
      </c>
      <c r="H18" s="40">
        <f>+'[2]Undergrad FTF'!H18</f>
        <v>28577</v>
      </c>
      <c r="I18" s="40">
        <f>+'[2]Undergrad FTF'!I18</f>
        <v>29036</v>
      </c>
      <c r="J18" s="40">
        <f>+'[2]Undergrad FTF'!J18</f>
        <v>30719</v>
      </c>
      <c r="K18" s="40">
        <f>+'[2]Undergrad FTF'!K18</f>
        <v>31187</v>
      </c>
      <c r="L18" s="40">
        <f>+'[2]Undergrad FTF'!L18</f>
        <v>32026</v>
      </c>
      <c r="M18" s="18">
        <f>+'[2]Undergrad FTF'!M18</f>
        <v>31517</v>
      </c>
      <c r="N18" s="18">
        <f>+'[2]Undergrad FTF'!N18</f>
        <v>32353</v>
      </c>
      <c r="O18" s="18">
        <f>+'[2]Undergrad FTF'!O18</f>
        <v>34503</v>
      </c>
      <c r="P18" s="41">
        <f>+'[2]Undergrad FTF'!P18</f>
        <v>37589</v>
      </c>
      <c r="Q18" s="41">
        <f>+'[2]Undergrad FTF'!Q18</f>
        <v>37649</v>
      </c>
      <c r="R18" s="41">
        <f>+'[2]Undergrad FTF'!R18</f>
        <v>37868</v>
      </c>
      <c r="S18" s="18">
        <f>+'[2]Undergrad FTF'!S18</f>
        <v>38469</v>
      </c>
      <c r="T18" s="18">
        <f>+'[2]Undergrad FTF'!T18</f>
        <v>39557</v>
      </c>
      <c r="U18" s="18">
        <f>+'[2]Undergrad FTF'!U18</f>
        <v>42252</v>
      </c>
      <c r="V18" s="18">
        <f>+'[2]Undergrad FTF'!V18</f>
        <v>43405</v>
      </c>
      <c r="W18" s="18">
        <f>+'[2]Undergrad FTF'!W18</f>
        <v>47807</v>
      </c>
      <c r="X18" s="18">
        <f>+'[2]Undergrad FTF'!X18</f>
        <v>47519</v>
      </c>
      <c r="Y18" s="18">
        <f>+'[2]Undergrad FTF'!Y18</f>
        <v>48428</v>
      </c>
      <c r="Z18" s="18">
        <f>+'[2]Undergrad FTF'!Z18</f>
        <v>48307</v>
      </c>
      <c r="AA18" s="18">
        <f>+'[2]Undergrad FTF'!AA18</f>
        <v>47965</v>
      </c>
      <c r="AB18" s="18">
        <f>+'[2]Undergrad FTF'!AB18</f>
        <v>47164</v>
      </c>
      <c r="AC18" s="18">
        <f>+'[2]Undergrad FTF'!AC18</f>
        <v>46080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</row>
    <row r="19" spans="1:65" s="127" customFormat="1" ht="12.95" customHeight="1">
      <c r="A19" s="4" t="str">
        <f>+'[2]Undergrad FTF'!A19</f>
        <v>Tennessee</v>
      </c>
      <c r="B19" s="18">
        <f>+'[2]Undergrad FTF'!B19</f>
        <v>32840</v>
      </c>
      <c r="C19" s="65">
        <f>+'[2]Undergrad FTF'!C19</f>
        <v>37201</v>
      </c>
      <c r="D19" s="65">
        <f>+'[2]Undergrad FTF'!D19</f>
        <v>35713</v>
      </c>
      <c r="E19" s="65">
        <f>+'[2]Undergrad FTF'!E19</f>
        <v>36882</v>
      </c>
      <c r="F19" s="65">
        <f>+'[2]Undergrad FTF'!F19</f>
        <v>35721</v>
      </c>
      <c r="G19" s="65">
        <f>+'[2]Undergrad FTF'!G19</f>
        <v>35341</v>
      </c>
      <c r="H19" s="40">
        <f>+'[2]Undergrad FTF'!H19</f>
        <v>34180</v>
      </c>
      <c r="I19" s="40">
        <f>+'[2]Undergrad FTF'!I19</f>
        <v>36628</v>
      </c>
      <c r="J19" s="40">
        <f>+'[2]Undergrad FTF'!J19</f>
        <v>37384</v>
      </c>
      <c r="K19" s="40">
        <f>+'[2]Undergrad FTF'!K19</f>
        <v>38262</v>
      </c>
      <c r="L19" s="40">
        <f>+'[2]Undergrad FTF'!L19</f>
        <v>38626</v>
      </c>
      <c r="M19" s="18">
        <f>+'[2]Undergrad FTF'!M19</f>
        <v>39410</v>
      </c>
      <c r="N19" s="18">
        <f>+'[2]Undergrad FTF'!N19</f>
        <v>43327</v>
      </c>
      <c r="O19" s="18">
        <f>+'[2]Undergrad FTF'!O19</f>
        <v>43411</v>
      </c>
      <c r="P19" s="41">
        <f>+'[2]Undergrad FTF'!P19</f>
        <v>44876</v>
      </c>
      <c r="Q19" s="41">
        <f>+'[2]Undergrad FTF'!Q19</f>
        <v>45897</v>
      </c>
      <c r="R19" s="41">
        <f>+'[2]Undergrad FTF'!R19</f>
        <v>47991</v>
      </c>
      <c r="S19" s="18">
        <f>+'[2]Undergrad FTF'!S19</f>
        <v>49076</v>
      </c>
      <c r="T19" s="18">
        <f>+'[2]Undergrad FTF'!T19</f>
        <v>50120</v>
      </c>
      <c r="U19" s="18">
        <f>+'[2]Undergrad FTF'!U19</f>
        <v>51317</v>
      </c>
      <c r="V19" s="18">
        <f>+'[2]Undergrad FTF'!V19</f>
        <v>53671</v>
      </c>
      <c r="W19" s="18">
        <f>+'[2]Undergrad FTF'!W19</f>
        <v>65087</v>
      </c>
      <c r="X19" s="18">
        <f>+'[2]Undergrad FTF'!X19</f>
        <v>59151</v>
      </c>
      <c r="Y19" s="18">
        <f>+'[2]Undergrad FTF'!Y19</f>
        <v>58651</v>
      </c>
      <c r="Z19" s="18">
        <f>+'[2]Undergrad FTF'!Z19</f>
        <v>54594</v>
      </c>
      <c r="AA19" s="18">
        <f>+'[2]Undergrad FTF'!AA19</f>
        <v>54610</v>
      </c>
      <c r="AB19" s="18">
        <f>+'[2]Undergrad FTF'!AB19</f>
        <v>52846</v>
      </c>
      <c r="AC19" s="18">
        <f>+'[2]Undergrad FTF'!AC19</f>
        <v>56572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</row>
    <row r="20" spans="1:65" s="127" customFormat="1" ht="12.95" customHeight="1">
      <c r="A20" s="4" t="str">
        <f>+'[2]Undergrad FTF'!A20</f>
        <v>Texas</v>
      </c>
      <c r="B20" s="18">
        <f>+'[2]Undergrad FTF'!B20</f>
        <v>124574</v>
      </c>
      <c r="C20" s="65">
        <f>+'[2]Undergrad FTF'!C20</f>
        <v>150518</v>
      </c>
      <c r="D20" s="65">
        <f>+'[2]Undergrad FTF'!D20</f>
        <v>131250</v>
      </c>
      <c r="E20" s="65">
        <f>+'[2]Undergrad FTF'!E20</f>
        <v>129666</v>
      </c>
      <c r="F20" s="65">
        <f>+'[2]Undergrad FTF'!F20</f>
        <v>127584</v>
      </c>
      <c r="G20" s="65">
        <f>+'[2]Undergrad FTF'!G20</f>
        <v>129921</v>
      </c>
      <c r="H20" s="40">
        <f>+'[2]Undergrad FTF'!H20</f>
        <v>127586</v>
      </c>
      <c r="I20" s="40">
        <f>+'[2]Undergrad FTF'!I20</f>
        <v>131905</v>
      </c>
      <c r="J20" s="40">
        <f>+'[2]Undergrad FTF'!J20</f>
        <v>141837</v>
      </c>
      <c r="K20" s="40">
        <f>+'[2]Undergrad FTF'!K20</f>
        <v>145218</v>
      </c>
      <c r="L20" s="40">
        <f>+'[2]Undergrad FTF'!L20</f>
        <v>157878</v>
      </c>
      <c r="M20" s="18">
        <f>+'[2]Undergrad FTF'!M20</f>
        <v>163120</v>
      </c>
      <c r="N20" s="18">
        <f>+'[2]Undergrad FTF'!N20</f>
        <v>181813</v>
      </c>
      <c r="O20" s="18">
        <f>+'[2]Undergrad FTF'!O20</f>
        <v>178185</v>
      </c>
      <c r="P20" s="41">
        <f>+'[2]Undergrad FTF'!P20</f>
        <v>188647</v>
      </c>
      <c r="Q20" s="41">
        <f>+'[2]Undergrad FTF'!Q20</f>
        <v>206164</v>
      </c>
      <c r="R20" s="41">
        <f>+'[2]Undergrad FTF'!R20</f>
        <v>205221</v>
      </c>
      <c r="S20" s="18">
        <f>+'[2]Undergrad FTF'!S20</f>
        <v>202388</v>
      </c>
      <c r="T20" s="18">
        <f>+'[2]Undergrad FTF'!T20</f>
        <v>198219</v>
      </c>
      <c r="U20" s="18">
        <f>+'[2]Undergrad FTF'!U20</f>
        <v>189075</v>
      </c>
      <c r="V20" s="18">
        <f>+'[2]Undergrad FTF'!V20</f>
        <v>199333</v>
      </c>
      <c r="W20" s="18">
        <f>+'[2]Undergrad FTF'!W20</f>
        <v>224007</v>
      </c>
      <c r="X20" s="18">
        <f>+'[2]Undergrad FTF'!X20</f>
        <v>228739</v>
      </c>
      <c r="Y20" s="18">
        <f>+'[2]Undergrad FTF'!Y20</f>
        <v>238367</v>
      </c>
      <c r="Z20" s="18">
        <f>+'[2]Undergrad FTF'!Z20</f>
        <v>231755</v>
      </c>
      <c r="AA20" s="18">
        <f>+'[2]Undergrad FTF'!AA20</f>
        <v>238255</v>
      </c>
      <c r="AB20" s="18">
        <f>+'[2]Undergrad FTF'!AB20</f>
        <v>237857</v>
      </c>
      <c r="AC20" s="18">
        <f>+'[2]Undergrad FTF'!AC20</f>
        <v>233156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</row>
    <row r="21" spans="1:65" s="127" customFormat="1" ht="12.95" customHeight="1">
      <c r="A21" s="4" t="str">
        <f>+'[2]Undergrad FTF'!A21</f>
        <v>Virginia</v>
      </c>
      <c r="B21" s="18">
        <f>+'[2]Undergrad FTF'!B21</f>
        <v>46720</v>
      </c>
      <c r="C21" s="65">
        <f>+'[2]Undergrad FTF'!C21</f>
        <v>50566</v>
      </c>
      <c r="D21" s="65">
        <f>+'[2]Undergrad FTF'!D21</f>
        <v>47945</v>
      </c>
      <c r="E21" s="65">
        <f>+'[2]Undergrad FTF'!E21</f>
        <v>45006</v>
      </c>
      <c r="F21" s="65">
        <f>+'[2]Undergrad FTF'!F21</f>
        <v>45011</v>
      </c>
      <c r="G21" s="65">
        <f>+'[2]Undergrad FTF'!G21</f>
        <v>43820</v>
      </c>
      <c r="H21" s="40">
        <f>+'[2]Undergrad FTF'!H21</f>
        <v>45272</v>
      </c>
      <c r="I21" s="40">
        <f>+'[2]Undergrad FTF'!I21</f>
        <v>46533</v>
      </c>
      <c r="J21" s="40">
        <f>+'[2]Undergrad FTF'!J21</f>
        <v>47360</v>
      </c>
      <c r="K21" s="40">
        <f>+'[2]Undergrad FTF'!K21</f>
        <v>48385</v>
      </c>
      <c r="L21" s="40">
        <f>+'[2]Undergrad FTF'!L21</f>
        <v>51131</v>
      </c>
      <c r="M21" s="18">
        <f>+'[2]Undergrad FTF'!M21</f>
        <v>50830</v>
      </c>
      <c r="N21" s="18">
        <f>+'[2]Undergrad FTF'!N21</f>
        <v>52661</v>
      </c>
      <c r="O21" s="18">
        <f>+'[2]Undergrad FTF'!O21</f>
        <v>51416</v>
      </c>
      <c r="P21" s="41">
        <f>+'[2]Undergrad FTF'!P21</f>
        <v>56031</v>
      </c>
      <c r="Q21" s="41">
        <f>+'[2]Undergrad FTF'!Q21</f>
        <v>60296</v>
      </c>
      <c r="R21" s="41">
        <f>+'[2]Undergrad FTF'!R21</f>
        <v>66621</v>
      </c>
      <c r="S21" s="18">
        <f>+'[2]Undergrad FTF'!S21</f>
        <v>68005</v>
      </c>
      <c r="T21" s="18">
        <f>+'[2]Undergrad FTF'!T21</f>
        <v>73708</v>
      </c>
      <c r="U21" s="18">
        <f>+'[2]Undergrad FTF'!U21</f>
        <v>78847</v>
      </c>
      <c r="V21" s="18">
        <f>+'[2]Undergrad FTF'!V21</f>
        <v>81742</v>
      </c>
      <c r="W21" s="18">
        <f>+'[2]Undergrad FTF'!W21</f>
        <v>86794</v>
      </c>
      <c r="X21" s="18">
        <f>+'[2]Undergrad FTF'!X21</f>
        <v>82149</v>
      </c>
      <c r="Y21" s="18">
        <f>+'[2]Undergrad FTF'!Y21</f>
        <v>83000</v>
      </c>
      <c r="Z21" s="18">
        <f>+'[2]Undergrad FTF'!Z21</f>
        <v>82270</v>
      </c>
      <c r="AA21" s="18">
        <f>+'[2]Undergrad FTF'!AA21</f>
        <v>83288</v>
      </c>
      <c r="AB21" s="18">
        <f>+'[2]Undergrad FTF'!AB21</f>
        <v>81470</v>
      </c>
      <c r="AC21" s="18">
        <f>+'[2]Undergrad FTF'!AC21</f>
        <v>80359</v>
      </c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spans="1:65" s="127" customFormat="1" ht="12.95" customHeight="1">
      <c r="A22" s="7" t="str">
        <f>+'[2]Undergrad FTF'!A22</f>
        <v>West Virginia</v>
      </c>
      <c r="B22" s="20">
        <f>+'[2]Undergrad FTF'!B22</f>
        <v>13586</v>
      </c>
      <c r="C22" s="67">
        <f>+'[2]Undergrad FTF'!C22</f>
        <v>19476</v>
      </c>
      <c r="D22" s="67">
        <f>+'[2]Undergrad FTF'!D22</f>
        <v>16995</v>
      </c>
      <c r="E22" s="67">
        <f>+'[2]Undergrad FTF'!E22</f>
        <v>17447</v>
      </c>
      <c r="F22" s="67">
        <f>+'[2]Undergrad FTF'!F22</f>
        <v>17029</v>
      </c>
      <c r="G22" s="67">
        <f>+'[2]Undergrad FTF'!G22</f>
        <v>15727</v>
      </c>
      <c r="H22" s="43">
        <f>+'[2]Undergrad FTF'!H22</f>
        <v>15928</v>
      </c>
      <c r="I22" s="43">
        <f>+'[2]Undergrad FTF'!I22</f>
        <v>15880</v>
      </c>
      <c r="J22" s="43">
        <f>+'[2]Undergrad FTF'!J22</f>
        <v>16717</v>
      </c>
      <c r="K22" s="43">
        <f>+'[2]Undergrad FTF'!K22</f>
        <v>15356</v>
      </c>
      <c r="L22" s="43">
        <f>+'[2]Undergrad FTF'!L22</f>
        <v>16164</v>
      </c>
      <c r="M22" s="20">
        <f>+'[2]Undergrad FTF'!M22</f>
        <v>15797</v>
      </c>
      <c r="N22" s="20">
        <f>+'[2]Undergrad FTF'!N22</f>
        <v>15659</v>
      </c>
      <c r="O22" s="20">
        <f>+'[2]Undergrad FTF'!O22</f>
        <v>16136</v>
      </c>
      <c r="P22" s="44">
        <f>+'[2]Undergrad FTF'!P22</f>
        <v>16826</v>
      </c>
      <c r="Q22" s="44">
        <f>+'[2]Undergrad FTF'!Q22</f>
        <v>17858</v>
      </c>
      <c r="R22" s="44">
        <f>+'[2]Undergrad FTF'!R22</f>
        <v>16602</v>
      </c>
      <c r="S22" s="20">
        <f>+'[2]Undergrad FTF'!S22</f>
        <v>16675</v>
      </c>
      <c r="T22" s="20">
        <f>+'[2]Undergrad FTF'!T22</f>
        <v>16926</v>
      </c>
      <c r="U22" s="20">
        <f>+'[2]Undergrad FTF'!U22</f>
        <v>18194</v>
      </c>
      <c r="V22" s="20">
        <f>+'[2]Undergrad FTF'!V22</f>
        <v>19954</v>
      </c>
      <c r="W22" s="20">
        <f>+'[2]Undergrad FTF'!W22</f>
        <v>23033</v>
      </c>
      <c r="X22" s="20">
        <f>+'[2]Undergrad FTF'!X22</f>
        <v>22854</v>
      </c>
      <c r="Y22" s="20">
        <f>+'[2]Undergrad FTF'!Y22</f>
        <v>19215</v>
      </c>
      <c r="Z22" s="20">
        <f>+'[2]Undergrad FTF'!Z22</f>
        <v>18659</v>
      </c>
      <c r="AA22" s="20">
        <f>+'[2]Undergrad FTF'!AA22</f>
        <v>18348</v>
      </c>
      <c r="AB22" s="20">
        <f>+'[2]Undergrad FTF'!AB22</f>
        <v>16970</v>
      </c>
      <c r="AC22" s="20">
        <f>+'[2]Undergrad FTF'!AC22</f>
        <v>16874</v>
      </c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spans="1:65" s="128" customFormat="1" ht="12.95" customHeight="1">
      <c r="A23" s="16" t="str">
        <f>+'[2]Undergrad FTF'!A23</f>
        <v>West</v>
      </c>
      <c r="B23" s="63">
        <f>+'[2]Undergrad FTF'!B23</f>
        <v>0</v>
      </c>
      <c r="C23" s="63">
        <f>+'[2]Undergrad FTF'!C23</f>
        <v>0</v>
      </c>
      <c r="D23" s="63">
        <f>+'[2]Undergrad FTF'!D23</f>
        <v>0</v>
      </c>
      <c r="E23" s="63">
        <f>+'[2]Undergrad FTF'!E23</f>
        <v>0</v>
      </c>
      <c r="F23" s="63">
        <f>+'[2]Undergrad FTF'!F23</f>
        <v>483136</v>
      </c>
      <c r="G23" s="63">
        <f>+'[2]Undergrad FTF'!G23</f>
        <v>491122</v>
      </c>
      <c r="H23" s="63">
        <f>+'[2]Undergrad FTF'!H23</f>
        <v>493984</v>
      </c>
      <c r="I23" s="63">
        <f>+'[2]Undergrad FTF'!I23</f>
        <v>512906</v>
      </c>
      <c r="J23" s="63">
        <f>+'[2]Undergrad FTF'!J23</f>
        <v>557742</v>
      </c>
      <c r="K23" s="63">
        <f>+'[2]Undergrad FTF'!K23</f>
        <v>492086</v>
      </c>
      <c r="L23" s="63">
        <f>+'[2]Undergrad FTF'!L23</f>
        <v>435950</v>
      </c>
      <c r="M23" s="63">
        <f>+'[2]Undergrad FTF'!M23</f>
        <v>503745</v>
      </c>
      <c r="N23" s="63">
        <f>+'[2]Undergrad FTF'!N23</f>
        <v>483924</v>
      </c>
      <c r="O23" s="63">
        <f>+'[2]Undergrad FTF'!O23</f>
        <v>507571</v>
      </c>
      <c r="P23" s="63">
        <f>+'[2]Undergrad FTF'!P23</f>
        <v>523357</v>
      </c>
      <c r="Q23" s="63">
        <f>+'[2]Undergrad FTF'!Q23</f>
        <v>498579</v>
      </c>
      <c r="R23" s="63">
        <f>+'[2]Undergrad FTF'!R23</f>
        <v>517191</v>
      </c>
      <c r="S23" s="63">
        <f>+'[2]Undergrad FTF'!S23</f>
        <v>558117</v>
      </c>
      <c r="T23" s="63">
        <f>+'[2]Undergrad FTF'!T23</f>
        <v>560374</v>
      </c>
      <c r="U23" s="63">
        <f>+'[2]Undergrad FTF'!U23</f>
        <v>599597</v>
      </c>
      <c r="V23" s="63">
        <f>+'[2]Undergrad FTF'!V23</f>
        <v>760835</v>
      </c>
      <c r="W23" s="63">
        <f>+'[2]Undergrad FTF'!W23</f>
        <v>803716</v>
      </c>
      <c r="X23" s="63">
        <f>+'[2]Undergrad FTF'!X23</f>
        <v>726038</v>
      </c>
      <c r="Y23" s="63">
        <f>+'[2]Undergrad FTF'!Y23</f>
        <v>696899</v>
      </c>
      <c r="Z23" s="63">
        <f>+'[2]Undergrad FTF'!Z23</f>
        <v>678180</v>
      </c>
      <c r="AA23" s="63">
        <f>+'[2]Undergrad FTF'!AA23</f>
        <v>689581</v>
      </c>
      <c r="AB23" s="63">
        <f>+'[2]Undergrad FTF'!AB23</f>
        <v>680270</v>
      </c>
      <c r="AC23" s="63">
        <f>+'[2]Undergrad FTF'!AC23</f>
        <v>673617</v>
      </c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</row>
    <row r="24" spans="1:65" s="129" customFormat="1" ht="12.95" customHeight="1">
      <c r="A24" s="35" t="str">
        <f>+'[2]Undergrad FTF'!A24</f>
        <v xml:space="preserve">   as a percent of U.S.</v>
      </c>
      <c r="B24" s="64">
        <f>+'[2]Undergrad FTF'!B24</f>
        <v>0</v>
      </c>
      <c r="C24" s="64">
        <f>+'[2]Undergrad FTF'!C24</f>
        <v>0</v>
      </c>
      <c r="D24" s="64">
        <f>+'[2]Undergrad FTF'!D24</f>
        <v>0</v>
      </c>
      <c r="E24" s="64">
        <f>+'[2]Undergrad FTF'!E24</f>
        <v>0</v>
      </c>
      <c r="F24" s="64">
        <f>+'[2]Undergrad FTF'!F24</f>
        <v>22.225779799463051</v>
      </c>
      <c r="G24" s="64">
        <f>+'[2]Undergrad FTF'!G24</f>
        <v>22.836574453383577</v>
      </c>
      <c r="H24" s="64">
        <f>+'[2]Undergrad FTF'!H24</f>
        <v>23.26525748739326</v>
      </c>
      <c r="I24" s="64">
        <f>+'[2]Undergrad FTF'!I24</f>
        <v>23.772667545752231</v>
      </c>
      <c r="J24" s="64">
        <f>+'[2]Undergrad FTF'!J24</f>
        <v>24.638773393365483</v>
      </c>
      <c r="K24" s="64">
        <f>+'[2]Undergrad FTF'!K24</f>
        <v>22.226849497228002</v>
      </c>
      <c r="L24" s="64">
        <f>+'[2]Undergrad FTF'!L24</f>
        <v>19.698488193558941</v>
      </c>
      <c r="M24" s="64">
        <f>+'[2]Undergrad FTF'!M24</f>
        <v>21.393925211616157</v>
      </c>
      <c r="N24" s="64">
        <f>+'[2]Undergrad FTF'!N24</f>
        <v>19.966060618063128</v>
      </c>
      <c r="O24" s="64">
        <f>+'[2]Undergrad FTF'!O24</f>
        <v>20.359578072171526</v>
      </c>
      <c r="P24" s="64">
        <f>+'[2]Undergrad FTF'!P24</f>
        <v>20.39016438534421</v>
      </c>
      <c r="Q24" s="64">
        <f>+'[2]Undergrad FTF'!Q24</f>
        <v>19.172413633982977</v>
      </c>
      <c r="R24" s="64">
        <f>+'[2]Undergrad FTF'!R24</f>
        <v>19.721288952797352</v>
      </c>
      <c r="S24" s="64">
        <f>+'[2]Undergrad FTF'!S24</f>
        <v>21.036307160682561</v>
      </c>
      <c r="T24" s="64">
        <f>+'[2]Undergrad FTF'!T24</f>
        <v>20.9172513366908</v>
      </c>
      <c r="U24" s="64">
        <f>+'[2]Undergrad FTF'!U24</f>
        <v>21.63052242157724</v>
      </c>
      <c r="V24" s="64">
        <f>+'[2]Undergrad FTF'!V24</f>
        <v>25.190159073436796</v>
      </c>
      <c r="W24" s="64">
        <f>+'[2]Undergrad FTF'!W24</f>
        <v>24.665865049683681</v>
      </c>
      <c r="X24" s="64">
        <f>+'[2]Undergrad FTF'!X24</f>
        <v>23.154823031145753</v>
      </c>
      <c r="Y24" s="64">
        <f>+'[2]Undergrad FTF'!Y24</f>
        <v>22.867013801274897</v>
      </c>
      <c r="Z24" s="64">
        <f>+'[2]Undergrad FTF'!Z24</f>
        <v>22.844881308886592</v>
      </c>
      <c r="AA24" s="64">
        <f>+'[2]Undergrad FTF'!AA24</f>
        <v>23.254428192049907</v>
      </c>
      <c r="AB24" s="64">
        <f>+'[2]Undergrad FTF'!AB24</f>
        <v>23.411457562581862</v>
      </c>
      <c r="AC24" s="64">
        <f>+'[2]Undergrad FTF'!AC24</f>
        <v>23.5026837601112</v>
      </c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s="127" customFormat="1" ht="12.95" customHeight="1">
      <c r="A25" s="6" t="str">
        <f>+'[2]Undergrad FTF'!A25</f>
        <v>Alaska</v>
      </c>
      <c r="B25" s="18">
        <f>+'[2]Undergrad FTF'!B25</f>
        <v>0</v>
      </c>
      <c r="C25" s="18">
        <f>+'[2]Undergrad FTF'!C25</f>
        <v>0</v>
      </c>
      <c r="D25" s="18">
        <f>+'[2]Undergrad FTF'!D25</f>
        <v>0</v>
      </c>
      <c r="E25" s="18">
        <f>+'[2]Undergrad FTF'!E25</f>
        <v>0</v>
      </c>
      <c r="F25" s="65">
        <f>+'[2]Undergrad FTF'!F25</f>
        <v>2584</v>
      </c>
      <c r="G25" s="65">
        <f>+'[2]Undergrad FTF'!G25</f>
        <v>2700</v>
      </c>
      <c r="H25" s="40">
        <f>+'[2]Undergrad FTF'!H25</f>
        <v>1835</v>
      </c>
      <c r="I25" s="40">
        <f>+'[2]Undergrad FTF'!I25</f>
        <v>1880</v>
      </c>
      <c r="J25" s="40">
        <f>+'[2]Undergrad FTF'!J25</f>
        <v>1946</v>
      </c>
      <c r="K25" s="40">
        <f>+'[2]Undergrad FTF'!K25</f>
        <v>2404</v>
      </c>
      <c r="L25" s="40">
        <f>+'[2]Undergrad FTF'!L25</f>
        <v>2511</v>
      </c>
      <c r="M25" s="18">
        <f>+'[2]Undergrad FTF'!M25</f>
        <v>2217</v>
      </c>
      <c r="N25" s="41">
        <f>+'[2]Undergrad FTF'!N25</f>
        <v>2432</v>
      </c>
      <c r="O25" s="18">
        <f>+'[2]Undergrad FTF'!O25</f>
        <v>2585</v>
      </c>
      <c r="P25" s="41">
        <f>+'[2]Undergrad FTF'!P25</f>
        <v>2661</v>
      </c>
      <c r="Q25" s="41">
        <f>+'[2]Undergrad FTF'!Q25</f>
        <v>2753</v>
      </c>
      <c r="R25" s="41">
        <f>+'[2]Undergrad FTF'!R25</f>
        <v>2760</v>
      </c>
      <c r="S25" s="41">
        <f>+'[2]Undergrad FTF'!S25</f>
        <v>2899</v>
      </c>
      <c r="T25" s="41">
        <f>+'[2]Undergrad FTF'!T25</f>
        <v>2984</v>
      </c>
      <c r="U25" s="41">
        <f>+'[2]Undergrad FTF'!U25</f>
        <v>2979</v>
      </c>
      <c r="V25" s="41">
        <f>+'[2]Undergrad FTF'!V25</f>
        <v>3193</v>
      </c>
      <c r="W25" s="18">
        <f>+'[2]Undergrad FTF'!W25</f>
        <v>3793</v>
      </c>
      <c r="X25" s="18">
        <f>+'[2]Undergrad FTF'!X25</f>
        <v>4349</v>
      </c>
      <c r="Y25" s="18">
        <f>+'[2]Undergrad FTF'!Y25</f>
        <v>4891</v>
      </c>
      <c r="Z25" s="18">
        <f>+'[2]Undergrad FTF'!Z25</f>
        <v>4474</v>
      </c>
      <c r="AA25" s="18">
        <f>+'[2]Undergrad FTF'!AA25</f>
        <v>4791</v>
      </c>
      <c r="AB25" s="18">
        <f>+'[2]Undergrad FTF'!AB25</f>
        <v>4562</v>
      </c>
      <c r="AC25" s="18">
        <f>+'[2]Undergrad FTF'!AC25</f>
        <v>3839</v>
      </c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spans="1:65" s="127" customFormat="1" ht="12.95" customHeight="1">
      <c r="A26" s="6" t="str">
        <f>+'[2]Undergrad FTF'!A26</f>
        <v>Arizona</v>
      </c>
      <c r="B26" s="18">
        <f>+'[2]Undergrad FTF'!B26</f>
        <v>0</v>
      </c>
      <c r="C26" s="18">
        <f>+'[2]Undergrad FTF'!C26</f>
        <v>0</v>
      </c>
      <c r="D26" s="18">
        <f>+'[2]Undergrad FTF'!D26</f>
        <v>0</v>
      </c>
      <c r="E26" s="18">
        <f>+'[2]Undergrad FTF'!E26</f>
        <v>0</v>
      </c>
      <c r="F26" s="65">
        <f>+'[2]Undergrad FTF'!F26</f>
        <v>31358</v>
      </c>
      <c r="G26" s="65">
        <f>+'[2]Undergrad FTF'!G26</f>
        <v>36671</v>
      </c>
      <c r="H26" s="40">
        <f>+'[2]Undergrad FTF'!H26</f>
        <v>32753</v>
      </c>
      <c r="I26" s="40">
        <f>+'[2]Undergrad FTF'!I26</f>
        <v>37049</v>
      </c>
      <c r="J26" s="40">
        <f>+'[2]Undergrad FTF'!J26</f>
        <v>40724</v>
      </c>
      <c r="K26" s="40">
        <f>+'[2]Undergrad FTF'!K26</f>
        <v>38936</v>
      </c>
      <c r="L26" s="40">
        <f>+'[2]Undergrad FTF'!L26</f>
        <v>41253</v>
      </c>
      <c r="M26" s="18">
        <f>+'[2]Undergrad FTF'!M26</f>
        <v>38235</v>
      </c>
      <c r="N26" s="41">
        <f>+'[2]Undergrad FTF'!N26</f>
        <v>46646</v>
      </c>
      <c r="O26" s="18">
        <f>+'[2]Undergrad FTF'!O26</f>
        <v>42725</v>
      </c>
      <c r="P26" s="41">
        <f>+'[2]Undergrad FTF'!P26</f>
        <v>46879</v>
      </c>
      <c r="Q26" s="41">
        <f>+'[2]Undergrad FTF'!Q26</f>
        <v>46363</v>
      </c>
      <c r="R26" s="41">
        <f>+'[2]Undergrad FTF'!R26</f>
        <v>50521</v>
      </c>
      <c r="S26" s="41">
        <f>+'[2]Undergrad FTF'!S26</f>
        <v>76987</v>
      </c>
      <c r="T26" s="41">
        <f>+'[2]Undergrad FTF'!T26</f>
        <v>52401</v>
      </c>
      <c r="U26" s="41">
        <f>+'[2]Undergrad FTF'!U26</f>
        <v>75310</v>
      </c>
      <c r="V26" s="41">
        <f>+'[2]Undergrad FTF'!V26</f>
        <v>89486</v>
      </c>
      <c r="W26" s="18">
        <f>+'[2]Undergrad FTF'!W26</f>
        <v>109417</v>
      </c>
      <c r="X26" s="18">
        <f>+'[2]Undergrad FTF'!X26</f>
        <v>75448</v>
      </c>
      <c r="Y26" s="18">
        <f>+'[2]Undergrad FTF'!Y26</f>
        <v>67890</v>
      </c>
      <c r="Z26" s="18">
        <f>+'[2]Undergrad FTF'!Z26</f>
        <v>77724</v>
      </c>
      <c r="AA26" s="18">
        <f>+'[2]Undergrad FTF'!AA26</f>
        <v>73573</v>
      </c>
      <c r="AB26" s="18">
        <f>+'[2]Undergrad FTF'!AB26</f>
        <v>72066</v>
      </c>
      <c r="AC26" s="18">
        <f>+'[2]Undergrad FTF'!AC26</f>
        <v>67193</v>
      </c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spans="1:65" s="127" customFormat="1" ht="12.95" customHeight="1">
      <c r="A27" s="6" t="str">
        <f>+'[2]Undergrad FTF'!A27</f>
        <v>California</v>
      </c>
      <c r="B27" s="18">
        <f>+'[2]Undergrad FTF'!B27</f>
        <v>0</v>
      </c>
      <c r="C27" s="18">
        <f>+'[2]Undergrad FTF'!C27</f>
        <v>0</v>
      </c>
      <c r="D27" s="18">
        <f>+'[2]Undergrad FTF'!D27</f>
        <v>0</v>
      </c>
      <c r="E27" s="18">
        <f>+'[2]Undergrad FTF'!E27</f>
        <v>0</v>
      </c>
      <c r="F27" s="65">
        <f>+'[2]Undergrad FTF'!F27</f>
        <v>252762</v>
      </c>
      <c r="G27" s="65">
        <f>+'[2]Undergrad FTF'!G27</f>
        <v>250810</v>
      </c>
      <c r="H27" s="40">
        <f>+'[2]Undergrad FTF'!H27</f>
        <v>258687</v>
      </c>
      <c r="I27" s="40">
        <f>+'[2]Undergrad FTF'!I27</f>
        <v>272715</v>
      </c>
      <c r="J27" s="40">
        <f>+'[2]Undergrad FTF'!J27</f>
        <v>289519</v>
      </c>
      <c r="K27" s="40">
        <f>+'[2]Undergrad FTF'!K27</f>
        <v>210363</v>
      </c>
      <c r="L27" s="40">
        <f>+'[2]Undergrad FTF'!L27</f>
        <v>213243</v>
      </c>
      <c r="M27" s="18">
        <f>+'[2]Undergrad FTF'!M27</f>
        <v>284667</v>
      </c>
      <c r="N27" s="41">
        <f>+'[2]Undergrad FTF'!N27</f>
        <v>246128</v>
      </c>
      <c r="O27" s="18">
        <f>+'[2]Undergrad FTF'!O27</f>
        <v>264689</v>
      </c>
      <c r="P27" s="41">
        <f>+'[2]Undergrad FTF'!P27</f>
        <v>274436</v>
      </c>
      <c r="Q27" s="41">
        <f>+'[2]Undergrad FTF'!Q27</f>
        <v>247337</v>
      </c>
      <c r="R27" s="41">
        <f>+'[2]Undergrad FTF'!R27</f>
        <v>259869</v>
      </c>
      <c r="S27" s="41">
        <f>+'[2]Undergrad FTF'!S27</f>
        <v>266989</v>
      </c>
      <c r="T27" s="41">
        <f>+'[2]Undergrad FTF'!T27</f>
        <v>294281</v>
      </c>
      <c r="U27" s="41">
        <f>+'[2]Undergrad FTF'!U27</f>
        <v>302592</v>
      </c>
      <c r="V27" s="41">
        <f>+'[2]Undergrad FTF'!V27</f>
        <v>433287</v>
      </c>
      <c r="W27" s="18">
        <f>+'[2]Undergrad FTF'!W27</f>
        <v>432242</v>
      </c>
      <c r="X27" s="18">
        <f>+'[2]Undergrad FTF'!X27</f>
        <v>400840</v>
      </c>
      <c r="Y27" s="18">
        <f>+'[2]Undergrad FTF'!Y27</f>
        <v>392216</v>
      </c>
      <c r="Z27" s="18">
        <f>+'[2]Undergrad FTF'!Z27</f>
        <v>372166</v>
      </c>
      <c r="AA27" s="18">
        <f>+'[2]Undergrad FTF'!AA27</f>
        <v>394019</v>
      </c>
      <c r="AB27" s="18">
        <f>+'[2]Undergrad FTF'!AB27</f>
        <v>391878</v>
      </c>
      <c r="AC27" s="18">
        <f>+'[2]Undergrad FTF'!AC27</f>
        <v>383051</v>
      </c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spans="1:65" s="127" customFormat="1" ht="12.95" customHeight="1">
      <c r="A28" s="6" t="str">
        <f>+'[2]Undergrad FTF'!A28</f>
        <v>Colorado</v>
      </c>
      <c r="B28" s="18">
        <f>+'[2]Undergrad FTF'!B28</f>
        <v>0</v>
      </c>
      <c r="C28" s="18">
        <f>+'[2]Undergrad FTF'!C28</f>
        <v>0</v>
      </c>
      <c r="D28" s="18">
        <f>+'[2]Undergrad FTF'!D28</f>
        <v>0</v>
      </c>
      <c r="E28" s="18">
        <f>+'[2]Undergrad FTF'!E28</f>
        <v>0</v>
      </c>
      <c r="F28" s="65">
        <f>+'[2]Undergrad FTF'!F28</f>
        <v>33359</v>
      </c>
      <c r="G28" s="65">
        <f>+'[2]Undergrad FTF'!G28</f>
        <v>31353</v>
      </c>
      <c r="H28" s="40">
        <f>+'[2]Undergrad FTF'!H28</f>
        <v>31001</v>
      </c>
      <c r="I28" s="40">
        <f>+'[2]Undergrad FTF'!I28</f>
        <v>32775</v>
      </c>
      <c r="J28" s="40">
        <f>+'[2]Undergrad FTF'!J28</f>
        <v>34377</v>
      </c>
      <c r="K28" s="40">
        <f>+'[2]Undergrad FTF'!K28</f>
        <v>34871</v>
      </c>
      <c r="L28" s="40">
        <f>+'[2]Undergrad FTF'!L28</f>
        <v>37992</v>
      </c>
      <c r="M28" s="18">
        <f>+'[2]Undergrad FTF'!M28</f>
        <v>38080</v>
      </c>
      <c r="N28" s="18">
        <f>+'[2]Undergrad FTF'!N28</f>
        <v>43201</v>
      </c>
      <c r="O28" s="18">
        <f>+'[2]Undergrad FTF'!O28</f>
        <v>42834</v>
      </c>
      <c r="P28" s="41">
        <f>+'[2]Undergrad FTF'!P28</f>
        <v>44525</v>
      </c>
      <c r="Q28" s="41">
        <f>+'[2]Undergrad FTF'!Q28</f>
        <v>46184</v>
      </c>
      <c r="R28" s="41">
        <f>+'[2]Undergrad FTF'!R28</f>
        <v>45341</v>
      </c>
      <c r="S28" s="41">
        <f>+'[2]Undergrad FTF'!S28</f>
        <v>47330</v>
      </c>
      <c r="T28" s="41">
        <f>+'[2]Undergrad FTF'!T28</f>
        <v>48440</v>
      </c>
      <c r="U28" s="41">
        <f>+'[2]Undergrad FTF'!U28</f>
        <v>51814</v>
      </c>
      <c r="V28" s="41">
        <f>+'[2]Undergrad FTF'!V28</f>
        <v>54978</v>
      </c>
      <c r="W28" s="18">
        <f>+'[2]Undergrad FTF'!W28</f>
        <v>59979</v>
      </c>
      <c r="X28" s="18">
        <f>+'[2]Undergrad FTF'!X28</f>
        <v>54265</v>
      </c>
      <c r="Y28" s="18">
        <f>+'[2]Undergrad FTF'!Y28</f>
        <v>48184</v>
      </c>
      <c r="Z28" s="18">
        <f>+'[2]Undergrad FTF'!Z28</f>
        <v>44916</v>
      </c>
      <c r="AA28" s="18">
        <f>+'[2]Undergrad FTF'!AA28</f>
        <v>43216</v>
      </c>
      <c r="AB28" s="18">
        <f>+'[2]Undergrad FTF'!AB28</f>
        <v>42488</v>
      </c>
      <c r="AC28" s="18">
        <f>+'[2]Undergrad FTF'!AC28</f>
        <v>41860</v>
      </c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spans="1:65" s="127" customFormat="1" ht="12.95" customHeight="1">
      <c r="A29" s="6" t="str">
        <f>+'[2]Undergrad FTF'!A29</f>
        <v>Hawaii</v>
      </c>
      <c r="B29" s="18">
        <f>+'[2]Undergrad FTF'!B29</f>
        <v>0</v>
      </c>
      <c r="C29" s="18">
        <f>+'[2]Undergrad FTF'!C29</f>
        <v>0</v>
      </c>
      <c r="D29" s="18">
        <f>+'[2]Undergrad FTF'!D29</f>
        <v>0</v>
      </c>
      <c r="E29" s="18">
        <f>+'[2]Undergrad FTF'!E29</f>
        <v>0</v>
      </c>
      <c r="F29" s="65">
        <f>+'[2]Undergrad FTF'!F29</f>
        <v>9461</v>
      </c>
      <c r="G29" s="65">
        <f>+'[2]Undergrad FTF'!G29</f>
        <v>9752</v>
      </c>
      <c r="H29" s="40">
        <f>+'[2]Undergrad FTF'!H29</f>
        <v>10309</v>
      </c>
      <c r="I29" s="40">
        <f>+'[2]Undergrad FTF'!I29</f>
        <v>9524</v>
      </c>
      <c r="J29" s="40">
        <f>+'[2]Undergrad FTF'!J29</f>
        <v>9726</v>
      </c>
      <c r="K29" s="40">
        <f>+'[2]Undergrad FTF'!K29</f>
        <v>10150</v>
      </c>
      <c r="L29" s="40">
        <f>+'[2]Undergrad FTF'!L29</f>
        <v>9519</v>
      </c>
      <c r="M29" s="18">
        <f>+'[2]Undergrad FTF'!M29</f>
        <v>8957</v>
      </c>
      <c r="N29" s="41">
        <f>+'[2]Undergrad FTF'!N29</f>
        <v>8931</v>
      </c>
      <c r="O29" s="18">
        <f>+'[2]Undergrad FTF'!O29</f>
        <v>9560</v>
      </c>
      <c r="P29" s="41">
        <f>+'[2]Undergrad FTF'!P29</f>
        <v>9211</v>
      </c>
      <c r="Q29" s="41">
        <f>+'[2]Undergrad FTF'!Q29</f>
        <v>9088</v>
      </c>
      <c r="R29" s="41">
        <f>+'[2]Undergrad FTF'!R29</f>
        <v>8492</v>
      </c>
      <c r="S29" s="41">
        <f>+'[2]Undergrad FTF'!S29</f>
        <v>8466</v>
      </c>
      <c r="T29" s="41">
        <f>+'[2]Undergrad FTF'!T29</f>
        <v>8316</v>
      </c>
      <c r="U29" s="41">
        <f>+'[2]Undergrad FTF'!U29</f>
        <v>8846</v>
      </c>
      <c r="V29" s="41">
        <f>+'[2]Undergrad FTF'!V29</f>
        <v>9668</v>
      </c>
      <c r="W29" s="18">
        <f>+'[2]Undergrad FTF'!W29</f>
        <v>10406</v>
      </c>
      <c r="X29" s="18">
        <f>+'[2]Undergrad FTF'!X29</f>
        <v>10904</v>
      </c>
      <c r="Y29" s="18">
        <f>+'[2]Undergrad FTF'!Y29</f>
        <v>10522</v>
      </c>
      <c r="Z29" s="18">
        <f>+'[2]Undergrad FTF'!Z29</f>
        <v>10271</v>
      </c>
      <c r="AA29" s="18">
        <f>+'[2]Undergrad FTF'!AA29</f>
        <v>10123</v>
      </c>
      <c r="AB29" s="18">
        <f>+'[2]Undergrad FTF'!AB29</f>
        <v>9613</v>
      </c>
      <c r="AC29" s="18">
        <f>+'[2]Undergrad FTF'!AC29</f>
        <v>8851</v>
      </c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spans="1:65" s="127" customFormat="1" ht="12.95" customHeight="1">
      <c r="A30" s="6" t="str">
        <f>+'[2]Undergrad FTF'!A30</f>
        <v>Idaho</v>
      </c>
      <c r="B30" s="65">
        <f>+'[2]Undergrad FTF'!B30</f>
        <v>0</v>
      </c>
      <c r="C30" s="65">
        <f>+'[2]Undergrad FTF'!C30</f>
        <v>0</v>
      </c>
      <c r="D30" s="65">
        <f>+'[2]Undergrad FTF'!D30</f>
        <v>0</v>
      </c>
      <c r="E30" s="65">
        <f>+'[2]Undergrad FTF'!E30</f>
        <v>0</v>
      </c>
      <c r="F30" s="65">
        <f>+'[2]Undergrad FTF'!F30</f>
        <v>10960</v>
      </c>
      <c r="G30" s="65">
        <f>+'[2]Undergrad FTF'!G30</f>
        <v>11069</v>
      </c>
      <c r="H30" s="40">
        <f>+'[2]Undergrad FTF'!H30</f>
        <v>10646</v>
      </c>
      <c r="I30" s="40">
        <f>+'[2]Undergrad FTF'!I30</f>
        <v>10103</v>
      </c>
      <c r="J30" s="40">
        <f>+'[2]Undergrad FTF'!J30</f>
        <v>10915</v>
      </c>
      <c r="K30" s="40">
        <f>+'[2]Undergrad FTF'!K30</f>
        <v>10837</v>
      </c>
      <c r="L30" s="40">
        <f>+'[2]Undergrad FTF'!L30</f>
        <v>11078</v>
      </c>
      <c r="M30" s="18">
        <f>+'[2]Undergrad FTF'!M30</f>
        <v>11202</v>
      </c>
      <c r="N30" s="41">
        <f>+'[2]Undergrad FTF'!N30</f>
        <v>10669</v>
      </c>
      <c r="O30" s="18">
        <f>+'[2]Undergrad FTF'!O30</f>
        <v>11498</v>
      </c>
      <c r="P30" s="41">
        <f>+'[2]Undergrad FTF'!P30</f>
        <v>12950</v>
      </c>
      <c r="Q30" s="41">
        <f>+'[2]Undergrad FTF'!Q30</f>
        <v>11379</v>
      </c>
      <c r="R30" s="41">
        <f>+'[2]Undergrad FTF'!R30</f>
        <v>11801</v>
      </c>
      <c r="S30" s="41">
        <f>+'[2]Undergrad FTF'!S30</f>
        <v>12549</v>
      </c>
      <c r="T30" s="41">
        <f>+'[2]Undergrad FTF'!T30</f>
        <v>11555</v>
      </c>
      <c r="U30" s="41">
        <f>+'[2]Undergrad FTF'!U30</f>
        <v>11657</v>
      </c>
      <c r="V30" s="41">
        <f>+'[2]Undergrad FTF'!V30</f>
        <v>12057</v>
      </c>
      <c r="W30" s="18">
        <f>+'[2]Undergrad FTF'!W30</f>
        <v>13386</v>
      </c>
      <c r="X30" s="18">
        <f>+'[2]Undergrad FTF'!X30</f>
        <v>12668</v>
      </c>
      <c r="Y30" s="18">
        <f>+'[2]Undergrad FTF'!Y30</f>
        <v>13032</v>
      </c>
      <c r="Z30" s="18">
        <f>+'[2]Undergrad FTF'!Z30</f>
        <v>14232</v>
      </c>
      <c r="AA30" s="18">
        <f>+'[2]Undergrad FTF'!AA30</f>
        <v>13292</v>
      </c>
      <c r="AB30" s="18">
        <f>+'[2]Undergrad FTF'!AB30</f>
        <v>12373</v>
      </c>
      <c r="AC30" s="18">
        <f>+'[2]Undergrad FTF'!AC30</f>
        <v>13964</v>
      </c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spans="1:65" s="127" customFormat="1" ht="12.95" customHeight="1">
      <c r="A31" s="6" t="str">
        <f>+'[2]Undergrad FTF'!A31</f>
        <v>Montana</v>
      </c>
      <c r="B31" s="65">
        <f>+'[2]Undergrad FTF'!B31</f>
        <v>0</v>
      </c>
      <c r="C31" s="65">
        <f>+'[2]Undergrad FTF'!C31</f>
        <v>0</v>
      </c>
      <c r="D31" s="65">
        <f>+'[2]Undergrad FTF'!D31</f>
        <v>0</v>
      </c>
      <c r="E31" s="65">
        <f>+'[2]Undergrad FTF'!E31</f>
        <v>0</v>
      </c>
      <c r="F31" s="65">
        <f>+'[2]Undergrad FTF'!F31</f>
        <v>6413</v>
      </c>
      <c r="G31" s="65">
        <f>+'[2]Undergrad FTF'!G31</f>
        <v>6950</v>
      </c>
      <c r="H31" s="40">
        <f>+'[2]Undergrad FTF'!H31</f>
        <v>6819</v>
      </c>
      <c r="I31" s="40">
        <f>+'[2]Undergrad FTF'!I31</f>
        <v>7473</v>
      </c>
      <c r="J31" s="40">
        <f>+'[2]Undergrad FTF'!J31</f>
        <v>8248</v>
      </c>
      <c r="K31" s="40">
        <f>+'[2]Undergrad FTF'!K31</f>
        <v>8047</v>
      </c>
      <c r="L31" s="40">
        <f>+'[2]Undergrad FTF'!L31</f>
        <v>7904</v>
      </c>
      <c r="M31" s="18">
        <f>+'[2]Undergrad FTF'!M31</f>
        <v>8012</v>
      </c>
      <c r="N31" s="18">
        <f>+'[2]Undergrad FTF'!N31</f>
        <v>7771</v>
      </c>
      <c r="O31" s="18">
        <f>+'[2]Undergrad FTF'!O31</f>
        <v>7786</v>
      </c>
      <c r="P31" s="41">
        <f>+'[2]Undergrad FTF'!P31</f>
        <v>7868</v>
      </c>
      <c r="Q31" s="41">
        <f>+'[2]Undergrad FTF'!Q31</f>
        <v>8538</v>
      </c>
      <c r="R31" s="41">
        <f>+'[2]Undergrad FTF'!R31</f>
        <v>8484</v>
      </c>
      <c r="S31" s="18">
        <f>+'[2]Undergrad FTF'!S31</f>
        <v>8654</v>
      </c>
      <c r="T31" s="18">
        <f>+'[2]Undergrad FTF'!T31</f>
        <v>8554</v>
      </c>
      <c r="U31" s="18">
        <f>+'[2]Undergrad FTF'!U31</f>
        <v>7999</v>
      </c>
      <c r="V31" s="18">
        <f>+'[2]Undergrad FTF'!V31</f>
        <v>8520</v>
      </c>
      <c r="W31" s="18">
        <f>+'[2]Undergrad FTF'!W31</f>
        <v>9369</v>
      </c>
      <c r="X31" s="18">
        <f>+'[2]Undergrad FTF'!X31</f>
        <v>9920</v>
      </c>
      <c r="Y31" s="18">
        <f>+'[2]Undergrad FTF'!Y31</f>
        <v>9286</v>
      </c>
      <c r="Z31" s="18">
        <f>+'[2]Undergrad FTF'!Z31</f>
        <v>8918</v>
      </c>
      <c r="AA31" s="18">
        <f>+'[2]Undergrad FTF'!AA31</f>
        <v>8924</v>
      </c>
      <c r="AB31" s="18">
        <f>+'[2]Undergrad FTF'!AB31</f>
        <v>8887</v>
      </c>
      <c r="AC31" s="18">
        <f>+'[2]Undergrad FTF'!AC31</f>
        <v>8749</v>
      </c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spans="1:65" s="127" customFormat="1" ht="12.95" customHeight="1">
      <c r="A32" s="6" t="str">
        <f>+'[2]Undergrad FTF'!A32</f>
        <v>Nevada</v>
      </c>
      <c r="B32" s="65">
        <f>+'[2]Undergrad FTF'!B32</f>
        <v>0</v>
      </c>
      <c r="C32" s="65">
        <f>+'[2]Undergrad FTF'!C32</f>
        <v>0</v>
      </c>
      <c r="D32" s="65">
        <f>+'[2]Undergrad FTF'!D32</f>
        <v>0</v>
      </c>
      <c r="E32" s="65">
        <f>+'[2]Undergrad FTF'!E32</f>
        <v>0</v>
      </c>
      <c r="F32" s="65">
        <f>+'[2]Undergrad FTF'!F32</f>
        <v>4620</v>
      </c>
      <c r="G32" s="65">
        <f>+'[2]Undergrad FTF'!G32</f>
        <v>5367</v>
      </c>
      <c r="H32" s="40">
        <f>+'[2]Undergrad FTF'!H32</f>
        <v>6939</v>
      </c>
      <c r="I32" s="40">
        <f>+'[2]Undergrad FTF'!I32</f>
        <v>6799</v>
      </c>
      <c r="J32" s="40">
        <f>+'[2]Undergrad FTF'!J32</f>
        <v>7572</v>
      </c>
      <c r="K32" s="40">
        <f>+'[2]Undergrad FTF'!K32</f>
        <v>10113</v>
      </c>
      <c r="L32" s="40">
        <f>+'[2]Undergrad FTF'!L32</f>
        <v>11312</v>
      </c>
      <c r="M32" s="18">
        <f>+'[2]Undergrad FTF'!M32</f>
        <v>9758</v>
      </c>
      <c r="N32" s="18">
        <f>+'[2]Undergrad FTF'!N32</f>
        <v>10490</v>
      </c>
      <c r="O32" s="18">
        <f>+'[2]Undergrad FTF'!O32</f>
        <v>11052</v>
      </c>
      <c r="P32" s="41">
        <f>+'[2]Undergrad FTF'!P32</f>
        <v>10236</v>
      </c>
      <c r="Q32" s="41">
        <f>+'[2]Undergrad FTF'!Q32</f>
        <v>9969</v>
      </c>
      <c r="R32" s="41">
        <f>+'[2]Undergrad FTF'!R32</f>
        <v>13995</v>
      </c>
      <c r="S32" s="18">
        <f>+'[2]Undergrad FTF'!S32</f>
        <v>15117</v>
      </c>
      <c r="T32" s="18">
        <f>+'[2]Undergrad FTF'!T32</f>
        <v>15052</v>
      </c>
      <c r="U32" s="18">
        <f>+'[2]Undergrad FTF'!U32</f>
        <v>15693</v>
      </c>
      <c r="V32" s="18">
        <f>+'[2]Undergrad FTF'!V32</f>
        <v>18536</v>
      </c>
      <c r="W32" s="18">
        <f>+'[2]Undergrad FTF'!W32</f>
        <v>20742</v>
      </c>
      <c r="X32" s="18">
        <f>+'[2]Undergrad FTF'!X32</f>
        <v>18438</v>
      </c>
      <c r="Y32" s="18">
        <f>+'[2]Undergrad FTF'!Y32</f>
        <v>16659</v>
      </c>
      <c r="Z32" s="18">
        <f>+'[2]Undergrad FTF'!Z32</f>
        <v>15890</v>
      </c>
      <c r="AA32" s="18">
        <f>+'[2]Undergrad FTF'!AA32</f>
        <v>16388</v>
      </c>
      <c r="AB32" s="18">
        <f>+'[2]Undergrad FTF'!AB32</f>
        <v>16337</v>
      </c>
      <c r="AC32" s="18">
        <f>+'[2]Undergrad FTF'!AC32</f>
        <v>15917</v>
      </c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spans="1:65" s="127" customFormat="1" ht="12.95" customHeight="1">
      <c r="A33" s="6" t="str">
        <f>+'[2]Undergrad FTF'!A33</f>
        <v>New Mexico</v>
      </c>
      <c r="B33" s="65">
        <f>+'[2]Undergrad FTF'!B33</f>
        <v>0</v>
      </c>
      <c r="C33" s="65">
        <f>+'[2]Undergrad FTF'!C33</f>
        <v>0</v>
      </c>
      <c r="D33" s="65">
        <f>+'[2]Undergrad FTF'!D33</f>
        <v>0</v>
      </c>
      <c r="E33" s="65">
        <f>+'[2]Undergrad FTF'!E33</f>
        <v>0</v>
      </c>
      <c r="F33" s="65">
        <f>+'[2]Undergrad FTF'!F33</f>
        <v>11818</v>
      </c>
      <c r="G33" s="65">
        <f>+'[2]Undergrad FTF'!G33</f>
        <v>13358</v>
      </c>
      <c r="H33" s="40">
        <f>+'[2]Undergrad FTF'!H33</f>
        <v>13864</v>
      </c>
      <c r="I33" s="40">
        <f>+'[2]Undergrad FTF'!I33</f>
        <v>12104</v>
      </c>
      <c r="J33" s="40">
        <f>+'[2]Undergrad FTF'!J33</f>
        <v>14141</v>
      </c>
      <c r="K33" s="40">
        <f>+'[2]Undergrad FTF'!K33</f>
        <v>15102</v>
      </c>
      <c r="L33" s="40">
        <f>+'[2]Undergrad FTF'!L33</f>
        <v>15391</v>
      </c>
      <c r="M33" s="18">
        <f>+'[2]Undergrad FTF'!M33</f>
        <v>14996</v>
      </c>
      <c r="N33" s="18">
        <f>+'[2]Undergrad FTF'!N33</f>
        <v>15261</v>
      </c>
      <c r="O33" s="18">
        <f>+'[2]Undergrad FTF'!O33</f>
        <v>15785</v>
      </c>
      <c r="P33" s="41">
        <f>+'[2]Undergrad FTF'!P33</f>
        <v>15834</v>
      </c>
      <c r="Q33" s="41">
        <f>+'[2]Undergrad FTF'!Q33</f>
        <v>16655</v>
      </c>
      <c r="R33" s="41">
        <f>+'[2]Undergrad FTF'!R33</f>
        <v>16827</v>
      </c>
      <c r="S33" s="18">
        <f>+'[2]Undergrad FTF'!S33</f>
        <v>16653</v>
      </c>
      <c r="T33" s="18">
        <f>+'[2]Undergrad FTF'!T33</f>
        <v>16961</v>
      </c>
      <c r="U33" s="18">
        <f>+'[2]Undergrad FTF'!U33</f>
        <v>17940</v>
      </c>
      <c r="V33" s="18">
        <f>+'[2]Undergrad FTF'!V33</f>
        <v>19569</v>
      </c>
      <c r="W33" s="18">
        <f>+'[2]Undergrad FTF'!W33</f>
        <v>21572</v>
      </c>
      <c r="X33" s="18">
        <f>+'[2]Undergrad FTF'!X33</f>
        <v>21919</v>
      </c>
      <c r="Y33" s="18">
        <f>+'[2]Undergrad FTF'!Y33</f>
        <v>20924</v>
      </c>
      <c r="Z33" s="18">
        <f>+'[2]Undergrad FTF'!Z33</f>
        <v>20094</v>
      </c>
      <c r="AA33" s="18">
        <f>+'[2]Undergrad FTF'!AA33</f>
        <v>19581</v>
      </c>
      <c r="AB33" s="18">
        <f>+'[2]Undergrad FTF'!AB33</f>
        <v>17311</v>
      </c>
      <c r="AC33" s="18">
        <f>+'[2]Undergrad FTF'!AC33</f>
        <v>17220</v>
      </c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spans="1:65" s="127" customFormat="1" ht="12.95" customHeight="1">
      <c r="A34" s="6" t="str">
        <f>+'[2]Undergrad FTF'!A34</f>
        <v>Oregon</v>
      </c>
      <c r="B34" s="65">
        <f>+'[2]Undergrad FTF'!B34</f>
        <v>0</v>
      </c>
      <c r="C34" s="65">
        <f>+'[2]Undergrad FTF'!C34</f>
        <v>0</v>
      </c>
      <c r="D34" s="65">
        <f>+'[2]Undergrad FTF'!D34</f>
        <v>0</v>
      </c>
      <c r="E34" s="65">
        <f>+'[2]Undergrad FTF'!E34</f>
        <v>0</v>
      </c>
      <c r="F34" s="65">
        <f>+'[2]Undergrad FTF'!F34</f>
        <v>22930</v>
      </c>
      <c r="G34" s="65">
        <f>+'[2]Undergrad FTF'!G34</f>
        <v>23293</v>
      </c>
      <c r="H34" s="40">
        <f>+'[2]Undergrad FTF'!H34</f>
        <v>23321</v>
      </c>
      <c r="I34" s="40">
        <f>+'[2]Undergrad FTF'!I34</f>
        <v>20562</v>
      </c>
      <c r="J34" s="40">
        <f>+'[2]Undergrad FTF'!J34</f>
        <v>22598</v>
      </c>
      <c r="K34" s="40">
        <f>+'[2]Undergrad FTF'!K34</f>
        <v>22450</v>
      </c>
      <c r="L34" s="40">
        <f>+'[2]Undergrad FTF'!L34</f>
        <v>22523</v>
      </c>
      <c r="M34" s="18">
        <f>+'[2]Undergrad FTF'!M34</f>
        <v>24530</v>
      </c>
      <c r="N34" s="18">
        <f>+'[2]Undergrad FTF'!N34</f>
        <v>26946</v>
      </c>
      <c r="O34" s="18">
        <f>+'[2]Undergrad FTF'!O34</f>
        <v>27119</v>
      </c>
      <c r="P34" s="41">
        <f>+'[2]Undergrad FTF'!P34</f>
        <v>27112</v>
      </c>
      <c r="Q34" s="41">
        <f>+'[2]Undergrad FTF'!Q34</f>
        <v>27262</v>
      </c>
      <c r="R34" s="41">
        <f>+'[2]Undergrad FTF'!R34</f>
        <v>28402</v>
      </c>
      <c r="S34" s="18">
        <f>+'[2]Undergrad FTF'!S34</f>
        <v>28944</v>
      </c>
      <c r="T34" s="18">
        <f>+'[2]Undergrad FTF'!T34</f>
        <v>29704</v>
      </c>
      <c r="U34" s="18">
        <f>+'[2]Undergrad FTF'!U34</f>
        <v>30954</v>
      </c>
      <c r="V34" s="18">
        <f>+'[2]Undergrad FTF'!V34</f>
        <v>33748</v>
      </c>
      <c r="W34" s="18">
        <f>+'[2]Undergrad FTF'!W34</f>
        <v>38314</v>
      </c>
      <c r="X34" s="18">
        <f>+'[2]Undergrad FTF'!X34</f>
        <v>35528</v>
      </c>
      <c r="Y34" s="18">
        <f>+'[2]Undergrad FTF'!Y34</f>
        <v>33285</v>
      </c>
      <c r="Z34" s="18">
        <f>+'[2]Undergrad FTF'!Z34</f>
        <v>32738</v>
      </c>
      <c r="AA34" s="18">
        <f>+'[2]Undergrad FTF'!AA34</f>
        <v>31616</v>
      </c>
      <c r="AB34" s="18">
        <f>+'[2]Undergrad FTF'!AB34</f>
        <v>29586</v>
      </c>
      <c r="AC34" s="18">
        <f>+'[2]Undergrad FTF'!AC34</f>
        <v>30738</v>
      </c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65" s="127" customFormat="1" ht="12.95" customHeight="1">
      <c r="A35" s="6" t="str">
        <f>+'[2]Undergrad FTF'!A35</f>
        <v>Utah</v>
      </c>
      <c r="B35" s="65">
        <f>+'[2]Undergrad FTF'!B35</f>
        <v>0</v>
      </c>
      <c r="C35" s="65">
        <f>+'[2]Undergrad FTF'!C35</f>
        <v>0</v>
      </c>
      <c r="D35" s="65">
        <f>+'[2]Undergrad FTF'!D35</f>
        <v>0</v>
      </c>
      <c r="E35" s="65">
        <f>+'[2]Undergrad FTF'!E35</f>
        <v>0</v>
      </c>
      <c r="F35" s="65">
        <f>+'[2]Undergrad FTF'!F35</f>
        <v>23536</v>
      </c>
      <c r="G35" s="65">
        <f>+'[2]Undergrad FTF'!G35</f>
        <v>24465</v>
      </c>
      <c r="H35" s="40">
        <f>+'[2]Undergrad FTF'!H35</f>
        <v>24383</v>
      </c>
      <c r="I35" s="40">
        <f>+'[2]Undergrad FTF'!I35</f>
        <v>24041</v>
      </c>
      <c r="J35" s="40">
        <f>+'[2]Undergrad FTF'!J35</f>
        <v>26841</v>
      </c>
      <c r="K35" s="40">
        <f>+'[2]Undergrad FTF'!K35</f>
        <v>28101</v>
      </c>
      <c r="L35" s="40">
        <f>+'[2]Undergrad FTF'!L35</f>
        <v>25893</v>
      </c>
      <c r="M35" s="18">
        <f>+'[2]Undergrad FTF'!M35</f>
        <v>25695</v>
      </c>
      <c r="N35" s="18">
        <f>+'[2]Undergrad FTF'!N35</f>
        <v>24953</v>
      </c>
      <c r="O35" s="18">
        <f>+'[2]Undergrad FTF'!O35</f>
        <v>28211</v>
      </c>
      <c r="P35" s="41">
        <f>+'[2]Undergrad FTF'!P35</f>
        <v>28866</v>
      </c>
      <c r="Q35" s="41">
        <f>+'[2]Undergrad FTF'!Q35</f>
        <v>27783</v>
      </c>
      <c r="R35" s="41">
        <f>+'[2]Undergrad FTF'!R35</f>
        <v>26787</v>
      </c>
      <c r="S35" s="18">
        <f>+'[2]Undergrad FTF'!S35</f>
        <v>28501</v>
      </c>
      <c r="T35" s="18">
        <f>+'[2]Undergrad FTF'!T35</f>
        <v>28753</v>
      </c>
      <c r="U35" s="18">
        <f>+'[2]Undergrad FTF'!U35</f>
        <v>29662</v>
      </c>
      <c r="V35" s="18">
        <f>+'[2]Undergrad FTF'!V35</f>
        <v>30331</v>
      </c>
      <c r="W35" s="18">
        <f>+'[2]Undergrad FTF'!W35</f>
        <v>34131</v>
      </c>
      <c r="X35" s="18">
        <f>+'[2]Undergrad FTF'!X35</f>
        <v>34753</v>
      </c>
      <c r="Y35" s="18">
        <f>+'[2]Undergrad FTF'!Y35</f>
        <v>32656</v>
      </c>
      <c r="Z35" s="18">
        <f>+'[2]Undergrad FTF'!Z35</f>
        <v>30037</v>
      </c>
      <c r="AA35" s="18">
        <f>+'[2]Undergrad FTF'!AA35</f>
        <v>27041</v>
      </c>
      <c r="AB35" s="18">
        <f>+'[2]Undergrad FTF'!AB35</f>
        <v>27945</v>
      </c>
      <c r="AC35" s="18">
        <f>+'[2]Undergrad FTF'!AC35</f>
        <v>30687</v>
      </c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spans="1:65" s="127" customFormat="1" ht="12.95" customHeight="1">
      <c r="A36" s="6" t="str">
        <f>+'[2]Undergrad FTF'!A36</f>
        <v>Washington</v>
      </c>
      <c r="B36" s="65">
        <f>+'[2]Undergrad FTF'!B36</f>
        <v>0</v>
      </c>
      <c r="C36" s="65">
        <f>+'[2]Undergrad FTF'!C36</f>
        <v>0</v>
      </c>
      <c r="D36" s="65">
        <f>+'[2]Undergrad FTF'!D36</f>
        <v>0</v>
      </c>
      <c r="E36" s="65">
        <f>+'[2]Undergrad FTF'!E36</f>
        <v>0</v>
      </c>
      <c r="F36" s="65">
        <f>+'[2]Undergrad FTF'!F36</f>
        <v>68649</v>
      </c>
      <c r="G36" s="65">
        <f>+'[2]Undergrad FTF'!G36</f>
        <v>70476</v>
      </c>
      <c r="H36" s="40">
        <f>+'[2]Undergrad FTF'!H36</f>
        <v>68613</v>
      </c>
      <c r="I36" s="40">
        <f>+'[2]Undergrad FTF'!I36</f>
        <v>73255</v>
      </c>
      <c r="J36" s="40">
        <f>+'[2]Undergrad FTF'!J36</f>
        <v>86677</v>
      </c>
      <c r="K36" s="40">
        <f>+'[2]Undergrad FTF'!K36</f>
        <v>96017</v>
      </c>
      <c r="L36" s="40">
        <f>+'[2]Undergrad FTF'!L36</f>
        <v>32910</v>
      </c>
      <c r="M36" s="18">
        <f>+'[2]Undergrad FTF'!M36</f>
        <v>33484</v>
      </c>
      <c r="N36" s="18">
        <f>+'[2]Undergrad FTF'!N36</f>
        <v>36287</v>
      </c>
      <c r="O36" s="18">
        <f>+'[2]Undergrad FTF'!O36</f>
        <v>38417</v>
      </c>
      <c r="P36" s="41">
        <f>+'[2]Undergrad FTF'!P36</f>
        <v>36549</v>
      </c>
      <c r="Q36" s="41">
        <f>+'[2]Undergrad FTF'!Q36</f>
        <v>38942</v>
      </c>
      <c r="R36" s="41">
        <f>+'[2]Undergrad FTF'!R36</f>
        <v>37393</v>
      </c>
      <c r="S36" s="18">
        <f>+'[2]Undergrad FTF'!S36</f>
        <v>38367</v>
      </c>
      <c r="T36" s="18">
        <f>+'[2]Undergrad FTF'!T36</f>
        <v>37269</v>
      </c>
      <c r="U36" s="18">
        <f>+'[2]Undergrad FTF'!U36</f>
        <v>38106</v>
      </c>
      <c r="V36" s="18">
        <f>+'[2]Undergrad FTF'!V36</f>
        <v>41221</v>
      </c>
      <c r="W36" s="18">
        <f>+'[2]Undergrad FTF'!W36</f>
        <v>43882</v>
      </c>
      <c r="X36" s="18">
        <f>+'[2]Undergrad FTF'!X36</f>
        <v>40964</v>
      </c>
      <c r="Y36" s="18">
        <f>+'[2]Undergrad FTF'!Y36</f>
        <v>41503</v>
      </c>
      <c r="Z36" s="18">
        <f>+'[2]Undergrad FTF'!Z36</f>
        <v>40961</v>
      </c>
      <c r="AA36" s="18">
        <f>+'[2]Undergrad FTF'!AA36</f>
        <v>41942</v>
      </c>
      <c r="AB36" s="18">
        <f>+'[2]Undergrad FTF'!AB36</f>
        <v>42543</v>
      </c>
      <c r="AC36" s="18">
        <f>+'[2]Undergrad FTF'!AC36</f>
        <v>46340</v>
      </c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spans="1:65" s="127" customFormat="1" ht="12.95" customHeight="1">
      <c r="A37" s="5" t="str">
        <f>+'[2]Undergrad FTF'!A37</f>
        <v>Wyoming</v>
      </c>
      <c r="B37" s="67">
        <f>+'[2]Undergrad FTF'!B37</f>
        <v>0</v>
      </c>
      <c r="C37" s="67">
        <f>+'[2]Undergrad FTF'!C37</f>
        <v>0</v>
      </c>
      <c r="D37" s="67">
        <f>+'[2]Undergrad FTF'!D37</f>
        <v>0</v>
      </c>
      <c r="E37" s="67">
        <f>+'[2]Undergrad FTF'!E37</f>
        <v>0</v>
      </c>
      <c r="F37" s="67">
        <f>+'[2]Undergrad FTF'!F37</f>
        <v>4686</v>
      </c>
      <c r="G37" s="67">
        <f>+'[2]Undergrad FTF'!G37</f>
        <v>4858</v>
      </c>
      <c r="H37" s="43">
        <f>+'[2]Undergrad FTF'!H37</f>
        <v>4814</v>
      </c>
      <c r="I37" s="43">
        <f>+'[2]Undergrad FTF'!I37</f>
        <v>4626</v>
      </c>
      <c r="J37" s="43">
        <f>+'[2]Undergrad FTF'!J37</f>
        <v>4458</v>
      </c>
      <c r="K37" s="43">
        <f>+'[2]Undergrad FTF'!K37</f>
        <v>4695</v>
      </c>
      <c r="L37" s="43">
        <f>+'[2]Undergrad FTF'!L37</f>
        <v>4421</v>
      </c>
      <c r="M37" s="20">
        <f>+'[2]Undergrad FTF'!M37</f>
        <v>3912</v>
      </c>
      <c r="N37" s="20">
        <f>+'[2]Undergrad FTF'!N37</f>
        <v>4209</v>
      </c>
      <c r="O37" s="20">
        <f>+'[2]Undergrad FTF'!O37</f>
        <v>5310</v>
      </c>
      <c r="P37" s="44">
        <f>+'[2]Undergrad FTF'!P37</f>
        <v>6230</v>
      </c>
      <c r="Q37" s="44">
        <f>+'[2]Undergrad FTF'!Q37</f>
        <v>6326</v>
      </c>
      <c r="R37" s="44">
        <f>+'[2]Undergrad FTF'!R37</f>
        <v>6519</v>
      </c>
      <c r="S37" s="20">
        <f>+'[2]Undergrad FTF'!S37</f>
        <v>6661</v>
      </c>
      <c r="T37" s="20">
        <f>+'[2]Undergrad FTF'!T37</f>
        <v>6104</v>
      </c>
      <c r="U37" s="20">
        <f>+'[2]Undergrad FTF'!U37</f>
        <v>6045</v>
      </c>
      <c r="V37" s="20">
        <f>+'[2]Undergrad FTF'!V37</f>
        <v>6241</v>
      </c>
      <c r="W37" s="20">
        <f>+'[2]Undergrad FTF'!W37</f>
        <v>6483</v>
      </c>
      <c r="X37" s="20">
        <f>+'[2]Undergrad FTF'!X37</f>
        <v>6042</v>
      </c>
      <c r="Y37" s="20">
        <f>+'[2]Undergrad FTF'!Y37</f>
        <v>5851</v>
      </c>
      <c r="Z37" s="20">
        <f>+'[2]Undergrad FTF'!Z37</f>
        <v>5759</v>
      </c>
      <c r="AA37" s="20">
        <f>+'[2]Undergrad FTF'!AA37</f>
        <v>5075</v>
      </c>
      <c r="AB37" s="20">
        <f>+'[2]Undergrad FTF'!AB37</f>
        <v>4681</v>
      </c>
      <c r="AC37" s="20">
        <f>+'[2]Undergrad FTF'!AC37</f>
        <v>5208</v>
      </c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spans="1:65" s="127" customFormat="1" ht="12.95" customHeight="1">
      <c r="A38" s="16" t="str">
        <f>+'[2]Undergrad FTF'!A38</f>
        <v>Midwest</v>
      </c>
      <c r="B38" s="63">
        <f>+'[2]Undergrad FTF'!B38</f>
        <v>0</v>
      </c>
      <c r="C38" s="63">
        <f>+'[2]Undergrad FTF'!C38</f>
        <v>0</v>
      </c>
      <c r="D38" s="63">
        <f>+'[2]Undergrad FTF'!D38</f>
        <v>0</v>
      </c>
      <c r="E38" s="63">
        <f>+'[2]Undergrad FTF'!E38</f>
        <v>0</v>
      </c>
      <c r="F38" s="63">
        <f>+'[2]Undergrad FTF'!F38</f>
        <v>581657</v>
      </c>
      <c r="G38" s="63">
        <f>+'[2]Undergrad FTF'!G38</f>
        <v>563063</v>
      </c>
      <c r="H38" s="63">
        <f>+'[2]Undergrad FTF'!H38</f>
        <v>551671</v>
      </c>
      <c r="I38" s="63">
        <f>+'[2]Undergrad FTF'!I38</f>
        <v>557120</v>
      </c>
      <c r="J38" s="63">
        <f>+'[2]Undergrad FTF'!J38</f>
        <v>580503</v>
      </c>
      <c r="K38" s="63">
        <f>+'[2]Undergrad FTF'!K38</f>
        <v>568600</v>
      </c>
      <c r="L38" s="63">
        <f>+'[2]Undergrad FTF'!L38</f>
        <v>579336</v>
      </c>
      <c r="M38" s="63">
        <f>+'[2]Undergrad FTF'!M38</f>
        <v>612808</v>
      </c>
      <c r="N38" s="63">
        <f>+'[2]Undergrad FTF'!N38</f>
        <v>624468</v>
      </c>
      <c r="O38" s="63">
        <f>+'[2]Undergrad FTF'!O38</f>
        <v>638102</v>
      </c>
      <c r="P38" s="63">
        <f>+'[2]Undergrad FTF'!P38</f>
        <v>643972</v>
      </c>
      <c r="Q38" s="63">
        <f>+'[2]Undergrad FTF'!Q38</f>
        <v>652356</v>
      </c>
      <c r="R38" s="63">
        <f>+'[2]Undergrad FTF'!R38</f>
        <v>634101</v>
      </c>
      <c r="S38" s="63">
        <f>+'[2]Undergrad FTF'!S38</f>
        <v>641992</v>
      </c>
      <c r="T38" s="63">
        <f>+'[2]Undergrad FTF'!T38</f>
        <v>632631</v>
      </c>
      <c r="U38" s="63">
        <f>+'[2]Undergrad FTF'!U38</f>
        <v>657082</v>
      </c>
      <c r="V38" s="63">
        <f>+'[2]Undergrad FTF'!V38</f>
        <v>679221</v>
      </c>
      <c r="W38" s="63">
        <f>+'[2]Undergrad FTF'!W38</f>
        <v>735314</v>
      </c>
      <c r="X38" s="63">
        <f>+'[2]Undergrad FTF'!X38</f>
        <v>717664</v>
      </c>
      <c r="Y38" s="63">
        <f>+'[2]Undergrad FTF'!Y38</f>
        <v>682661</v>
      </c>
      <c r="Z38" s="63">
        <f>+'[2]Undergrad FTF'!Z38</f>
        <v>660518</v>
      </c>
      <c r="AA38" s="63">
        <f>+'[2]Undergrad FTF'!AA38</f>
        <v>642580</v>
      </c>
      <c r="AB38" s="63">
        <f>+'[2]Undergrad FTF'!AB38</f>
        <v>622160</v>
      </c>
      <c r="AC38" s="63">
        <f>+'[2]Undergrad FTF'!AC38</f>
        <v>605526</v>
      </c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spans="1:65" s="73" customFormat="1" ht="12.95" customHeight="1">
      <c r="A39" s="35" t="str">
        <f>+'[2]Undergrad FTF'!A39</f>
        <v xml:space="preserve">   as a percent of U.S.</v>
      </c>
      <c r="B39" s="64">
        <f>+'[2]Undergrad FTF'!B39</f>
        <v>0</v>
      </c>
      <c r="C39" s="64">
        <f>+'[2]Undergrad FTF'!C39</f>
        <v>0</v>
      </c>
      <c r="D39" s="64">
        <f>+'[2]Undergrad FTF'!D39</f>
        <v>0</v>
      </c>
      <c r="E39" s="64">
        <f>+'[2]Undergrad FTF'!E39</f>
        <v>0</v>
      </c>
      <c r="F39" s="64">
        <f>+'[2]Undergrad FTF'!F39</f>
        <v>26.758056532355855</v>
      </c>
      <c r="G39" s="64">
        <f>+'[2]Undergrad FTF'!G39</f>
        <v>26.181743276508723</v>
      </c>
      <c r="H39" s="64">
        <f>+'[2]Undergrad FTF'!H39</f>
        <v>25.982152991448565</v>
      </c>
      <c r="I39" s="64">
        <f>+'[2]Undergrad FTF'!I39</f>
        <v>25.821941141436216</v>
      </c>
      <c r="J39" s="64">
        <f>+'[2]Undergrad FTF'!J39</f>
        <v>25.644261811319286</v>
      </c>
      <c r="K39" s="64">
        <f>+'[2]Undergrad FTF'!K39</f>
        <v>25.682881903008504</v>
      </c>
      <c r="L39" s="64">
        <f>+'[2]Undergrad FTF'!L39</f>
        <v>26.177413364155665</v>
      </c>
      <c r="M39" s="64">
        <f>+'[2]Undergrad FTF'!M39</f>
        <v>26.025803771908549</v>
      </c>
      <c r="N39" s="64">
        <f>+'[2]Undergrad FTF'!N39</f>
        <v>25.764719133666951</v>
      </c>
      <c r="O39" s="64">
        <f>+'[2]Undergrad FTF'!O39</f>
        <v>25.595409286599896</v>
      </c>
      <c r="P39" s="64">
        <f>+'[2]Undergrad FTF'!P39</f>
        <v>25.089365269899673</v>
      </c>
      <c r="Q39" s="64">
        <f>+'[2]Undergrad FTF'!Q39</f>
        <v>25.085771900963739</v>
      </c>
      <c r="R39" s="64">
        <f>+'[2]Undergrad FTF'!R39</f>
        <v>24.179247214777039</v>
      </c>
      <c r="S39" s="64">
        <f>+'[2]Undergrad FTF'!S39</f>
        <v>24.197687772816309</v>
      </c>
      <c r="T39" s="64">
        <f>+'[2]Undergrad FTF'!T39</f>
        <v>23.614410430144932</v>
      </c>
      <c r="U39" s="64">
        <f>+'[2]Undergrad FTF'!U39</f>
        <v>23.704299610930036</v>
      </c>
      <c r="V39" s="64">
        <f>+'[2]Undergrad FTF'!V39</f>
        <v>22.48803621812721</v>
      </c>
      <c r="W39" s="64">
        <f>+'[2]Undergrad FTF'!W39</f>
        <v>22.566622903044241</v>
      </c>
      <c r="X39" s="64">
        <f>+'[2]Undergrad FTF'!X39</f>
        <v>22.887759202444204</v>
      </c>
      <c r="Y39" s="64">
        <f>+'[2]Undergrad FTF'!Y39</f>
        <v>22.399829112385188</v>
      </c>
      <c r="Z39" s="64">
        <f>+'[2]Undergrad FTF'!Z39</f>
        <v>22.249926733880613</v>
      </c>
      <c r="AA39" s="64">
        <f>+'[2]Undergrad FTF'!AA39</f>
        <v>21.669434725793536</v>
      </c>
      <c r="AB39" s="64">
        <f>+'[2]Undergrad FTF'!AB39</f>
        <v>21.411604858564885</v>
      </c>
      <c r="AC39" s="64">
        <f>+'[2]Undergrad FTF'!AC39</f>
        <v>21.126969905042621</v>
      </c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</row>
    <row r="40" spans="1:65" s="127" customFormat="1" ht="12.95" customHeight="1">
      <c r="A40" s="6" t="str">
        <f>+'[2]Undergrad FTF'!A40</f>
        <v>Illinois</v>
      </c>
      <c r="B40" s="65">
        <f>+'[2]Undergrad FTF'!B40</f>
        <v>0</v>
      </c>
      <c r="C40" s="65">
        <f>+'[2]Undergrad FTF'!C40</f>
        <v>0</v>
      </c>
      <c r="D40" s="65">
        <f>+'[2]Undergrad FTF'!D40</f>
        <v>0</v>
      </c>
      <c r="E40" s="65">
        <f>+'[2]Undergrad FTF'!E40</f>
        <v>0</v>
      </c>
      <c r="F40" s="65">
        <f>+'[2]Undergrad FTF'!F40</f>
        <v>116967</v>
      </c>
      <c r="G40" s="65">
        <f>+'[2]Undergrad FTF'!G40</f>
        <v>112542</v>
      </c>
      <c r="H40" s="40">
        <f>+'[2]Undergrad FTF'!H40</f>
        <v>111309</v>
      </c>
      <c r="I40" s="40">
        <f>+'[2]Undergrad FTF'!I40</f>
        <v>109483</v>
      </c>
      <c r="J40" s="40">
        <f>+'[2]Undergrad FTF'!J40</f>
        <v>106383</v>
      </c>
      <c r="K40" s="40">
        <f>+'[2]Undergrad FTF'!K40</f>
        <v>107579</v>
      </c>
      <c r="L40" s="40">
        <f>+'[2]Undergrad FTF'!L40</f>
        <v>108933</v>
      </c>
      <c r="M40" s="18">
        <f>+'[2]Undergrad FTF'!M40</f>
        <v>110246</v>
      </c>
      <c r="N40" s="41">
        <f>+'[2]Undergrad FTF'!N40</f>
        <v>107592</v>
      </c>
      <c r="O40" s="18">
        <f>+'[2]Undergrad FTF'!O40</f>
        <v>107995</v>
      </c>
      <c r="P40" s="41">
        <f>+'[2]Undergrad FTF'!P40</f>
        <v>110013</v>
      </c>
      <c r="Q40" s="41">
        <f>+'[2]Undergrad FTF'!Q40</f>
        <v>115479</v>
      </c>
      <c r="R40" s="41">
        <f>+'[2]Undergrad FTF'!R40</f>
        <v>103212</v>
      </c>
      <c r="S40" s="41">
        <f>+'[2]Undergrad FTF'!S40</f>
        <v>111724</v>
      </c>
      <c r="T40" s="41">
        <f>+'[2]Undergrad FTF'!T40</f>
        <v>101555</v>
      </c>
      <c r="U40" s="41">
        <f>+'[2]Undergrad FTF'!U40</f>
        <v>111851</v>
      </c>
      <c r="V40" s="41">
        <f>+'[2]Undergrad FTF'!V40</f>
        <v>119139</v>
      </c>
      <c r="W40" s="18">
        <f>+'[2]Undergrad FTF'!W40</f>
        <v>124772</v>
      </c>
      <c r="X40" s="18">
        <f>+'[2]Undergrad FTF'!X40</f>
        <v>114506</v>
      </c>
      <c r="Y40" s="18">
        <f>+'[2]Undergrad FTF'!Y40</f>
        <v>107764</v>
      </c>
      <c r="Z40" s="18">
        <f>+'[2]Undergrad FTF'!Z40</f>
        <v>103717</v>
      </c>
      <c r="AA40" s="18">
        <f>+'[2]Undergrad FTF'!AA40</f>
        <v>101343</v>
      </c>
      <c r="AB40" s="18">
        <f>+'[2]Undergrad FTF'!AB40</f>
        <v>98650</v>
      </c>
      <c r="AC40" s="18">
        <f>+'[2]Undergrad FTF'!AC40</f>
        <v>95132</v>
      </c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65" s="127" customFormat="1" ht="12.95" customHeight="1">
      <c r="A41" s="6" t="str">
        <f>+'[2]Undergrad FTF'!A41</f>
        <v>Indiana</v>
      </c>
      <c r="B41" s="65">
        <f>+'[2]Undergrad FTF'!B41</f>
        <v>0</v>
      </c>
      <c r="C41" s="65">
        <f>+'[2]Undergrad FTF'!C41</f>
        <v>0</v>
      </c>
      <c r="D41" s="65">
        <f>+'[2]Undergrad FTF'!D41</f>
        <v>0</v>
      </c>
      <c r="E41" s="65">
        <f>+'[2]Undergrad FTF'!E41</f>
        <v>0</v>
      </c>
      <c r="F41" s="65">
        <f>+'[2]Undergrad FTF'!F41</f>
        <v>50147</v>
      </c>
      <c r="G41" s="65">
        <f>+'[2]Undergrad FTF'!G41</f>
        <v>49111</v>
      </c>
      <c r="H41" s="40">
        <f>+'[2]Undergrad FTF'!H41</f>
        <v>48059</v>
      </c>
      <c r="I41" s="40">
        <f>+'[2]Undergrad FTF'!I41</f>
        <v>51071</v>
      </c>
      <c r="J41" s="40">
        <f>+'[2]Undergrad FTF'!J41</f>
        <v>53257</v>
      </c>
      <c r="K41" s="40">
        <f>+'[2]Undergrad FTF'!K41</f>
        <v>53433</v>
      </c>
      <c r="L41" s="40">
        <f>+'[2]Undergrad FTF'!L41</f>
        <v>55003</v>
      </c>
      <c r="M41" s="18">
        <f>+'[2]Undergrad FTF'!M41</f>
        <v>56950</v>
      </c>
      <c r="N41" s="41">
        <f>+'[2]Undergrad FTF'!N41</f>
        <v>59320</v>
      </c>
      <c r="O41" s="18">
        <f>+'[2]Undergrad FTF'!O41</f>
        <v>65582</v>
      </c>
      <c r="P41" s="41">
        <f>+'[2]Undergrad FTF'!P41</f>
        <v>62691</v>
      </c>
      <c r="Q41" s="41">
        <f>+'[2]Undergrad FTF'!Q41</f>
        <v>62478</v>
      </c>
      <c r="R41" s="41">
        <f>+'[2]Undergrad FTF'!R41</f>
        <v>61520</v>
      </c>
      <c r="S41" s="41">
        <f>+'[2]Undergrad FTF'!S41</f>
        <v>61915</v>
      </c>
      <c r="T41" s="41">
        <f>+'[2]Undergrad FTF'!T41</f>
        <v>64138</v>
      </c>
      <c r="U41" s="41">
        <f>+'[2]Undergrad FTF'!U41</f>
        <v>66307</v>
      </c>
      <c r="V41" s="41">
        <f>+'[2]Undergrad FTF'!V41</f>
        <v>73439</v>
      </c>
      <c r="W41" s="18">
        <f>+'[2]Undergrad FTF'!W41</f>
        <v>78911</v>
      </c>
      <c r="X41" s="18">
        <f>+'[2]Undergrad FTF'!X41</f>
        <v>82138</v>
      </c>
      <c r="Y41" s="18">
        <f>+'[2]Undergrad FTF'!Y41</f>
        <v>75217</v>
      </c>
      <c r="Z41" s="18">
        <f>+'[2]Undergrad FTF'!Z41</f>
        <v>72021</v>
      </c>
      <c r="AA41" s="18">
        <f>+'[2]Undergrad FTF'!AA41</f>
        <v>70008</v>
      </c>
      <c r="AB41" s="18">
        <f>+'[2]Undergrad FTF'!AB41</f>
        <v>67860</v>
      </c>
      <c r="AC41" s="18">
        <f>+'[2]Undergrad FTF'!AC41</f>
        <v>66112</v>
      </c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65" s="127" customFormat="1" ht="12.95" customHeight="1">
      <c r="A42" s="6" t="str">
        <f>+'[2]Undergrad FTF'!A42</f>
        <v>Iowa</v>
      </c>
      <c r="B42" s="65">
        <f>+'[2]Undergrad FTF'!B42</f>
        <v>0</v>
      </c>
      <c r="C42" s="65">
        <f>+'[2]Undergrad FTF'!C42</f>
        <v>0</v>
      </c>
      <c r="D42" s="65">
        <f>+'[2]Undergrad FTF'!D42</f>
        <v>0</v>
      </c>
      <c r="E42" s="65">
        <f>+'[2]Undergrad FTF'!E42</f>
        <v>0</v>
      </c>
      <c r="F42" s="65">
        <f>+'[2]Undergrad FTF'!F42</f>
        <v>36730</v>
      </c>
      <c r="G42" s="65">
        <f>+'[2]Undergrad FTF'!G42</f>
        <v>35922</v>
      </c>
      <c r="H42" s="40">
        <f>+'[2]Undergrad FTF'!H42</f>
        <v>35229</v>
      </c>
      <c r="I42" s="40">
        <f>+'[2]Undergrad FTF'!I42</f>
        <v>35097</v>
      </c>
      <c r="J42" s="40">
        <f>+'[2]Undergrad FTF'!J42</f>
        <v>39938</v>
      </c>
      <c r="K42" s="40">
        <f>+'[2]Undergrad FTF'!K42</f>
        <v>38985</v>
      </c>
      <c r="L42" s="40">
        <f>+'[2]Undergrad FTF'!L42</f>
        <v>37709</v>
      </c>
      <c r="M42" s="18">
        <f>+'[2]Undergrad FTF'!M42</f>
        <v>40071</v>
      </c>
      <c r="N42" s="41">
        <f>+'[2]Undergrad FTF'!N42</f>
        <v>39564</v>
      </c>
      <c r="O42" s="18">
        <f>+'[2]Undergrad FTF'!O42</f>
        <v>41141</v>
      </c>
      <c r="P42" s="41">
        <f>+'[2]Undergrad FTF'!P42</f>
        <v>43860</v>
      </c>
      <c r="Q42" s="41">
        <f>+'[2]Undergrad FTF'!Q42</f>
        <v>41835</v>
      </c>
      <c r="R42" s="41">
        <f>+'[2]Undergrad FTF'!R42</f>
        <v>43352</v>
      </c>
      <c r="S42" s="41">
        <f>+'[2]Undergrad FTF'!S42</f>
        <v>41242</v>
      </c>
      <c r="T42" s="41">
        <f>+'[2]Undergrad FTF'!T42</f>
        <v>38985</v>
      </c>
      <c r="U42" s="41">
        <f>+'[2]Undergrad FTF'!U42</f>
        <v>42447</v>
      </c>
      <c r="V42" s="41">
        <f>+'[2]Undergrad FTF'!V42</f>
        <v>44777</v>
      </c>
      <c r="W42" s="18">
        <f>+'[2]Undergrad FTF'!W42</f>
        <v>50057</v>
      </c>
      <c r="X42" s="18">
        <f>+'[2]Undergrad FTF'!X42</f>
        <v>47183</v>
      </c>
      <c r="Y42" s="18">
        <f>+'[2]Undergrad FTF'!Y42</f>
        <v>44514</v>
      </c>
      <c r="Z42" s="18">
        <f>+'[2]Undergrad FTF'!Z42</f>
        <v>43637</v>
      </c>
      <c r="AA42" s="18">
        <f>+'[2]Undergrad FTF'!AA42</f>
        <v>43309</v>
      </c>
      <c r="AB42" s="18">
        <f>+'[2]Undergrad FTF'!AB42</f>
        <v>40657</v>
      </c>
      <c r="AC42" s="18">
        <f>+'[2]Undergrad FTF'!AC42</f>
        <v>37265</v>
      </c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65" s="127" customFormat="1" ht="12.95" customHeight="1">
      <c r="A43" s="6" t="str">
        <f>+'[2]Undergrad FTF'!A43</f>
        <v>Kansas</v>
      </c>
      <c r="B43" s="65">
        <f>+'[2]Undergrad FTF'!B43</f>
        <v>0</v>
      </c>
      <c r="C43" s="65">
        <f>+'[2]Undergrad FTF'!C43</f>
        <v>0</v>
      </c>
      <c r="D43" s="65">
        <f>+'[2]Undergrad FTF'!D43</f>
        <v>0</v>
      </c>
      <c r="E43" s="65">
        <f>+'[2]Undergrad FTF'!E43</f>
        <v>0</v>
      </c>
      <c r="F43" s="65">
        <f>+'[2]Undergrad FTF'!F43</f>
        <v>25453</v>
      </c>
      <c r="G43" s="65">
        <f>+'[2]Undergrad FTF'!G43</f>
        <v>25304</v>
      </c>
      <c r="H43" s="40">
        <f>+'[2]Undergrad FTF'!H43</f>
        <v>24641</v>
      </c>
      <c r="I43" s="40">
        <f>+'[2]Undergrad FTF'!I43</f>
        <v>29083</v>
      </c>
      <c r="J43" s="40">
        <f>+'[2]Undergrad FTF'!J43</f>
        <v>28055</v>
      </c>
      <c r="K43" s="40">
        <f>+'[2]Undergrad FTF'!K43</f>
        <v>27056</v>
      </c>
      <c r="L43" s="40">
        <f>+'[2]Undergrad FTF'!L43</f>
        <v>27313</v>
      </c>
      <c r="M43" s="18">
        <f>+'[2]Undergrad FTF'!M43</f>
        <v>29809</v>
      </c>
      <c r="N43" s="41">
        <f>+'[2]Undergrad FTF'!N43</f>
        <v>31424</v>
      </c>
      <c r="O43" s="18">
        <f>+'[2]Undergrad FTF'!O43</f>
        <v>32670</v>
      </c>
      <c r="P43" s="41">
        <f>+'[2]Undergrad FTF'!P43</f>
        <v>29271</v>
      </c>
      <c r="Q43" s="41">
        <f>+'[2]Undergrad FTF'!Q43</f>
        <v>29685</v>
      </c>
      <c r="R43" s="41">
        <f>+'[2]Undergrad FTF'!R43</f>
        <v>28393</v>
      </c>
      <c r="S43" s="41">
        <f>+'[2]Undergrad FTF'!S43</f>
        <v>29173</v>
      </c>
      <c r="T43" s="41">
        <f>+'[2]Undergrad FTF'!T43</f>
        <v>29057</v>
      </c>
      <c r="U43" s="41">
        <f>+'[2]Undergrad FTF'!U43</f>
        <v>28816</v>
      </c>
      <c r="V43" s="41">
        <f>+'[2]Undergrad FTF'!V43</f>
        <v>29593</v>
      </c>
      <c r="W43" s="18">
        <f>+'[2]Undergrad FTF'!W43</f>
        <v>32777</v>
      </c>
      <c r="X43" s="18">
        <f>+'[2]Undergrad FTF'!X43</f>
        <v>33563</v>
      </c>
      <c r="Y43" s="18">
        <f>+'[2]Undergrad FTF'!Y43</f>
        <v>32773</v>
      </c>
      <c r="Z43" s="18">
        <f>+'[2]Undergrad FTF'!Z43</f>
        <v>32737</v>
      </c>
      <c r="AA43" s="18">
        <f>+'[2]Undergrad FTF'!AA43</f>
        <v>32171</v>
      </c>
      <c r="AB43" s="18">
        <f>+'[2]Undergrad FTF'!AB43</f>
        <v>31800</v>
      </c>
      <c r="AC43" s="18">
        <f>+'[2]Undergrad FTF'!AC43</f>
        <v>30736</v>
      </c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65" s="127" customFormat="1" ht="12.95" customHeight="1">
      <c r="A44" s="6" t="str">
        <f>+'[2]Undergrad FTF'!A44</f>
        <v>Michigan</v>
      </c>
      <c r="B44" s="65">
        <f>+'[2]Undergrad FTF'!B44</f>
        <v>0</v>
      </c>
      <c r="C44" s="65">
        <f>+'[2]Undergrad FTF'!C44</f>
        <v>0</v>
      </c>
      <c r="D44" s="65">
        <f>+'[2]Undergrad FTF'!D44</f>
        <v>0</v>
      </c>
      <c r="E44" s="65">
        <f>+'[2]Undergrad FTF'!E44</f>
        <v>0</v>
      </c>
      <c r="F44" s="65">
        <f>+'[2]Undergrad FTF'!F44</f>
        <v>88744</v>
      </c>
      <c r="G44" s="65">
        <f>+'[2]Undergrad FTF'!G44</f>
        <v>87025</v>
      </c>
      <c r="H44" s="40">
        <f>+'[2]Undergrad FTF'!H44</f>
        <v>83697</v>
      </c>
      <c r="I44" s="40">
        <f>+'[2]Undergrad FTF'!I44</f>
        <v>76360</v>
      </c>
      <c r="J44" s="40">
        <f>+'[2]Undergrad FTF'!J44</f>
        <v>76367</v>
      </c>
      <c r="K44" s="40">
        <f>+'[2]Undergrad FTF'!K44</f>
        <v>77755</v>
      </c>
      <c r="L44" s="40">
        <f>+'[2]Undergrad FTF'!L44</f>
        <v>80293</v>
      </c>
      <c r="M44" s="18">
        <f>+'[2]Undergrad FTF'!M44</f>
        <v>83746</v>
      </c>
      <c r="N44" s="41">
        <f>+'[2]Undergrad FTF'!N44</f>
        <v>84998</v>
      </c>
      <c r="O44" s="18">
        <f>+'[2]Undergrad FTF'!O44</f>
        <v>89327</v>
      </c>
      <c r="P44" s="41">
        <f>+'[2]Undergrad FTF'!P44</f>
        <v>88325</v>
      </c>
      <c r="Q44" s="41">
        <f>+'[2]Undergrad FTF'!Q44</f>
        <v>88578</v>
      </c>
      <c r="R44" s="41">
        <f>+'[2]Undergrad FTF'!R44</f>
        <v>88078</v>
      </c>
      <c r="S44" s="41">
        <f>+'[2]Undergrad FTF'!S44</f>
        <v>93221</v>
      </c>
      <c r="T44" s="41">
        <f>+'[2]Undergrad FTF'!T44</f>
        <v>96812</v>
      </c>
      <c r="U44" s="41">
        <f>+'[2]Undergrad FTF'!U44</f>
        <v>98287</v>
      </c>
      <c r="V44" s="41">
        <f>+'[2]Undergrad FTF'!V44</f>
        <v>96416</v>
      </c>
      <c r="W44" s="18">
        <f>+'[2]Undergrad FTF'!W44</f>
        <v>102817</v>
      </c>
      <c r="X44" s="18">
        <f>+'[2]Undergrad FTF'!X44</f>
        <v>101171</v>
      </c>
      <c r="Y44" s="18">
        <f>+'[2]Undergrad FTF'!Y44</f>
        <v>99386</v>
      </c>
      <c r="Z44" s="18">
        <f>+'[2]Undergrad FTF'!Z44</f>
        <v>95351</v>
      </c>
      <c r="AA44" s="18">
        <f>+'[2]Undergrad FTF'!AA44</f>
        <v>91459</v>
      </c>
      <c r="AB44" s="18">
        <f>+'[2]Undergrad FTF'!AB44</f>
        <v>89195</v>
      </c>
      <c r="AC44" s="18">
        <f>+'[2]Undergrad FTF'!AC44</f>
        <v>90166</v>
      </c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65" s="127" customFormat="1" ht="12.95" customHeight="1">
      <c r="A45" s="6" t="str">
        <f>+'[2]Undergrad FTF'!A45</f>
        <v>Minnesota</v>
      </c>
      <c r="B45" s="65">
        <f>+'[2]Undergrad FTF'!B45</f>
        <v>0</v>
      </c>
      <c r="C45" s="65">
        <f>+'[2]Undergrad FTF'!C45</f>
        <v>0</v>
      </c>
      <c r="D45" s="65">
        <f>+'[2]Undergrad FTF'!D45</f>
        <v>0</v>
      </c>
      <c r="E45" s="65">
        <f>+'[2]Undergrad FTF'!E45</f>
        <v>0</v>
      </c>
      <c r="F45" s="65">
        <f>+'[2]Undergrad FTF'!F45</f>
        <v>50869</v>
      </c>
      <c r="G45" s="65">
        <f>+'[2]Undergrad FTF'!G45</f>
        <v>43794</v>
      </c>
      <c r="H45" s="40">
        <f>+'[2]Undergrad FTF'!H45</f>
        <v>43783</v>
      </c>
      <c r="I45" s="40">
        <f>+'[2]Undergrad FTF'!I45</f>
        <v>46794</v>
      </c>
      <c r="J45" s="40">
        <f>+'[2]Undergrad FTF'!J45</f>
        <v>54288</v>
      </c>
      <c r="K45" s="40">
        <f>+'[2]Undergrad FTF'!K45</f>
        <v>44926</v>
      </c>
      <c r="L45" s="40">
        <f>+'[2]Undergrad FTF'!L45</f>
        <v>45399</v>
      </c>
      <c r="M45" s="18">
        <f>+'[2]Undergrad FTF'!M45</f>
        <v>59964</v>
      </c>
      <c r="N45" s="41">
        <f>+'[2]Undergrad FTF'!N45</f>
        <v>63893</v>
      </c>
      <c r="O45" s="18">
        <f>+'[2]Undergrad FTF'!O45</f>
        <v>64361</v>
      </c>
      <c r="P45" s="41">
        <f>+'[2]Undergrad FTF'!P45</f>
        <v>64246</v>
      </c>
      <c r="Q45" s="41">
        <f>+'[2]Undergrad FTF'!Q45</f>
        <v>62456</v>
      </c>
      <c r="R45" s="41">
        <f>+'[2]Undergrad FTF'!R45</f>
        <v>61042</v>
      </c>
      <c r="S45" s="41">
        <f>+'[2]Undergrad FTF'!S45</f>
        <v>57822</v>
      </c>
      <c r="T45" s="41">
        <f>+'[2]Undergrad FTF'!T45</f>
        <v>54004</v>
      </c>
      <c r="U45" s="41">
        <f>+'[2]Undergrad FTF'!U45</f>
        <v>54697</v>
      </c>
      <c r="V45" s="41">
        <f>+'[2]Undergrad FTF'!V45</f>
        <v>55023</v>
      </c>
      <c r="W45" s="18">
        <f>+'[2]Undergrad FTF'!W45</f>
        <v>58178</v>
      </c>
      <c r="X45" s="18">
        <f>+'[2]Undergrad FTF'!X45</f>
        <v>55676</v>
      </c>
      <c r="Y45" s="18">
        <f>+'[2]Undergrad FTF'!Y45</f>
        <v>51203</v>
      </c>
      <c r="Z45" s="18">
        <f>+'[2]Undergrad FTF'!Z45</f>
        <v>49337</v>
      </c>
      <c r="AA45" s="18">
        <f>+'[2]Undergrad FTF'!AA45</f>
        <v>47586</v>
      </c>
      <c r="AB45" s="18">
        <f>+'[2]Undergrad FTF'!AB45</f>
        <v>45715</v>
      </c>
      <c r="AC45" s="18">
        <f>+'[2]Undergrad FTF'!AC45</f>
        <v>45079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s="127" customFormat="1" ht="12.95" customHeight="1">
      <c r="A46" s="6" t="str">
        <f>+'[2]Undergrad FTF'!A46</f>
        <v>Missouri</v>
      </c>
      <c r="B46" s="65">
        <f>+'[2]Undergrad FTF'!B46</f>
        <v>0</v>
      </c>
      <c r="C46" s="65">
        <f>+'[2]Undergrad FTF'!C46</f>
        <v>0</v>
      </c>
      <c r="D46" s="65">
        <f>+'[2]Undergrad FTF'!D46</f>
        <v>0</v>
      </c>
      <c r="E46" s="65">
        <f>+'[2]Undergrad FTF'!E46</f>
        <v>0</v>
      </c>
      <c r="F46" s="65">
        <f>+'[2]Undergrad FTF'!F46</f>
        <v>39886</v>
      </c>
      <c r="G46" s="65">
        <f>+'[2]Undergrad FTF'!G46</f>
        <v>40868</v>
      </c>
      <c r="H46" s="40">
        <f>+'[2]Undergrad FTF'!H46</f>
        <v>38544</v>
      </c>
      <c r="I46" s="40">
        <f>+'[2]Undergrad FTF'!I46</f>
        <v>39610</v>
      </c>
      <c r="J46" s="40">
        <f>+'[2]Undergrad FTF'!J46</f>
        <v>41639</v>
      </c>
      <c r="K46" s="40">
        <f>+'[2]Undergrad FTF'!K46</f>
        <v>41417</v>
      </c>
      <c r="L46" s="40">
        <f>+'[2]Undergrad FTF'!L46</f>
        <v>44320</v>
      </c>
      <c r="M46" s="18">
        <f>+'[2]Undergrad FTF'!M46</f>
        <v>45975</v>
      </c>
      <c r="N46" s="18">
        <f>+'[2]Undergrad FTF'!N46</f>
        <v>48639</v>
      </c>
      <c r="O46" s="18">
        <f>+'[2]Undergrad FTF'!O46</f>
        <v>48446</v>
      </c>
      <c r="P46" s="41">
        <f>+'[2]Undergrad FTF'!P46</f>
        <v>49730</v>
      </c>
      <c r="Q46" s="41">
        <f>+'[2]Undergrad FTF'!Q46</f>
        <v>51106</v>
      </c>
      <c r="R46" s="41">
        <f>+'[2]Undergrad FTF'!R46</f>
        <v>51431</v>
      </c>
      <c r="S46" s="18">
        <f>+'[2]Undergrad FTF'!S46</f>
        <v>52678</v>
      </c>
      <c r="T46" s="18">
        <f>+'[2]Undergrad FTF'!T46</f>
        <v>52569</v>
      </c>
      <c r="U46" s="18">
        <f>+'[2]Undergrad FTF'!U46</f>
        <v>54063</v>
      </c>
      <c r="V46" s="18">
        <f>+'[2]Undergrad FTF'!V46</f>
        <v>57833</v>
      </c>
      <c r="W46" s="18">
        <f>+'[2]Undergrad FTF'!W46</f>
        <v>63434</v>
      </c>
      <c r="X46" s="18">
        <f>+'[2]Undergrad FTF'!X46</f>
        <v>64034</v>
      </c>
      <c r="Y46" s="18">
        <f>+'[2]Undergrad FTF'!Y46</f>
        <v>62938</v>
      </c>
      <c r="Z46" s="18">
        <f>+'[2]Undergrad FTF'!Z46</f>
        <v>60208</v>
      </c>
      <c r="AA46" s="18">
        <f>+'[2]Undergrad FTF'!AA46</f>
        <v>58515</v>
      </c>
      <c r="AB46" s="18">
        <f>+'[2]Undergrad FTF'!AB46</f>
        <v>57324</v>
      </c>
      <c r="AC46" s="18">
        <f>+'[2]Undergrad FTF'!AC46</f>
        <v>54622</v>
      </c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s="127" customFormat="1" ht="12.95" customHeight="1">
      <c r="A47" s="6" t="str">
        <f>+'[2]Undergrad FTF'!A47</f>
        <v>Nebraska</v>
      </c>
      <c r="B47" s="65">
        <f>+'[2]Undergrad FTF'!B47</f>
        <v>0</v>
      </c>
      <c r="C47" s="65">
        <f>+'[2]Undergrad FTF'!C47</f>
        <v>0</v>
      </c>
      <c r="D47" s="65">
        <f>+'[2]Undergrad FTF'!D47</f>
        <v>0</v>
      </c>
      <c r="E47" s="65">
        <f>+'[2]Undergrad FTF'!E47</f>
        <v>0</v>
      </c>
      <c r="F47" s="65">
        <f>+'[2]Undergrad FTF'!F47</f>
        <v>17362</v>
      </c>
      <c r="G47" s="65">
        <f>+'[2]Undergrad FTF'!G47</f>
        <v>15943</v>
      </c>
      <c r="H47" s="40">
        <f>+'[2]Undergrad FTF'!H47</f>
        <v>16616</v>
      </c>
      <c r="I47" s="40">
        <f>+'[2]Undergrad FTF'!I47</f>
        <v>16147</v>
      </c>
      <c r="J47" s="40">
        <f>+'[2]Undergrad FTF'!J47</f>
        <v>18053</v>
      </c>
      <c r="K47" s="40">
        <f>+'[2]Undergrad FTF'!K47</f>
        <v>18075</v>
      </c>
      <c r="L47" s="40">
        <f>+'[2]Undergrad FTF'!L47</f>
        <v>17648</v>
      </c>
      <c r="M47" s="18">
        <f>+'[2]Undergrad FTF'!M47</f>
        <v>19970</v>
      </c>
      <c r="N47" s="18">
        <f>+'[2]Undergrad FTF'!N47</f>
        <v>19027</v>
      </c>
      <c r="O47" s="18">
        <f>+'[2]Undergrad FTF'!O47</f>
        <v>19280</v>
      </c>
      <c r="P47" s="41">
        <f>+'[2]Undergrad FTF'!P47</f>
        <v>19928</v>
      </c>
      <c r="Q47" s="41">
        <f>+'[2]Undergrad FTF'!Q47</f>
        <v>20670</v>
      </c>
      <c r="R47" s="41">
        <f>+'[2]Undergrad FTF'!R47</f>
        <v>18855</v>
      </c>
      <c r="S47" s="18">
        <f>+'[2]Undergrad FTF'!S47</f>
        <v>19015</v>
      </c>
      <c r="T47" s="18">
        <f>+'[2]Undergrad FTF'!T47</f>
        <v>18519</v>
      </c>
      <c r="U47" s="18">
        <f>+'[2]Undergrad FTF'!U47</f>
        <v>18782</v>
      </c>
      <c r="V47" s="18">
        <f>+'[2]Undergrad FTF'!V47</f>
        <v>18109</v>
      </c>
      <c r="W47" s="18">
        <f>+'[2]Undergrad FTF'!W47</f>
        <v>19260</v>
      </c>
      <c r="X47" s="18">
        <f>+'[2]Undergrad FTF'!X47</f>
        <v>19245</v>
      </c>
      <c r="Y47" s="18">
        <f>+'[2]Undergrad FTF'!Y47</f>
        <v>18168</v>
      </c>
      <c r="Z47" s="18">
        <f>+'[2]Undergrad FTF'!Z47</f>
        <v>18201</v>
      </c>
      <c r="AA47" s="18">
        <f>+'[2]Undergrad FTF'!AA47</f>
        <v>18789</v>
      </c>
      <c r="AB47" s="18">
        <f>+'[2]Undergrad FTF'!AB47</f>
        <v>18372</v>
      </c>
      <c r="AC47" s="18">
        <f>+'[2]Undergrad FTF'!AC47</f>
        <v>18091</v>
      </c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s="127" customFormat="1" ht="12.95" customHeight="1">
      <c r="A48" s="6" t="str">
        <f>+'[2]Undergrad FTF'!A48</f>
        <v>North Dakota</v>
      </c>
      <c r="B48" s="65">
        <f>+'[2]Undergrad FTF'!B48</f>
        <v>0</v>
      </c>
      <c r="C48" s="65">
        <f>+'[2]Undergrad FTF'!C48</f>
        <v>0</v>
      </c>
      <c r="D48" s="65">
        <f>+'[2]Undergrad FTF'!D48</f>
        <v>0</v>
      </c>
      <c r="E48" s="65">
        <f>+'[2]Undergrad FTF'!E48</f>
        <v>0</v>
      </c>
      <c r="F48" s="65">
        <f>+'[2]Undergrad FTF'!F48</f>
        <v>8813</v>
      </c>
      <c r="G48" s="65">
        <f>+'[2]Undergrad FTF'!G48</f>
        <v>8322</v>
      </c>
      <c r="H48" s="40">
        <f>+'[2]Undergrad FTF'!H48</f>
        <v>8122</v>
      </c>
      <c r="I48" s="40">
        <f>+'[2]Undergrad FTF'!I48</f>
        <v>8386</v>
      </c>
      <c r="J48" s="40">
        <f>+'[2]Undergrad FTF'!J48</f>
        <v>8684</v>
      </c>
      <c r="K48" s="40">
        <f>+'[2]Undergrad FTF'!K48</f>
        <v>7936</v>
      </c>
      <c r="L48" s="40">
        <f>+'[2]Undergrad FTF'!L48</f>
        <v>8293</v>
      </c>
      <c r="M48" s="18">
        <f>+'[2]Undergrad FTF'!M48</f>
        <v>8620</v>
      </c>
      <c r="N48" s="18">
        <f>+'[2]Undergrad FTF'!N48</f>
        <v>8929</v>
      </c>
      <c r="O48" s="18">
        <f>+'[2]Undergrad FTF'!O48</f>
        <v>9332</v>
      </c>
      <c r="P48" s="41">
        <f>+'[2]Undergrad FTF'!P48</f>
        <v>9149</v>
      </c>
      <c r="Q48" s="41">
        <f>+'[2]Undergrad FTF'!Q48</f>
        <v>10154</v>
      </c>
      <c r="R48" s="41">
        <f>+'[2]Undergrad FTF'!R48</f>
        <v>9477</v>
      </c>
      <c r="S48" s="18">
        <f>+'[2]Undergrad FTF'!S48</f>
        <v>8296</v>
      </c>
      <c r="T48" s="18">
        <f>+'[2]Undergrad FTF'!T48</f>
        <v>8365</v>
      </c>
      <c r="U48" s="18">
        <f>+'[2]Undergrad FTF'!U48</f>
        <v>8333</v>
      </c>
      <c r="V48" s="18">
        <f>+'[2]Undergrad FTF'!V48</f>
        <v>8733</v>
      </c>
      <c r="W48" s="18">
        <f>+'[2]Undergrad FTF'!W48</f>
        <v>9327</v>
      </c>
      <c r="X48" s="18">
        <f>+'[2]Undergrad FTF'!X48</f>
        <v>9069</v>
      </c>
      <c r="Y48" s="18">
        <f>+'[2]Undergrad FTF'!Y48</f>
        <v>9201</v>
      </c>
      <c r="Z48" s="18">
        <f>+'[2]Undergrad FTF'!Z48</f>
        <v>9034</v>
      </c>
      <c r="AA48" s="18">
        <f>+'[2]Undergrad FTF'!AA48</f>
        <v>8833</v>
      </c>
      <c r="AB48" s="18">
        <f>+'[2]Undergrad FTF'!AB48</f>
        <v>8565</v>
      </c>
      <c r="AC48" s="18">
        <f>+'[2]Undergrad FTF'!AC48</f>
        <v>8606</v>
      </c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27" customFormat="1" ht="12.95" customHeight="1">
      <c r="A49" s="6" t="str">
        <f>+'[2]Undergrad FTF'!A49</f>
        <v>Ohio</v>
      </c>
      <c r="B49" s="65">
        <f>+'[2]Undergrad FTF'!B49</f>
        <v>0</v>
      </c>
      <c r="C49" s="65">
        <f>+'[2]Undergrad FTF'!C49</f>
        <v>0</v>
      </c>
      <c r="D49" s="65">
        <f>+'[2]Undergrad FTF'!D49</f>
        <v>0</v>
      </c>
      <c r="E49" s="65">
        <f>+'[2]Undergrad FTF'!E49</f>
        <v>0</v>
      </c>
      <c r="F49" s="65">
        <f>+'[2]Undergrad FTF'!F49</f>
        <v>92902</v>
      </c>
      <c r="G49" s="65">
        <f>+'[2]Undergrad FTF'!G49</f>
        <v>90190</v>
      </c>
      <c r="H49" s="40">
        <f>+'[2]Undergrad FTF'!H49</f>
        <v>88585</v>
      </c>
      <c r="I49" s="40">
        <f>+'[2]Undergrad FTF'!I49</f>
        <v>89510</v>
      </c>
      <c r="J49" s="40">
        <f>+'[2]Undergrad FTF'!J49</f>
        <v>95202</v>
      </c>
      <c r="K49" s="40">
        <f>+'[2]Undergrad FTF'!K49</f>
        <v>92730</v>
      </c>
      <c r="L49" s="40">
        <f>+'[2]Undergrad FTF'!L49</f>
        <v>96062</v>
      </c>
      <c r="M49" s="18">
        <f>+'[2]Undergrad FTF'!M49</f>
        <v>93898</v>
      </c>
      <c r="N49" s="18">
        <f>+'[2]Undergrad FTF'!N49</f>
        <v>98823</v>
      </c>
      <c r="O49" s="18">
        <f>+'[2]Undergrad FTF'!O49</f>
        <v>95580</v>
      </c>
      <c r="P49" s="41">
        <f>+'[2]Undergrad FTF'!P49</f>
        <v>100076</v>
      </c>
      <c r="Q49" s="41">
        <f>+'[2]Undergrad FTF'!Q49</f>
        <v>104137</v>
      </c>
      <c r="R49" s="41">
        <f>+'[2]Undergrad FTF'!R49</f>
        <v>104334</v>
      </c>
      <c r="S49" s="18">
        <f>+'[2]Undergrad FTF'!S49</f>
        <v>102800</v>
      </c>
      <c r="T49" s="18">
        <f>+'[2]Undergrad FTF'!T49</f>
        <v>103531</v>
      </c>
      <c r="U49" s="18">
        <f>+'[2]Undergrad FTF'!U49</f>
        <v>107336</v>
      </c>
      <c r="V49" s="18">
        <f>+'[2]Undergrad FTF'!V49</f>
        <v>108929</v>
      </c>
      <c r="W49" s="18">
        <f>+'[2]Undergrad FTF'!W49</f>
        <v>123875</v>
      </c>
      <c r="X49" s="18">
        <f>+'[2]Undergrad FTF'!X49</f>
        <v>120276</v>
      </c>
      <c r="Y49" s="18">
        <f>+'[2]Undergrad FTF'!Y49</f>
        <v>113825</v>
      </c>
      <c r="Z49" s="18">
        <f>+'[2]Undergrad FTF'!Z49</f>
        <v>110404</v>
      </c>
      <c r="AA49" s="18">
        <f>+'[2]Undergrad FTF'!AA49</f>
        <v>107152</v>
      </c>
      <c r="AB49" s="18">
        <f>+'[2]Undergrad FTF'!AB49</f>
        <v>103213</v>
      </c>
      <c r="AC49" s="18">
        <f>+'[2]Undergrad FTF'!AC49</f>
        <v>100231</v>
      </c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27" customFormat="1" ht="12.95" customHeight="1">
      <c r="A50" s="6" t="str">
        <f>+'[2]Undergrad FTF'!A50</f>
        <v>South Dakota</v>
      </c>
      <c r="B50" s="65">
        <f>+'[2]Undergrad FTF'!B50</f>
        <v>0</v>
      </c>
      <c r="C50" s="65">
        <f>+'[2]Undergrad FTF'!C50</f>
        <v>0</v>
      </c>
      <c r="D50" s="65">
        <f>+'[2]Undergrad FTF'!D50</f>
        <v>0</v>
      </c>
      <c r="E50" s="65">
        <f>+'[2]Undergrad FTF'!E50</f>
        <v>0</v>
      </c>
      <c r="F50" s="65">
        <f>+'[2]Undergrad FTF'!F50</f>
        <v>6513</v>
      </c>
      <c r="G50" s="65">
        <f>+'[2]Undergrad FTF'!G50</f>
        <v>6691</v>
      </c>
      <c r="H50" s="40">
        <f>+'[2]Undergrad FTF'!H50</f>
        <v>6607</v>
      </c>
      <c r="I50" s="40">
        <f>+'[2]Undergrad FTF'!I50</f>
        <v>6378</v>
      </c>
      <c r="J50" s="40">
        <f>+'[2]Undergrad FTF'!J50</f>
        <v>8352</v>
      </c>
      <c r="K50" s="40">
        <f>+'[2]Undergrad FTF'!K50</f>
        <v>7783</v>
      </c>
      <c r="L50" s="40">
        <f>+'[2]Undergrad FTF'!L50</f>
        <v>8504</v>
      </c>
      <c r="M50" s="18">
        <f>+'[2]Undergrad FTF'!M50</f>
        <v>9542</v>
      </c>
      <c r="N50" s="18">
        <f>+'[2]Undergrad FTF'!N50</f>
        <v>8597</v>
      </c>
      <c r="O50" s="18">
        <f>+'[2]Undergrad FTF'!O50</f>
        <v>8588</v>
      </c>
      <c r="P50" s="41">
        <f>+'[2]Undergrad FTF'!P50</f>
        <v>9124</v>
      </c>
      <c r="Q50" s="41">
        <f>+'[2]Undergrad FTF'!Q50</f>
        <v>9577</v>
      </c>
      <c r="R50" s="41">
        <f>+'[2]Undergrad FTF'!R50</f>
        <v>9076</v>
      </c>
      <c r="S50" s="18">
        <f>+'[2]Undergrad FTF'!S50</f>
        <v>8780</v>
      </c>
      <c r="T50" s="18">
        <f>+'[2]Undergrad FTF'!T50</f>
        <v>9280</v>
      </c>
      <c r="U50" s="18">
        <f>+'[2]Undergrad FTF'!U50</f>
        <v>8743</v>
      </c>
      <c r="V50" s="18">
        <f>+'[2]Undergrad FTF'!V50</f>
        <v>8920</v>
      </c>
      <c r="W50" s="18">
        <f>+'[2]Undergrad FTF'!W50</f>
        <v>9788</v>
      </c>
      <c r="X50" s="18">
        <f>+'[2]Undergrad FTF'!X50</f>
        <v>10191</v>
      </c>
      <c r="Y50" s="18">
        <f>+'[2]Undergrad FTF'!Y50</f>
        <v>9561</v>
      </c>
      <c r="Z50" s="18">
        <f>+'[2]Undergrad FTF'!Z50</f>
        <v>9301</v>
      </c>
      <c r="AA50" s="18">
        <f>+'[2]Undergrad FTF'!AA50</f>
        <v>9253</v>
      </c>
      <c r="AB50" s="18">
        <f>+'[2]Undergrad FTF'!AB50</f>
        <v>8372</v>
      </c>
      <c r="AC50" s="18">
        <f>+'[2]Undergrad FTF'!AC50</f>
        <v>8473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27" customFormat="1" ht="12.95" customHeight="1">
      <c r="A51" s="5" t="str">
        <f>+'[2]Undergrad FTF'!A51</f>
        <v>Wisconsin</v>
      </c>
      <c r="B51" s="67">
        <f>+'[2]Undergrad FTF'!B51</f>
        <v>0</v>
      </c>
      <c r="C51" s="67">
        <f>+'[2]Undergrad FTF'!C51</f>
        <v>0</v>
      </c>
      <c r="D51" s="67">
        <f>+'[2]Undergrad FTF'!D51</f>
        <v>0</v>
      </c>
      <c r="E51" s="67">
        <f>+'[2]Undergrad FTF'!E51</f>
        <v>0</v>
      </c>
      <c r="F51" s="67">
        <f>+'[2]Undergrad FTF'!F51</f>
        <v>47271</v>
      </c>
      <c r="G51" s="67">
        <f>+'[2]Undergrad FTF'!G51</f>
        <v>47351</v>
      </c>
      <c r="H51" s="43">
        <f>+'[2]Undergrad FTF'!H51</f>
        <v>46479</v>
      </c>
      <c r="I51" s="43">
        <f>+'[2]Undergrad FTF'!I51</f>
        <v>49201</v>
      </c>
      <c r="J51" s="43">
        <f>+'[2]Undergrad FTF'!J51</f>
        <v>50285</v>
      </c>
      <c r="K51" s="43">
        <f>+'[2]Undergrad FTF'!K51</f>
        <v>50925</v>
      </c>
      <c r="L51" s="43">
        <f>+'[2]Undergrad FTF'!L51</f>
        <v>49859</v>
      </c>
      <c r="M51" s="20">
        <f>+'[2]Undergrad FTF'!M51</f>
        <v>54017</v>
      </c>
      <c r="N51" s="20">
        <f>+'[2]Undergrad FTF'!N51</f>
        <v>53662</v>
      </c>
      <c r="O51" s="20">
        <f>+'[2]Undergrad FTF'!O51</f>
        <v>55800</v>
      </c>
      <c r="P51" s="44">
        <f>+'[2]Undergrad FTF'!P51</f>
        <v>57559</v>
      </c>
      <c r="Q51" s="44">
        <f>+'[2]Undergrad FTF'!Q51</f>
        <v>56201</v>
      </c>
      <c r="R51" s="44">
        <f>+'[2]Undergrad FTF'!R51</f>
        <v>55331</v>
      </c>
      <c r="S51" s="20">
        <f>+'[2]Undergrad FTF'!S51</f>
        <v>55326</v>
      </c>
      <c r="T51" s="20">
        <f>+'[2]Undergrad FTF'!T51</f>
        <v>55816</v>
      </c>
      <c r="U51" s="20">
        <f>+'[2]Undergrad FTF'!U51</f>
        <v>57420</v>
      </c>
      <c r="V51" s="20">
        <f>+'[2]Undergrad FTF'!V51</f>
        <v>58310</v>
      </c>
      <c r="W51" s="20">
        <f>+'[2]Undergrad FTF'!W51</f>
        <v>62118</v>
      </c>
      <c r="X51" s="20">
        <f>+'[2]Undergrad FTF'!X51</f>
        <v>60612</v>
      </c>
      <c r="Y51" s="20">
        <f>+'[2]Undergrad FTF'!Y51</f>
        <v>58111</v>
      </c>
      <c r="Z51" s="20">
        <f>+'[2]Undergrad FTF'!Z51</f>
        <v>56570</v>
      </c>
      <c r="AA51" s="20">
        <f>+'[2]Undergrad FTF'!AA51</f>
        <v>54162</v>
      </c>
      <c r="AB51" s="20">
        <f>+'[2]Undergrad FTF'!AB51</f>
        <v>52437</v>
      </c>
      <c r="AC51" s="20">
        <f>+'[2]Undergrad FTF'!AC51</f>
        <v>51013</v>
      </c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27" customFormat="1" ht="12.95" customHeight="1">
      <c r="A52" s="16" t="str">
        <f>+'[2]Undergrad FTF'!A52</f>
        <v>Northeast</v>
      </c>
      <c r="B52" s="63">
        <f>+'[2]Undergrad FTF'!B52</f>
        <v>0</v>
      </c>
      <c r="C52" s="63">
        <f>+'[2]Undergrad FTF'!C52</f>
        <v>0</v>
      </c>
      <c r="D52" s="63">
        <f>+'[2]Undergrad FTF'!D52</f>
        <v>0</v>
      </c>
      <c r="E52" s="63">
        <f>+'[2]Undergrad FTF'!E52</f>
        <v>0</v>
      </c>
      <c r="F52" s="63">
        <f>+'[2]Undergrad FTF'!F52</f>
        <v>442791</v>
      </c>
      <c r="G52" s="63">
        <f>+'[2]Undergrad FTF'!G52</f>
        <v>432361</v>
      </c>
      <c r="H52" s="63">
        <f>+'[2]Undergrad FTF'!H52</f>
        <v>422799</v>
      </c>
      <c r="I52" s="63">
        <f>+'[2]Undergrad FTF'!I52</f>
        <v>423516</v>
      </c>
      <c r="J52" s="63">
        <f>+'[2]Undergrad FTF'!J52</f>
        <v>432804</v>
      </c>
      <c r="K52" s="63">
        <f>+'[2]Undergrad FTF'!K52</f>
        <v>436786</v>
      </c>
      <c r="L52" s="63">
        <f>+'[2]Undergrad FTF'!L52</f>
        <v>443825</v>
      </c>
      <c r="M52" s="63">
        <f>+'[2]Undergrad FTF'!M52</f>
        <v>464862</v>
      </c>
      <c r="N52" s="63">
        <f>+'[2]Undergrad FTF'!N52</f>
        <v>479221</v>
      </c>
      <c r="O52" s="63">
        <f>+'[2]Undergrad FTF'!O52</f>
        <v>484046</v>
      </c>
      <c r="P52" s="63">
        <f>+'[2]Undergrad FTF'!P52</f>
        <v>496547</v>
      </c>
      <c r="Q52" s="63">
        <f>+'[2]Undergrad FTF'!Q52</f>
        <v>505981</v>
      </c>
      <c r="R52" s="63">
        <f>+'[2]Undergrad FTF'!R52</f>
        <v>513231</v>
      </c>
      <c r="S52" s="63">
        <f>+'[2]Undergrad FTF'!S52</f>
        <v>517709</v>
      </c>
      <c r="T52" s="63">
        <f>+'[2]Undergrad FTF'!T52</f>
        <v>529793</v>
      </c>
      <c r="U52" s="63">
        <f>+'[2]Undergrad FTF'!U52</f>
        <v>541448</v>
      </c>
      <c r="V52" s="63">
        <f>+'[2]Undergrad FTF'!V52</f>
        <v>559595</v>
      </c>
      <c r="W52" s="63">
        <f>+'[2]Undergrad FTF'!W52</f>
        <v>578535</v>
      </c>
      <c r="X52" s="63">
        <f>+'[2]Undergrad FTF'!X52</f>
        <v>570373</v>
      </c>
      <c r="Y52" s="63">
        <f>+'[2]Undergrad FTF'!Y52</f>
        <v>558978</v>
      </c>
      <c r="Z52" s="63">
        <f>+'[2]Undergrad FTF'!Z52</f>
        <v>545857</v>
      </c>
      <c r="AA52" s="63">
        <f>+'[2]Undergrad FTF'!AA52</f>
        <v>545812</v>
      </c>
      <c r="AB52" s="63">
        <f>+'[2]Undergrad FTF'!AB52</f>
        <v>542136</v>
      </c>
      <c r="AC52" s="63">
        <f>+'[2]Undergrad FTF'!AC52</f>
        <v>533167</v>
      </c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73" customFormat="1" ht="12.95" customHeight="1">
      <c r="A53" s="35" t="str">
        <f>+'[2]Undergrad FTF'!A53</f>
        <v xml:space="preserve">   as a percent of U.S.</v>
      </c>
      <c r="B53" s="64">
        <f>+'[2]Undergrad FTF'!B53</f>
        <v>0</v>
      </c>
      <c r="C53" s="64">
        <f>+'[2]Undergrad FTF'!C53</f>
        <v>0</v>
      </c>
      <c r="D53" s="64">
        <f>+'[2]Undergrad FTF'!D53</f>
        <v>0</v>
      </c>
      <c r="E53" s="64">
        <f>+'[2]Undergrad FTF'!E53</f>
        <v>0</v>
      </c>
      <c r="F53" s="64">
        <f>+'[2]Undergrad FTF'!F53</f>
        <v>20.369782552291785</v>
      </c>
      <c r="G53" s="64">
        <f>+'[2]Undergrad FTF'!G53</f>
        <v>20.104259567356738</v>
      </c>
      <c r="H53" s="64">
        <f>+'[2]Undergrad FTF'!H53</f>
        <v>19.912644135057782</v>
      </c>
      <c r="I53" s="64">
        <f>+'[2]Undergrad FTF'!I53</f>
        <v>19.629532640107158</v>
      </c>
      <c r="J53" s="64">
        <f>+'[2]Undergrad FTF'!J53</f>
        <v>19.119520638112522</v>
      </c>
      <c r="K53" s="64">
        <f>+'[2]Undergrad FTF'!K53</f>
        <v>19.729024366668082</v>
      </c>
      <c r="L53" s="64">
        <f>+'[2]Undergrad FTF'!L53</f>
        <v>20.054321648139229</v>
      </c>
      <c r="M53" s="64">
        <f>+'[2]Undergrad FTF'!M53</f>
        <v>19.742573845342999</v>
      </c>
      <c r="N53" s="64">
        <f>+'[2]Undergrad FTF'!N53</f>
        <v>19.772021093082447</v>
      </c>
      <c r="O53" s="64">
        <f>+'[2]Undergrad FTF'!O53</f>
        <v>19.415948364903311</v>
      </c>
      <c r="P53" s="64">
        <f>+'[2]Undergrad FTF'!P53</f>
        <v>19.345637786538656</v>
      </c>
      <c r="Q53" s="64">
        <f>+'[2]Undergrad FTF'!Q53</f>
        <v>19.457050984771403</v>
      </c>
      <c r="R53" s="64">
        <f>+'[2]Undergrad FTF'!R53</f>
        <v>19.570288057087488</v>
      </c>
      <c r="S53" s="64">
        <f>+'[2]Undergrad FTF'!S53</f>
        <v>19.513266114183601</v>
      </c>
      <c r="T53" s="64">
        <f>+'[2]Undergrad FTF'!T53</f>
        <v>19.775745015684933</v>
      </c>
      <c r="U53" s="64">
        <f>+'[2]Undergrad FTF'!U53</f>
        <v>19.53279136506379</v>
      </c>
      <c r="V53" s="64">
        <f>+'[2]Undergrad FTF'!V53</f>
        <v>18.527390389111783</v>
      </c>
      <c r="W53" s="64">
        <f>+'[2]Undergrad FTF'!W53</f>
        <v>17.755110308266538</v>
      </c>
      <c r="X53" s="64">
        <f>+'[2]Undergrad FTF'!X53</f>
        <v>18.19035074850586</v>
      </c>
      <c r="Y53" s="64">
        <f>+'[2]Undergrad FTF'!Y53</f>
        <v>18.341477948180497</v>
      </c>
      <c r="Z53" s="64">
        <f>+'[2]Undergrad FTF'!Z53</f>
        <v>18.387505347584575</v>
      </c>
      <c r="AA53" s="64">
        <f>+'[2]Undergrad FTF'!AA53</f>
        <v>18.406171226236143</v>
      </c>
      <c r="AB53" s="64">
        <f>+'[2]Undergrad FTF'!AB53</f>
        <v>18.657582955514549</v>
      </c>
      <c r="AC53" s="64">
        <f>+'[2]Undergrad FTF'!AC53</f>
        <v>18.602344347495993</v>
      </c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</row>
    <row r="54" spans="1:65" s="127" customFormat="1" ht="12.95" customHeight="1">
      <c r="A54" s="6" t="str">
        <f>+'[2]Undergrad FTF'!A54</f>
        <v>Connecticut</v>
      </c>
      <c r="B54" s="18">
        <f>+'[2]Undergrad FTF'!B54</f>
        <v>0</v>
      </c>
      <c r="C54" s="18">
        <f>+'[2]Undergrad FTF'!C54</f>
        <v>0</v>
      </c>
      <c r="D54" s="18">
        <f>+'[2]Undergrad FTF'!D54</f>
        <v>0</v>
      </c>
      <c r="E54" s="18">
        <f>+'[2]Undergrad FTF'!E54</f>
        <v>0</v>
      </c>
      <c r="F54" s="65">
        <f>+'[2]Undergrad FTF'!F54</f>
        <v>22490</v>
      </c>
      <c r="G54" s="65">
        <f>+'[2]Undergrad FTF'!G54</f>
        <v>21489</v>
      </c>
      <c r="H54" s="40">
        <f>+'[2]Undergrad FTF'!H54</f>
        <v>21259</v>
      </c>
      <c r="I54" s="40">
        <f>+'[2]Undergrad FTF'!I54</f>
        <v>21268</v>
      </c>
      <c r="J54" s="40">
        <f>+'[2]Undergrad FTF'!J54</f>
        <v>21177</v>
      </c>
      <c r="K54" s="40">
        <f>+'[2]Undergrad FTF'!K54</f>
        <v>20796</v>
      </c>
      <c r="L54" s="40">
        <f>+'[2]Undergrad FTF'!L54</f>
        <v>21970</v>
      </c>
      <c r="M54" s="18">
        <f>+'[2]Undergrad FTF'!M54</f>
        <v>23173</v>
      </c>
      <c r="N54" s="41">
        <f>+'[2]Undergrad FTF'!N54</f>
        <v>24212</v>
      </c>
      <c r="O54" s="18">
        <f>+'[2]Undergrad FTF'!O54</f>
        <v>24688</v>
      </c>
      <c r="P54" s="41">
        <f>+'[2]Undergrad FTF'!P54</f>
        <v>26408</v>
      </c>
      <c r="Q54" s="41">
        <f>+'[2]Undergrad FTF'!Q54</f>
        <v>26531</v>
      </c>
      <c r="R54" s="41">
        <f>+'[2]Undergrad FTF'!R54</f>
        <v>27295</v>
      </c>
      <c r="S54" s="41">
        <f>+'[2]Undergrad FTF'!S54</f>
        <v>27520</v>
      </c>
      <c r="T54" s="41">
        <f>+'[2]Undergrad FTF'!T54</f>
        <v>27913</v>
      </c>
      <c r="U54" s="41">
        <f>+'[2]Undergrad FTF'!U54</f>
        <v>28490</v>
      </c>
      <c r="V54" s="41">
        <f>+'[2]Undergrad FTF'!V54</f>
        <v>30754</v>
      </c>
      <c r="W54" s="18">
        <f>+'[2]Undergrad FTF'!W54</f>
        <v>31704</v>
      </c>
      <c r="X54" s="18">
        <f>+'[2]Undergrad FTF'!X54</f>
        <v>31478</v>
      </c>
      <c r="Y54" s="18">
        <f>+'[2]Undergrad FTF'!Y54</f>
        <v>32307</v>
      </c>
      <c r="Z54" s="18">
        <f>+'[2]Undergrad FTF'!Z54</f>
        <v>32193</v>
      </c>
      <c r="AA54" s="18">
        <f>+'[2]Undergrad FTF'!AA54</f>
        <v>32204</v>
      </c>
      <c r="AB54" s="18">
        <f>+'[2]Undergrad FTF'!AB54</f>
        <v>31550</v>
      </c>
      <c r="AC54" s="18">
        <f>+'[2]Undergrad FTF'!AC54</f>
        <v>31400</v>
      </c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27" customFormat="1" ht="12.95" customHeight="1">
      <c r="A55" s="6" t="str">
        <f>+'[2]Undergrad FTF'!A55</f>
        <v>Maine</v>
      </c>
      <c r="B55" s="65">
        <f>+'[2]Undergrad FTF'!B55</f>
        <v>0</v>
      </c>
      <c r="C55" s="65">
        <f>+'[2]Undergrad FTF'!C55</f>
        <v>0</v>
      </c>
      <c r="D55" s="65">
        <f>+'[2]Undergrad FTF'!D55</f>
        <v>0</v>
      </c>
      <c r="E55" s="65">
        <f>+'[2]Undergrad FTF'!E55</f>
        <v>0</v>
      </c>
      <c r="F55" s="65">
        <f>+'[2]Undergrad FTF'!F55</f>
        <v>8765</v>
      </c>
      <c r="G55" s="65">
        <f>+'[2]Undergrad FTF'!G55</f>
        <v>8751</v>
      </c>
      <c r="H55" s="40">
        <f>+'[2]Undergrad FTF'!H55</f>
        <v>8149</v>
      </c>
      <c r="I55" s="40">
        <f>+'[2]Undergrad FTF'!I55</f>
        <v>8273</v>
      </c>
      <c r="J55" s="40">
        <f>+'[2]Undergrad FTF'!J55</f>
        <v>8455</v>
      </c>
      <c r="K55" s="40">
        <f>+'[2]Undergrad FTF'!K55</f>
        <v>8226</v>
      </c>
      <c r="L55" s="40">
        <f>+'[2]Undergrad FTF'!L55</f>
        <v>8643</v>
      </c>
      <c r="M55" s="18">
        <f>+'[2]Undergrad FTF'!M55</f>
        <v>8983</v>
      </c>
      <c r="N55" s="41">
        <f>+'[2]Undergrad FTF'!N55</f>
        <v>9231</v>
      </c>
      <c r="O55" s="18">
        <f>+'[2]Undergrad FTF'!O55</f>
        <v>9768</v>
      </c>
      <c r="P55" s="41">
        <f>+'[2]Undergrad FTF'!P55</f>
        <v>10287</v>
      </c>
      <c r="Q55" s="41">
        <f>+'[2]Undergrad FTF'!Q55</f>
        <v>10721</v>
      </c>
      <c r="R55" s="41">
        <f>+'[2]Undergrad FTF'!R55</f>
        <v>10760</v>
      </c>
      <c r="S55" s="41">
        <f>+'[2]Undergrad FTF'!S55</f>
        <v>11181</v>
      </c>
      <c r="T55" s="41">
        <f>+'[2]Undergrad FTF'!T55</f>
        <v>11465</v>
      </c>
      <c r="U55" s="41">
        <f>+'[2]Undergrad FTF'!U55</f>
        <v>11779</v>
      </c>
      <c r="V55" s="41">
        <f>+'[2]Undergrad FTF'!V55</f>
        <v>12142</v>
      </c>
      <c r="W55" s="18">
        <f>+'[2]Undergrad FTF'!W55</f>
        <v>11610</v>
      </c>
      <c r="X55" s="18">
        <f>+'[2]Undergrad FTF'!X55</f>
        <v>12176</v>
      </c>
      <c r="Y55" s="18">
        <f>+'[2]Undergrad FTF'!Y55</f>
        <v>12364</v>
      </c>
      <c r="Z55" s="18">
        <f>+'[2]Undergrad FTF'!Z55</f>
        <v>12433</v>
      </c>
      <c r="AA55" s="18">
        <f>+'[2]Undergrad FTF'!AA55</f>
        <v>11748</v>
      </c>
      <c r="AB55" s="18">
        <f>+'[2]Undergrad FTF'!AB55</f>
        <v>11287</v>
      </c>
      <c r="AC55" s="18">
        <f>+'[2]Undergrad FTF'!AC55</f>
        <v>11356</v>
      </c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127" customFormat="1" ht="12.95" customHeight="1">
      <c r="A56" s="6" t="str">
        <f>+'[2]Undergrad FTF'!A56</f>
        <v>Massachusetts</v>
      </c>
      <c r="B56" s="65">
        <f>+'[2]Undergrad FTF'!B56</f>
        <v>0</v>
      </c>
      <c r="C56" s="65">
        <f>+'[2]Undergrad FTF'!C56</f>
        <v>0</v>
      </c>
      <c r="D56" s="65">
        <f>+'[2]Undergrad FTF'!D56</f>
        <v>0</v>
      </c>
      <c r="E56" s="65">
        <f>+'[2]Undergrad FTF'!E56</f>
        <v>0</v>
      </c>
      <c r="F56" s="65">
        <f>+'[2]Undergrad FTF'!F56</f>
        <v>64751</v>
      </c>
      <c r="G56" s="65">
        <f>+'[2]Undergrad FTF'!G56</f>
        <v>68316</v>
      </c>
      <c r="H56" s="40">
        <f>+'[2]Undergrad FTF'!H56</f>
        <v>65768</v>
      </c>
      <c r="I56" s="40">
        <f>+'[2]Undergrad FTF'!I56</f>
        <v>64892</v>
      </c>
      <c r="J56" s="40">
        <f>+'[2]Undergrad FTF'!J56</f>
        <v>62804</v>
      </c>
      <c r="K56" s="40">
        <f>+'[2]Undergrad FTF'!K56</f>
        <v>62493</v>
      </c>
      <c r="L56" s="40">
        <f>+'[2]Undergrad FTF'!L56</f>
        <v>63300</v>
      </c>
      <c r="M56" s="18">
        <f>+'[2]Undergrad FTF'!M56</f>
        <v>65051</v>
      </c>
      <c r="N56" s="41">
        <f>+'[2]Undergrad FTF'!N56</f>
        <v>66044</v>
      </c>
      <c r="O56" s="18">
        <f>+'[2]Undergrad FTF'!O56</f>
        <v>66774</v>
      </c>
      <c r="P56" s="41">
        <f>+'[2]Undergrad FTF'!P56</f>
        <v>67654</v>
      </c>
      <c r="Q56" s="41">
        <f>+'[2]Undergrad FTF'!Q56</f>
        <v>68507</v>
      </c>
      <c r="R56" s="41">
        <f>+'[2]Undergrad FTF'!R56</f>
        <v>70869</v>
      </c>
      <c r="S56" s="41">
        <f>+'[2]Undergrad FTF'!S56</f>
        <v>70873</v>
      </c>
      <c r="T56" s="41">
        <f>+'[2]Undergrad FTF'!T56</f>
        <v>71764</v>
      </c>
      <c r="U56" s="41">
        <f>+'[2]Undergrad FTF'!U56</f>
        <v>74276</v>
      </c>
      <c r="V56" s="41">
        <f>+'[2]Undergrad FTF'!V56</f>
        <v>75530</v>
      </c>
      <c r="W56" s="18">
        <f>+'[2]Undergrad FTF'!W56</f>
        <v>78868</v>
      </c>
      <c r="X56" s="18">
        <f>+'[2]Undergrad FTF'!X56</f>
        <v>76864</v>
      </c>
      <c r="Y56" s="18">
        <f>+'[2]Undergrad FTF'!Y56</f>
        <v>76236</v>
      </c>
      <c r="Z56" s="18">
        <f>+'[2]Undergrad FTF'!Z56</f>
        <v>76070</v>
      </c>
      <c r="AA56" s="18">
        <f>+'[2]Undergrad FTF'!AA56</f>
        <v>76604</v>
      </c>
      <c r="AB56" s="18">
        <f>+'[2]Undergrad FTF'!AB56</f>
        <v>75146</v>
      </c>
      <c r="AC56" s="18">
        <f>+'[2]Undergrad FTF'!AC56</f>
        <v>73122</v>
      </c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s="127" customFormat="1" ht="12.95" customHeight="1">
      <c r="A57" s="6" t="str">
        <f>+'[2]Undergrad FTF'!A57</f>
        <v>New Hampshire</v>
      </c>
      <c r="B57" s="65">
        <f>+'[2]Undergrad FTF'!B57</f>
        <v>0</v>
      </c>
      <c r="C57" s="65">
        <f>+'[2]Undergrad FTF'!C57</f>
        <v>0</v>
      </c>
      <c r="D57" s="65">
        <f>+'[2]Undergrad FTF'!D57</f>
        <v>0</v>
      </c>
      <c r="E57" s="65">
        <f>+'[2]Undergrad FTF'!E57</f>
        <v>0</v>
      </c>
      <c r="F57" s="65">
        <f>+'[2]Undergrad FTF'!F57</f>
        <v>11316</v>
      </c>
      <c r="G57" s="65">
        <f>+'[2]Undergrad FTF'!G57</f>
        <v>11659</v>
      </c>
      <c r="H57" s="40">
        <f>+'[2]Undergrad FTF'!H57</f>
        <v>11373</v>
      </c>
      <c r="I57" s="40">
        <f>+'[2]Undergrad FTF'!I57</f>
        <v>11789</v>
      </c>
      <c r="J57" s="40">
        <f>+'[2]Undergrad FTF'!J57</f>
        <v>10872</v>
      </c>
      <c r="K57" s="40">
        <f>+'[2]Undergrad FTF'!K57</f>
        <v>11039</v>
      </c>
      <c r="L57" s="40">
        <f>+'[2]Undergrad FTF'!L57</f>
        <v>10505</v>
      </c>
      <c r="M57" s="18">
        <f>+'[2]Undergrad FTF'!M57</f>
        <v>11168</v>
      </c>
      <c r="N57" s="18">
        <f>+'[2]Undergrad FTF'!N57</f>
        <v>13143</v>
      </c>
      <c r="O57" s="18">
        <f>+'[2]Undergrad FTF'!O57</f>
        <v>12553</v>
      </c>
      <c r="P57" s="41">
        <f>+'[2]Undergrad FTF'!P57</f>
        <v>12408</v>
      </c>
      <c r="Q57" s="41">
        <f>+'[2]Undergrad FTF'!Q57</f>
        <v>12832</v>
      </c>
      <c r="R57" s="41">
        <f>+'[2]Undergrad FTF'!R57</f>
        <v>12420</v>
      </c>
      <c r="S57" s="18">
        <f>+'[2]Undergrad FTF'!S57</f>
        <v>12692</v>
      </c>
      <c r="T57" s="18">
        <f>+'[2]Undergrad FTF'!T57</f>
        <v>12985</v>
      </c>
      <c r="U57" s="18">
        <f>+'[2]Undergrad FTF'!U57</f>
        <v>12701</v>
      </c>
      <c r="V57" s="18">
        <f>+'[2]Undergrad FTF'!V57</f>
        <v>13056</v>
      </c>
      <c r="W57" s="18">
        <f>+'[2]Undergrad FTF'!W57</f>
        <v>13208</v>
      </c>
      <c r="X57" s="18">
        <f>+'[2]Undergrad FTF'!X57</f>
        <v>13613</v>
      </c>
      <c r="Y57" s="18">
        <f>+'[2]Undergrad FTF'!Y57</f>
        <v>13439</v>
      </c>
      <c r="Z57" s="18">
        <f>+'[2]Undergrad FTF'!Z57</f>
        <v>13761</v>
      </c>
      <c r="AA57" s="18">
        <f>+'[2]Undergrad FTF'!AA57</f>
        <v>14009</v>
      </c>
      <c r="AB57" s="18">
        <f>+'[2]Undergrad FTF'!AB57</f>
        <v>15312</v>
      </c>
      <c r="AC57" s="18">
        <f>+'[2]Undergrad FTF'!AC57</f>
        <v>17427</v>
      </c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s="127" customFormat="1" ht="12.95" customHeight="1">
      <c r="A58" s="6" t="str">
        <f>+'[2]Undergrad FTF'!A58</f>
        <v>New Jersey</v>
      </c>
      <c r="B58" s="65">
        <f>+'[2]Undergrad FTF'!B58</f>
        <v>0</v>
      </c>
      <c r="C58" s="65">
        <f>+'[2]Undergrad FTF'!C58</f>
        <v>0</v>
      </c>
      <c r="D58" s="65">
        <f>+'[2]Undergrad FTF'!D58</f>
        <v>0</v>
      </c>
      <c r="E58" s="65">
        <f>+'[2]Undergrad FTF'!E58</f>
        <v>0</v>
      </c>
      <c r="F58" s="65">
        <f>+'[2]Undergrad FTF'!F58</f>
        <v>44932</v>
      </c>
      <c r="G58" s="65">
        <f>+'[2]Undergrad FTF'!G58</f>
        <v>44971</v>
      </c>
      <c r="H58" s="40">
        <f>+'[2]Undergrad FTF'!H58</f>
        <v>43063</v>
      </c>
      <c r="I58" s="40">
        <f>+'[2]Undergrad FTF'!I58</f>
        <v>45308</v>
      </c>
      <c r="J58" s="40">
        <f>+'[2]Undergrad FTF'!J58</f>
        <v>45927</v>
      </c>
      <c r="K58" s="40">
        <f>+'[2]Undergrad FTF'!K58</f>
        <v>47327</v>
      </c>
      <c r="L58" s="40">
        <f>+'[2]Undergrad FTF'!L58</f>
        <v>48577</v>
      </c>
      <c r="M58" s="18">
        <f>+'[2]Undergrad FTF'!M58</f>
        <v>53197</v>
      </c>
      <c r="N58" s="18">
        <f>+'[2]Undergrad FTF'!N58</f>
        <v>52233</v>
      </c>
      <c r="O58" s="18">
        <f>+'[2]Undergrad FTF'!O58</f>
        <v>53797</v>
      </c>
      <c r="P58" s="41">
        <f>+'[2]Undergrad FTF'!P58</f>
        <v>55624</v>
      </c>
      <c r="Q58" s="41">
        <f>+'[2]Undergrad FTF'!Q58</f>
        <v>56108</v>
      </c>
      <c r="R58" s="41">
        <f>+'[2]Undergrad FTF'!R58</f>
        <v>57564</v>
      </c>
      <c r="S58" s="18">
        <f>+'[2]Undergrad FTF'!S58</f>
        <v>58396</v>
      </c>
      <c r="T58" s="18">
        <f>+'[2]Undergrad FTF'!T58</f>
        <v>61540</v>
      </c>
      <c r="U58" s="18">
        <f>+'[2]Undergrad FTF'!U58</f>
        <v>63973</v>
      </c>
      <c r="V58" s="18">
        <f>+'[2]Undergrad FTF'!V58</f>
        <v>65959</v>
      </c>
      <c r="W58" s="18">
        <f>+'[2]Undergrad FTF'!W58</f>
        <v>70891</v>
      </c>
      <c r="X58" s="18">
        <f>+'[2]Undergrad FTF'!X58</f>
        <v>71148</v>
      </c>
      <c r="Y58" s="18">
        <f>+'[2]Undergrad FTF'!Y58</f>
        <v>67420</v>
      </c>
      <c r="Z58" s="18">
        <f>+'[2]Undergrad FTF'!Z58</f>
        <v>65607</v>
      </c>
      <c r="AA58" s="18">
        <f>+'[2]Undergrad FTF'!AA58</f>
        <v>67906</v>
      </c>
      <c r="AB58" s="18">
        <f>+'[2]Undergrad FTF'!AB58</f>
        <v>66903</v>
      </c>
      <c r="AC58" s="18">
        <f>+'[2]Undergrad FTF'!AC58</f>
        <v>65257</v>
      </c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</row>
    <row r="59" spans="1:65" s="127" customFormat="1" ht="12.95" customHeight="1">
      <c r="A59" s="6" t="str">
        <f>+'[2]Undergrad FTF'!A59</f>
        <v>New York</v>
      </c>
      <c r="B59" s="65">
        <f>+'[2]Undergrad FTF'!B59</f>
        <v>0</v>
      </c>
      <c r="C59" s="65">
        <f>+'[2]Undergrad FTF'!C59</f>
        <v>0</v>
      </c>
      <c r="D59" s="65">
        <f>+'[2]Undergrad FTF'!D59</f>
        <v>0</v>
      </c>
      <c r="E59" s="65">
        <f>+'[2]Undergrad FTF'!E59</f>
        <v>0</v>
      </c>
      <c r="F59" s="65">
        <f>+'[2]Undergrad FTF'!F59</f>
        <v>158380</v>
      </c>
      <c r="G59" s="65">
        <f>+'[2]Undergrad FTF'!G59</f>
        <v>157350</v>
      </c>
      <c r="H59" s="40">
        <f>+'[2]Undergrad FTF'!H59</f>
        <v>155922</v>
      </c>
      <c r="I59" s="40">
        <f>+'[2]Undergrad FTF'!I59</f>
        <v>151682</v>
      </c>
      <c r="J59" s="40">
        <f>+'[2]Undergrad FTF'!J59</f>
        <v>153439</v>
      </c>
      <c r="K59" s="40">
        <f>+'[2]Undergrad FTF'!K59</f>
        <v>154024</v>
      </c>
      <c r="L59" s="40">
        <f>+'[2]Undergrad FTF'!L59</f>
        <v>157476</v>
      </c>
      <c r="M59" s="18">
        <f>+'[2]Undergrad FTF'!M59</f>
        <v>162406</v>
      </c>
      <c r="N59" s="18">
        <f>+'[2]Undergrad FTF'!N59</f>
        <v>168181</v>
      </c>
      <c r="O59" s="18">
        <f>+'[2]Undergrad FTF'!O59</f>
        <v>167849</v>
      </c>
      <c r="P59" s="41">
        <f>+'[2]Undergrad FTF'!P59</f>
        <v>171246</v>
      </c>
      <c r="Q59" s="41">
        <f>+'[2]Undergrad FTF'!Q59</f>
        <v>178289</v>
      </c>
      <c r="R59" s="41">
        <f>+'[2]Undergrad FTF'!R59</f>
        <v>180253</v>
      </c>
      <c r="S59" s="18">
        <f>+'[2]Undergrad FTF'!S59</f>
        <v>181328</v>
      </c>
      <c r="T59" s="18">
        <f>+'[2]Undergrad FTF'!T59</f>
        <v>182929</v>
      </c>
      <c r="U59" s="18">
        <f>+'[2]Undergrad FTF'!U59</f>
        <v>188243</v>
      </c>
      <c r="V59" s="18">
        <f>+'[2]Undergrad FTF'!V59</f>
        <v>193929</v>
      </c>
      <c r="W59" s="18">
        <f>+'[2]Undergrad FTF'!W59</f>
        <v>201949</v>
      </c>
      <c r="X59" s="18">
        <f>+'[2]Undergrad FTF'!X59</f>
        <v>198504</v>
      </c>
      <c r="Y59" s="18">
        <f>+'[2]Undergrad FTF'!Y59</f>
        <v>196605</v>
      </c>
      <c r="Z59" s="18">
        <f>+'[2]Undergrad FTF'!Z59</f>
        <v>191814</v>
      </c>
      <c r="AA59" s="18">
        <f>+'[2]Undergrad FTF'!AA59</f>
        <v>190533</v>
      </c>
      <c r="AB59" s="18">
        <f>+'[2]Undergrad FTF'!AB59</f>
        <v>189098</v>
      </c>
      <c r="AC59" s="18">
        <f>+'[2]Undergrad FTF'!AC59</f>
        <v>187056</v>
      </c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</row>
    <row r="60" spans="1:65" ht="12.95" customHeight="1">
      <c r="A60" s="6" t="str">
        <f>+'[2]Undergrad FTF'!A60</f>
        <v>Pennsylvania</v>
      </c>
      <c r="B60" s="65">
        <f>+'[2]Undergrad FTF'!B60</f>
        <v>0</v>
      </c>
      <c r="C60" s="65">
        <f>+'[2]Undergrad FTF'!C60</f>
        <v>0</v>
      </c>
      <c r="D60" s="65">
        <f>+'[2]Undergrad FTF'!D60</f>
        <v>0</v>
      </c>
      <c r="E60" s="65">
        <f>+'[2]Undergrad FTF'!E60</f>
        <v>0</v>
      </c>
      <c r="F60" s="65">
        <f>+'[2]Undergrad FTF'!F60</f>
        <v>113070</v>
      </c>
      <c r="G60" s="65">
        <f>+'[2]Undergrad FTF'!G60</f>
        <v>100372</v>
      </c>
      <c r="H60" s="40">
        <f>+'[2]Undergrad FTF'!H60</f>
        <v>98488</v>
      </c>
      <c r="I60" s="40">
        <f>+'[2]Undergrad FTF'!I60</f>
        <v>101053</v>
      </c>
      <c r="J60" s="40">
        <f>+'[2]Undergrad FTF'!J60</f>
        <v>110785</v>
      </c>
      <c r="K60" s="40">
        <f>+'[2]Undergrad FTF'!K60</f>
        <v>111864</v>
      </c>
      <c r="L60" s="40">
        <f>+'[2]Undergrad FTF'!L60</f>
        <v>112170</v>
      </c>
      <c r="M60" s="18">
        <f>+'[2]Undergrad FTF'!M60</f>
        <v>119899</v>
      </c>
      <c r="N60" s="18">
        <f>+'[2]Undergrad FTF'!N60</f>
        <v>125578</v>
      </c>
      <c r="O60" s="18">
        <f>+'[2]Undergrad FTF'!O60</f>
        <v>127255</v>
      </c>
      <c r="P60" s="41">
        <f>+'[2]Undergrad FTF'!P60</f>
        <v>131518</v>
      </c>
      <c r="Q60" s="41">
        <f>+'[2]Undergrad FTF'!Q60</f>
        <v>131582</v>
      </c>
      <c r="R60" s="41">
        <f>+'[2]Undergrad FTF'!R60</f>
        <v>132339</v>
      </c>
      <c r="S60" s="18">
        <f>+'[2]Undergrad FTF'!S60</f>
        <v>132758</v>
      </c>
      <c r="T60" s="18">
        <f>+'[2]Undergrad FTF'!T60</f>
        <v>137903</v>
      </c>
      <c r="U60" s="18">
        <f>+'[2]Undergrad FTF'!U60</f>
        <v>137908</v>
      </c>
      <c r="V60" s="18">
        <f>+'[2]Undergrad FTF'!V60</f>
        <v>143938</v>
      </c>
      <c r="W60" s="18">
        <f>+'[2]Undergrad FTF'!W60</f>
        <v>146352</v>
      </c>
      <c r="X60" s="18">
        <f>+'[2]Undergrad FTF'!X60</f>
        <v>142650</v>
      </c>
      <c r="Y60" s="18">
        <f>+'[2]Undergrad FTF'!Y60</f>
        <v>136951</v>
      </c>
      <c r="Z60" s="18">
        <f>+'[2]Undergrad FTF'!Z60</f>
        <v>130644</v>
      </c>
      <c r="AA60" s="18">
        <f>+'[2]Undergrad FTF'!AA60</f>
        <v>129643</v>
      </c>
      <c r="AB60" s="18">
        <f>+'[2]Undergrad FTF'!AB60</f>
        <v>129866</v>
      </c>
      <c r="AC60" s="18">
        <f>+'[2]Undergrad FTF'!AC60</f>
        <v>125350</v>
      </c>
    </row>
    <row r="61" spans="1:65" ht="12.95" customHeight="1">
      <c r="A61" s="6" t="str">
        <f>+'[2]Undergrad FTF'!A61</f>
        <v>Rhode Island</v>
      </c>
      <c r="B61" s="65">
        <f>+'[2]Undergrad FTF'!B61</f>
        <v>0</v>
      </c>
      <c r="C61" s="65">
        <f>+'[2]Undergrad FTF'!C61</f>
        <v>0</v>
      </c>
      <c r="D61" s="65">
        <f>+'[2]Undergrad FTF'!D61</f>
        <v>0</v>
      </c>
      <c r="E61" s="65">
        <f>+'[2]Undergrad FTF'!E61</f>
        <v>0</v>
      </c>
      <c r="F61" s="65">
        <f>+'[2]Undergrad FTF'!F61</f>
        <v>12813</v>
      </c>
      <c r="G61" s="65">
        <f>+'[2]Undergrad FTF'!G61</f>
        <v>13106</v>
      </c>
      <c r="H61" s="40">
        <f>+'[2]Undergrad FTF'!H61</f>
        <v>12645</v>
      </c>
      <c r="I61" s="40">
        <f>+'[2]Undergrad FTF'!I61</f>
        <v>12745</v>
      </c>
      <c r="J61" s="40">
        <f>+'[2]Undergrad FTF'!J61</f>
        <v>12643</v>
      </c>
      <c r="K61" s="40">
        <f>+'[2]Undergrad FTF'!K61</f>
        <v>13848</v>
      </c>
      <c r="L61" s="40">
        <f>+'[2]Undergrad FTF'!L61</f>
        <v>14372</v>
      </c>
      <c r="M61" s="18">
        <f>+'[2]Undergrad FTF'!M61</f>
        <v>14071</v>
      </c>
      <c r="N61" s="18">
        <f>+'[2]Undergrad FTF'!N61</f>
        <v>13789</v>
      </c>
      <c r="O61" s="18">
        <f>+'[2]Undergrad FTF'!O61</f>
        <v>14421</v>
      </c>
      <c r="P61" s="41">
        <f>+'[2]Undergrad FTF'!P61</f>
        <v>14819</v>
      </c>
      <c r="Q61" s="41">
        <f>+'[2]Undergrad FTF'!Q61</f>
        <v>15070</v>
      </c>
      <c r="R61" s="41">
        <f>+'[2]Undergrad FTF'!R61</f>
        <v>15388</v>
      </c>
      <c r="S61" s="18">
        <f>+'[2]Undergrad FTF'!S61</f>
        <v>15277</v>
      </c>
      <c r="T61" s="18">
        <f>+'[2]Undergrad FTF'!T61</f>
        <v>16103</v>
      </c>
      <c r="U61" s="18">
        <f>+'[2]Undergrad FTF'!U61</f>
        <v>16588</v>
      </c>
      <c r="V61" s="18">
        <f>+'[2]Undergrad FTF'!V61</f>
        <v>16543</v>
      </c>
      <c r="W61" s="18">
        <f>+'[2]Undergrad FTF'!W61</f>
        <v>15910</v>
      </c>
      <c r="X61" s="18">
        <f>+'[2]Undergrad FTF'!X61</f>
        <v>15698</v>
      </c>
      <c r="Y61" s="18">
        <f>+'[2]Undergrad FTF'!Y61</f>
        <v>15826</v>
      </c>
      <c r="Z61" s="18">
        <f>+'[2]Undergrad FTF'!Z61</f>
        <v>15454</v>
      </c>
      <c r="AA61" s="18">
        <f>+'[2]Undergrad FTF'!AA61</f>
        <v>15494</v>
      </c>
      <c r="AB61" s="18">
        <f>+'[2]Undergrad FTF'!AB61</f>
        <v>15447</v>
      </c>
      <c r="AC61" s="18">
        <f>+'[2]Undergrad FTF'!AC61</f>
        <v>15001</v>
      </c>
    </row>
    <row r="62" spans="1:65" ht="12.95" customHeight="1">
      <c r="A62" s="5" t="str">
        <f>+'[2]Undergrad FTF'!A62</f>
        <v>Vermont</v>
      </c>
      <c r="B62" s="67">
        <f>+'[2]Undergrad FTF'!B62</f>
        <v>0</v>
      </c>
      <c r="C62" s="67">
        <f>+'[2]Undergrad FTF'!C62</f>
        <v>0</v>
      </c>
      <c r="D62" s="67">
        <f>+'[2]Undergrad FTF'!D62</f>
        <v>0</v>
      </c>
      <c r="E62" s="67">
        <f>+'[2]Undergrad FTF'!E62</f>
        <v>0</v>
      </c>
      <c r="F62" s="67">
        <f>+'[2]Undergrad FTF'!F62</f>
        <v>6274</v>
      </c>
      <c r="G62" s="67">
        <f>+'[2]Undergrad FTF'!G62</f>
        <v>6347</v>
      </c>
      <c r="H62" s="43">
        <f>+'[2]Undergrad FTF'!H62</f>
        <v>6132</v>
      </c>
      <c r="I62" s="43">
        <f>+'[2]Undergrad FTF'!I62</f>
        <v>6506</v>
      </c>
      <c r="J62" s="43">
        <f>+'[2]Undergrad FTF'!J62</f>
        <v>6702</v>
      </c>
      <c r="K62" s="43">
        <f>+'[2]Undergrad FTF'!K62</f>
        <v>7169</v>
      </c>
      <c r="L62" s="43">
        <f>+'[2]Undergrad FTF'!L62</f>
        <v>6812</v>
      </c>
      <c r="M62" s="20">
        <f>+'[2]Undergrad FTF'!M62</f>
        <v>6914</v>
      </c>
      <c r="N62" s="20">
        <f>+'[2]Undergrad FTF'!N62</f>
        <v>6810</v>
      </c>
      <c r="O62" s="20">
        <f>+'[2]Undergrad FTF'!O62</f>
        <v>6941</v>
      </c>
      <c r="P62" s="44">
        <f>+'[2]Undergrad FTF'!P62</f>
        <v>6583</v>
      </c>
      <c r="Q62" s="44">
        <f>+'[2]Undergrad FTF'!Q62</f>
        <v>6341</v>
      </c>
      <c r="R62" s="44">
        <f>+'[2]Undergrad FTF'!R62</f>
        <v>6343</v>
      </c>
      <c r="S62" s="20">
        <f>+'[2]Undergrad FTF'!S62</f>
        <v>7684</v>
      </c>
      <c r="T62" s="20">
        <f>+'[2]Undergrad FTF'!T62</f>
        <v>7191</v>
      </c>
      <c r="U62" s="20">
        <f>+'[2]Undergrad FTF'!U62</f>
        <v>7490</v>
      </c>
      <c r="V62" s="20">
        <f>+'[2]Undergrad FTF'!V62</f>
        <v>7744</v>
      </c>
      <c r="W62" s="20">
        <f>+'[2]Undergrad FTF'!W62</f>
        <v>8043</v>
      </c>
      <c r="X62" s="20">
        <f>+'[2]Undergrad FTF'!X62</f>
        <v>8242</v>
      </c>
      <c r="Y62" s="20">
        <f>+'[2]Undergrad FTF'!Y62</f>
        <v>7830</v>
      </c>
      <c r="Z62" s="20">
        <f>+'[2]Undergrad FTF'!Z62</f>
        <v>7881</v>
      </c>
      <c r="AA62" s="20">
        <f>+'[2]Undergrad FTF'!AA62</f>
        <v>7671</v>
      </c>
      <c r="AB62" s="20">
        <f>+'[2]Undergrad FTF'!AB62</f>
        <v>7527</v>
      </c>
      <c r="AC62" s="20">
        <f>+'[2]Undergrad FTF'!AC62</f>
        <v>7198</v>
      </c>
    </row>
    <row r="63" spans="1:65" ht="12.95" customHeight="1">
      <c r="A63" s="46" t="str">
        <f>+'[2]Undergrad FTF'!A63</f>
        <v>District of Columbia</v>
      </c>
      <c r="B63" s="47">
        <f>+'[2]Undergrad FTF'!B63</f>
        <v>0</v>
      </c>
      <c r="C63" s="47">
        <f>+'[2]Undergrad FTF'!C63</f>
        <v>0</v>
      </c>
      <c r="D63" s="47">
        <f>+'[2]Undergrad FTF'!D63</f>
        <v>0</v>
      </c>
      <c r="E63" s="47">
        <f>+'[2]Undergrad FTF'!E63</f>
        <v>0</v>
      </c>
      <c r="F63" s="74">
        <f>+'[2]Undergrad FTF'!F63</f>
        <v>8427</v>
      </c>
      <c r="G63" s="74">
        <f>+'[2]Undergrad FTF'!G63</f>
        <v>8954</v>
      </c>
      <c r="H63" s="48">
        <f>+'[2]Undergrad FTF'!H63</f>
        <v>9706</v>
      </c>
      <c r="I63" s="48">
        <f>+'[2]Undergrad FTF'!I63</f>
        <v>9077</v>
      </c>
      <c r="J63" s="48">
        <f>+'[2]Undergrad FTF'!J63</f>
        <v>8645</v>
      </c>
      <c r="K63" s="48">
        <f>+'[2]Undergrad FTF'!K63</f>
        <v>8256</v>
      </c>
      <c r="L63" s="48">
        <f>+'[2]Undergrad FTF'!L63</f>
        <v>8843</v>
      </c>
      <c r="M63" s="47">
        <f>+'[2]Undergrad FTF'!M63</f>
        <v>8878</v>
      </c>
      <c r="N63" s="49">
        <f>+'[2]Undergrad FTF'!N63</f>
        <v>9150</v>
      </c>
      <c r="O63" s="47">
        <f>+'[2]Undergrad FTF'!O63</f>
        <v>10825</v>
      </c>
      <c r="P63" s="47">
        <f>+'[2]Undergrad FTF'!P63</f>
        <v>10462</v>
      </c>
      <c r="Q63" s="49">
        <f>+'[2]Undergrad FTF'!Q63</f>
        <v>10231</v>
      </c>
      <c r="R63" s="49">
        <f>+'[2]Undergrad FTF'!R63</f>
        <v>11350</v>
      </c>
      <c r="S63" s="49">
        <f>+'[2]Undergrad FTF'!S63</f>
        <v>11334</v>
      </c>
      <c r="T63" s="49">
        <f>+'[2]Undergrad FTF'!T63</f>
        <v>9996</v>
      </c>
      <c r="U63" s="49">
        <f>+'[2]Undergrad FTF'!U63</f>
        <v>10437</v>
      </c>
      <c r="V63" s="49">
        <f>+'[2]Undergrad FTF'!V63</f>
        <v>13734</v>
      </c>
      <c r="W63" s="20">
        <f>+'[2]Undergrad FTF'!W63</f>
        <v>15737</v>
      </c>
      <c r="X63" s="20">
        <f>+'[2]Undergrad FTF'!X63</f>
        <v>9800</v>
      </c>
      <c r="Y63" s="20">
        <f>+'[2]Undergrad FTF'!Y63</f>
        <v>9161</v>
      </c>
      <c r="Z63" s="20">
        <f>+'[2]Undergrad FTF'!Z63</f>
        <v>9546</v>
      </c>
      <c r="AA63" s="20">
        <f>+'[2]Undergrad FTF'!AA63</f>
        <v>9606</v>
      </c>
      <c r="AB63" s="20">
        <f>+'[2]Undergrad FTF'!AB63</f>
        <v>9978</v>
      </c>
      <c r="AC63" s="20">
        <f>+'[2]Undergrad FTF'!AC63</f>
        <v>11075</v>
      </c>
    </row>
    <row r="64" spans="1:65" s="51" customFormat="1" ht="12.95" customHeight="1">
      <c r="A64" s="50"/>
      <c r="B64" s="75"/>
      <c r="C64" s="75"/>
      <c r="D64" s="75"/>
      <c r="E64" s="75"/>
      <c r="F64" s="75"/>
      <c r="G64" s="75"/>
      <c r="H64" s="50"/>
      <c r="I64" s="50"/>
      <c r="J64" s="50"/>
      <c r="K64" s="50"/>
      <c r="L64" s="50"/>
      <c r="P64" s="60"/>
      <c r="Q64" s="60"/>
      <c r="R64" s="60"/>
      <c r="S64" s="60"/>
      <c r="T64" s="60"/>
      <c r="U64" s="60"/>
      <c r="V64" s="60"/>
    </row>
    <row r="65" spans="1:17" s="51" customFormat="1" ht="12.95" customHeight="1">
      <c r="A65" s="50"/>
      <c r="B65" s="75" t="str">
        <f>+'[2]Undergrad FTF'!B65</f>
        <v>See "ALL" sheet for sources.</v>
      </c>
      <c r="C65" s="75">
        <f>+'[2]Undergrad FTF'!C65</f>
        <v>0</v>
      </c>
      <c r="D65" s="75">
        <f>+'[2]Undergrad FTF'!D65</f>
        <v>0</v>
      </c>
      <c r="E65" s="75">
        <f>+'[2]Undergrad FTF'!E65</f>
        <v>0</v>
      </c>
      <c r="F65" s="51">
        <f>+'[2]Undergrad FTF'!F65</f>
        <v>0</v>
      </c>
      <c r="G65" s="51">
        <f>+'[2]Undergrad FTF'!G65</f>
        <v>0</v>
      </c>
      <c r="H65" s="51">
        <f>+'[2]Undergrad FTF'!H65</f>
        <v>0</v>
      </c>
      <c r="I65" s="60">
        <f>+'[2]Undergrad FTF'!I65</f>
        <v>0</v>
      </c>
      <c r="J65" s="51">
        <f>+'[2]Undergrad FTF'!J65</f>
        <v>0</v>
      </c>
      <c r="K65" s="51">
        <f>+'[2]Undergrad FTF'!K65</f>
        <v>0</v>
      </c>
      <c r="L65" s="51">
        <f>+'[2]Undergrad FTF'!L65</f>
        <v>0</v>
      </c>
      <c r="M65" s="51">
        <f>+'[2]Undergrad FTF'!M65</f>
        <v>0</v>
      </c>
      <c r="N65" s="51">
        <f>+'[2]Undergrad FTF'!N65</f>
        <v>0</v>
      </c>
      <c r="O65" s="51">
        <f>+'[2]Undergrad FTF'!O65</f>
        <v>0</v>
      </c>
      <c r="P65" s="60">
        <f>+'[2]Undergrad FTF'!P65</f>
        <v>0</v>
      </c>
      <c r="Q65" s="60">
        <f>+'[2]Undergrad FTF'!Q65</f>
        <v>0</v>
      </c>
    </row>
    <row r="66" spans="1:17" s="51" customFormat="1" ht="12.95" customHeight="1">
      <c r="A66" s="50"/>
      <c r="B66" s="75">
        <f>+'[2]Undergrad FTF'!B66</f>
        <v>0</v>
      </c>
      <c r="C66" s="75">
        <f>+'[2]Undergrad FTF'!C66</f>
        <v>0</v>
      </c>
      <c r="D66" s="75">
        <f>+'[2]Undergrad FTF'!D66</f>
        <v>0</v>
      </c>
      <c r="E66" s="75">
        <f>+'[2]Undergrad FTF'!E66</f>
        <v>0</v>
      </c>
      <c r="F66" s="51">
        <f>+'[2]Undergrad FTF'!F66</f>
        <v>0</v>
      </c>
      <c r="G66" s="51">
        <f>+'[2]Undergrad FTF'!G66</f>
        <v>0</v>
      </c>
      <c r="H66" s="51">
        <f>+'[2]Undergrad FTF'!H66</f>
        <v>0</v>
      </c>
      <c r="I66" s="60">
        <f>+'[2]Undergrad FTF'!I66</f>
        <v>0</v>
      </c>
      <c r="J66" s="51">
        <f>+'[2]Undergrad FTF'!J66</f>
        <v>0</v>
      </c>
      <c r="K66" s="51">
        <f>+'[2]Undergrad FTF'!K66</f>
        <v>0</v>
      </c>
      <c r="L66" s="51">
        <f>+'[2]Undergrad FTF'!L66</f>
        <v>0</v>
      </c>
      <c r="M66" s="51">
        <f>+'[2]Undergrad FTF'!M66</f>
        <v>0</v>
      </c>
      <c r="N66" s="51">
        <f>+'[2]Undergrad FTF'!N66</f>
        <v>0</v>
      </c>
      <c r="O66" s="51">
        <f>+'[2]Undergrad FTF'!O66</f>
        <v>0</v>
      </c>
      <c r="P66" s="60">
        <f>+'[2]Undergrad FTF'!P66</f>
        <v>0</v>
      </c>
      <c r="Q66" s="60">
        <f>+'[2]Undergrad FTF'!Q66</f>
        <v>0</v>
      </c>
    </row>
    <row r="67" spans="1:17" s="51" customFormat="1" ht="12.95" customHeight="1">
      <c r="A67" s="50"/>
      <c r="B67" s="75">
        <f>+'[2]Undergrad FTF'!B67</f>
        <v>0</v>
      </c>
      <c r="C67" s="75">
        <f>+'[2]Undergrad FTF'!C67</f>
        <v>0</v>
      </c>
      <c r="D67" s="75">
        <f>+'[2]Undergrad FTF'!D67</f>
        <v>0</v>
      </c>
      <c r="E67" s="75">
        <f>+'[2]Undergrad FTF'!E67</f>
        <v>0</v>
      </c>
      <c r="F67" s="51">
        <f>+'[2]Undergrad FTF'!F67</f>
        <v>0</v>
      </c>
      <c r="G67" s="51">
        <f>+'[2]Undergrad FTF'!G67</f>
        <v>0</v>
      </c>
      <c r="H67" s="51">
        <f>+'[2]Undergrad FTF'!H67</f>
        <v>0</v>
      </c>
      <c r="I67" s="60">
        <f>+'[2]Undergrad FTF'!I67</f>
        <v>0</v>
      </c>
      <c r="J67" s="51">
        <f>+'[2]Undergrad FTF'!J67</f>
        <v>0</v>
      </c>
      <c r="K67" s="51">
        <f>+'[2]Undergrad FTF'!K67</f>
        <v>0</v>
      </c>
      <c r="L67" s="51">
        <f>+'[2]Undergrad FTF'!L67</f>
        <v>0</v>
      </c>
      <c r="M67" s="51">
        <f>+'[2]Undergrad FTF'!M67</f>
        <v>0</v>
      </c>
      <c r="N67" s="51">
        <f>+'[2]Undergrad FTF'!N67</f>
        <v>0</v>
      </c>
      <c r="O67" s="51">
        <f>+'[2]Undergrad FTF'!O67</f>
        <v>0</v>
      </c>
      <c r="P67" s="60">
        <f>+'[2]Undergrad FTF'!P67</f>
        <v>0</v>
      </c>
      <c r="Q67" s="60">
        <f>+'[2]Undergrad FTF'!Q67</f>
        <v>0</v>
      </c>
    </row>
    <row r="68" spans="1:17" s="51" customFormat="1" ht="12.95" customHeight="1">
      <c r="A68" s="50"/>
      <c r="B68" s="75">
        <f>+'[2]Undergrad FTF'!B68</f>
        <v>0</v>
      </c>
      <c r="C68" s="75">
        <f>+'[2]Undergrad FTF'!C68</f>
        <v>0</v>
      </c>
      <c r="D68" s="75">
        <f>+'[2]Undergrad FTF'!D68</f>
        <v>0</v>
      </c>
      <c r="E68" s="75">
        <f>+'[2]Undergrad FTF'!E68</f>
        <v>0</v>
      </c>
      <c r="F68" s="51">
        <f>+'[2]Undergrad FTF'!F68</f>
        <v>0</v>
      </c>
      <c r="G68" s="51">
        <f>+'[2]Undergrad FTF'!G68</f>
        <v>0</v>
      </c>
      <c r="H68" s="51">
        <f>+'[2]Undergrad FTF'!H68</f>
        <v>0</v>
      </c>
      <c r="I68" s="60">
        <f>+'[2]Undergrad FTF'!I68</f>
        <v>0</v>
      </c>
      <c r="J68" s="51">
        <f>+'[2]Undergrad FTF'!J68</f>
        <v>0</v>
      </c>
      <c r="K68" s="51">
        <f>+'[2]Undergrad FTF'!K68</f>
        <v>0</v>
      </c>
      <c r="L68" s="51">
        <f>+'[2]Undergrad FTF'!L68</f>
        <v>0</v>
      </c>
      <c r="M68" s="51">
        <f>+'[2]Undergrad FTF'!M68</f>
        <v>0</v>
      </c>
      <c r="N68" s="51">
        <f>+'[2]Undergrad FTF'!N68</f>
        <v>0</v>
      </c>
      <c r="O68" s="51">
        <f>+'[2]Undergrad FTF'!O68</f>
        <v>0</v>
      </c>
      <c r="P68" s="60">
        <f>+'[2]Undergrad FTF'!P68</f>
        <v>0</v>
      </c>
      <c r="Q68" s="60">
        <f>+'[2]Undergrad FTF'!Q68</f>
        <v>0</v>
      </c>
    </row>
    <row r="69" spans="1:17" s="51" customFormat="1" ht="12.95" customHeight="1">
      <c r="A69" s="50"/>
      <c r="B69" s="75"/>
      <c r="C69" s="75"/>
      <c r="D69" s="75">
        <f>+'[2]Undergrad FTF'!D69</f>
        <v>0</v>
      </c>
      <c r="E69" s="75">
        <f>+'[2]Undergrad FTF'!E69</f>
        <v>0</v>
      </c>
      <c r="F69" s="51">
        <f>+'[2]Undergrad FTF'!F69</f>
        <v>0</v>
      </c>
      <c r="G69" s="51">
        <f>+'[2]Undergrad FTF'!G69</f>
        <v>0</v>
      </c>
      <c r="H69" s="51">
        <f>+'[2]Undergrad FTF'!H69</f>
        <v>0</v>
      </c>
      <c r="I69" s="60">
        <f>+'[2]Undergrad FTF'!I69</f>
        <v>0</v>
      </c>
      <c r="J69" s="51">
        <f>+'[2]Undergrad FTF'!J69</f>
        <v>0</v>
      </c>
      <c r="K69" s="51">
        <f>+'[2]Undergrad FTF'!K69</f>
        <v>0</v>
      </c>
      <c r="L69" s="51">
        <f>+'[2]Undergrad FTF'!L69</f>
        <v>0</v>
      </c>
      <c r="M69" s="51">
        <f>+'[2]Undergrad FTF'!M69</f>
        <v>0</v>
      </c>
      <c r="N69" s="51">
        <f>+'[2]Undergrad FTF'!N69</f>
        <v>0</v>
      </c>
      <c r="O69" s="51">
        <f>+'[2]Undergrad FTF'!O69</f>
        <v>0</v>
      </c>
      <c r="P69" s="60">
        <f>+'[2]Undergrad FTF'!P69</f>
        <v>0</v>
      </c>
      <c r="Q69" s="60">
        <f>+'[2]Undergrad FTF'!Q69</f>
        <v>0</v>
      </c>
    </row>
    <row r="70" spans="1:17" s="51" customFormat="1" ht="12.95" customHeight="1">
      <c r="A70" s="50"/>
      <c r="B70" s="75"/>
      <c r="C70" s="75"/>
      <c r="D70" s="75">
        <f>+'[2]Undergrad FTF'!D70</f>
        <v>0</v>
      </c>
      <c r="E70" s="75">
        <f>+'[2]Undergrad FTF'!E70</f>
        <v>0</v>
      </c>
      <c r="F70" s="51">
        <f>+'[2]Undergrad FTF'!F70</f>
        <v>0</v>
      </c>
      <c r="G70" s="51">
        <f>+'[2]Undergrad FTF'!G70</f>
        <v>0</v>
      </c>
      <c r="H70" s="51">
        <f>+'[2]Undergrad FTF'!H70</f>
        <v>0</v>
      </c>
      <c r="I70" s="60">
        <f>+'[2]Undergrad FTF'!I70</f>
        <v>0</v>
      </c>
      <c r="J70" s="51">
        <f>+'[2]Undergrad FTF'!J70</f>
        <v>0</v>
      </c>
      <c r="K70" s="51">
        <f>+'[2]Undergrad FTF'!K70</f>
        <v>0</v>
      </c>
      <c r="L70" s="51">
        <f>+'[2]Undergrad FTF'!L70</f>
        <v>0</v>
      </c>
      <c r="M70" s="51">
        <f>+'[2]Undergrad FTF'!M70</f>
        <v>0</v>
      </c>
      <c r="N70" s="51">
        <f>+'[2]Undergrad FTF'!N70</f>
        <v>0</v>
      </c>
      <c r="O70" s="51">
        <f>+'[2]Undergrad FTF'!O70</f>
        <v>0</v>
      </c>
      <c r="P70" s="60">
        <f>+'[2]Undergrad FTF'!P70</f>
        <v>0</v>
      </c>
      <c r="Q70" s="60">
        <f>+'[2]Undergrad FTF'!Q70</f>
        <v>0</v>
      </c>
    </row>
    <row r="71" spans="1:17" s="51" customFormat="1" ht="12.95" customHeight="1">
      <c r="A71" s="50"/>
      <c r="B71" s="75"/>
      <c r="C71" s="75"/>
      <c r="D71" s="75"/>
      <c r="E71" s="75"/>
      <c r="F71" s="51">
        <f>+'[2]Undergrad FTF'!F71</f>
        <v>0</v>
      </c>
      <c r="G71" s="51">
        <f>+'[2]Undergrad FTF'!G71</f>
        <v>0</v>
      </c>
      <c r="H71" s="51">
        <f>+'[2]Undergrad FTF'!H71</f>
        <v>0</v>
      </c>
      <c r="J71" s="51">
        <f>+'[2]Undergrad FTF'!J71</f>
        <v>0</v>
      </c>
      <c r="K71" s="51">
        <f>+'[2]Undergrad FTF'!K71</f>
        <v>0</v>
      </c>
      <c r="L71" s="51">
        <f>+'[2]Undergrad FTF'!L71</f>
        <v>0</v>
      </c>
      <c r="M71" s="51">
        <f>+'[2]Undergrad FTF'!M71</f>
        <v>0</v>
      </c>
      <c r="N71" s="51">
        <f>+'[2]Undergrad FTF'!N71</f>
        <v>0</v>
      </c>
      <c r="O71" s="51">
        <f>+'[2]Undergrad FTF'!O71</f>
        <v>0</v>
      </c>
      <c r="P71" s="60"/>
      <c r="Q71" s="60"/>
    </row>
    <row r="72" spans="1:17" s="51" customFormat="1" ht="12.95" customHeight="1">
      <c r="A72" s="50"/>
      <c r="F72" s="51">
        <f>+'[2]Undergrad FTF'!F72</f>
        <v>0</v>
      </c>
      <c r="G72" s="51">
        <f>+'[2]Undergrad FTF'!G72</f>
        <v>0</v>
      </c>
      <c r="H72" s="51">
        <f>+'[2]Undergrad FTF'!H72</f>
        <v>0</v>
      </c>
      <c r="J72" s="51">
        <f>+'[2]Undergrad FTF'!J72</f>
        <v>0</v>
      </c>
      <c r="K72" s="51">
        <f>+'[2]Undergrad FTF'!K72</f>
        <v>0</v>
      </c>
      <c r="L72" s="51">
        <f>+'[2]Undergrad FTF'!L72</f>
        <v>0</v>
      </c>
      <c r="M72" s="51">
        <f>+'[2]Undergrad FTF'!M72</f>
        <v>0</v>
      </c>
      <c r="N72" s="51">
        <f>+'[2]Undergrad FTF'!N72</f>
        <v>0</v>
      </c>
      <c r="O72" s="51">
        <f>+'[2]Undergrad FTF'!O72</f>
        <v>0</v>
      </c>
      <c r="P72" s="60"/>
      <c r="Q72" s="60"/>
    </row>
    <row r="73" spans="1:17" s="51" customFormat="1" ht="12.95" customHeight="1">
      <c r="A73" s="50"/>
      <c r="F73" s="51">
        <f>+'[2]Undergrad FTF'!F73</f>
        <v>0</v>
      </c>
      <c r="G73" s="51">
        <f>+'[2]Undergrad FTF'!G73</f>
        <v>0</v>
      </c>
      <c r="H73" s="51">
        <f>+'[2]Undergrad FTF'!H73</f>
        <v>0</v>
      </c>
      <c r="J73" s="51">
        <f>+'[2]Undergrad FTF'!J73</f>
        <v>0</v>
      </c>
      <c r="K73" s="51">
        <f>+'[2]Undergrad FTF'!K73</f>
        <v>0</v>
      </c>
      <c r="L73" s="51">
        <f>+'[2]Undergrad FTF'!L73</f>
        <v>0</v>
      </c>
      <c r="M73" s="51">
        <f>+'[2]Undergrad FTF'!M73</f>
        <v>0</v>
      </c>
      <c r="N73" s="51">
        <f>+'[2]Undergrad FTF'!N73</f>
        <v>0</v>
      </c>
      <c r="O73" s="51">
        <f>+'[2]Undergrad FTF'!O73</f>
        <v>0</v>
      </c>
      <c r="P73" s="60"/>
      <c r="Q73" s="60"/>
    </row>
    <row r="74" spans="1:17" s="51" customFormat="1" ht="12.95" customHeight="1">
      <c r="A74" s="50"/>
      <c r="F74" s="51">
        <f>+'[2]Undergrad FTF'!F74</f>
        <v>0</v>
      </c>
      <c r="G74" s="51">
        <f>+'[2]Undergrad FTF'!G74</f>
        <v>0</v>
      </c>
      <c r="H74" s="51">
        <f>+'[2]Undergrad FTF'!H74</f>
        <v>0</v>
      </c>
      <c r="J74" s="51">
        <f>+'[2]Undergrad FTF'!J74</f>
        <v>0</v>
      </c>
      <c r="K74" s="51">
        <f>+'[2]Undergrad FTF'!K74</f>
        <v>0</v>
      </c>
      <c r="L74" s="51">
        <f>+'[2]Undergrad FTF'!L74</f>
        <v>0</v>
      </c>
      <c r="M74" s="51">
        <f>+'[2]Undergrad FTF'!M74</f>
        <v>0</v>
      </c>
      <c r="N74" s="51">
        <f>+'[2]Undergrad FTF'!N74</f>
        <v>0</v>
      </c>
      <c r="O74" s="51">
        <f>+'[2]Undergrad FTF'!O74</f>
        <v>0</v>
      </c>
      <c r="P74" s="60"/>
      <c r="Q74" s="60"/>
    </row>
    <row r="75" spans="1:17" s="51" customFormat="1" ht="12.95" customHeight="1">
      <c r="A75" s="50"/>
      <c r="F75" s="51">
        <f>+'[2]Undergrad FTF'!F75</f>
        <v>0</v>
      </c>
      <c r="G75" s="51">
        <f>+'[2]Undergrad FTF'!G75</f>
        <v>0</v>
      </c>
      <c r="H75" s="51">
        <f>+'[2]Undergrad FTF'!H75</f>
        <v>0</v>
      </c>
      <c r="J75" s="51">
        <f>+'[2]Undergrad FTF'!J75</f>
        <v>0</v>
      </c>
      <c r="K75" s="51">
        <f>+'[2]Undergrad FTF'!K75</f>
        <v>0</v>
      </c>
      <c r="L75" s="51">
        <f>+'[2]Undergrad FTF'!L75</f>
        <v>0</v>
      </c>
      <c r="M75" s="51">
        <f>+'[2]Undergrad FTF'!M75</f>
        <v>0</v>
      </c>
      <c r="N75" s="51">
        <f>+'[2]Undergrad FTF'!N75</f>
        <v>0</v>
      </c>
      <c r="O75" s="51">
        <f>+'[2]Undergrad FTF'!O75</f>
        <v>0</v>
      </c>
      <c r="P75" s="60"/>
      <c r="Q75" s="60"/>
    </row>
    <row r="76" spans="1:17" s="51" customFormat="1" ht="12.95" customHeight="1">
      <c r="A76" s="50"/>
      <c r="F76" s="51">
        <f>+'[2]Undergrad FTF'!F76</f>
        <v>0</v>
      </c>
      <c r="G76" s="51">
        <f>+'[2]Undergrad FTF'!G76</f>
        <v>0</v>
      </c>
      <c r="H76" s="51">
        <f>+'[2]Undergrad FTF'!H76</f>
        <v>0</v>
      </c>
      <c r="J76" s="51">
        <f>+'[2]Undergrad FTF'!J76</f>
        <v>0</v>
      </c>
      <c r="K76" s="51">
        <f>+'[2]Undergrad FTF'!K76</f>
        <v>0</v>
      </c>
      <c r="L76" s="51">
        <f>+'[2]Undergrad FTF'!L76</f>
        <v>0</v>
      </c>
      <c r="M76" s="51">
        <f>+'[2]Undergrad FTF'!M76</f>
        <v>0</v>
      </c>
      <c r="N76" s="51">
        <f>+'[2]Undergrad FTF'!N76</f>
        <v>0</v>
      </c>
      <c r="O76" s="51">
        <f>+'[2]Undergrad FTF'!O76</f>
        <v>0</v>
      </c>
      <c r="P76" s="60"/>
      <c r="Q76" s="60"/>
    </row>
    <row r="77" spans="1:17" s="51" customFormat="1" ht="12.95" customHeight="1">
      <c r="A77" s="50"/>
      <c r="F77" s="51">
        <f>+'[2]Undergrad FTF'!F77</f>
        <v>0</v>
      </c>
      <c r="G77" s="51">
        <f>+'[2]Undergrad FTF'!G77</f>
        <v>0</v>
      </c>
      <c r="H77" s="51">
        <f>+'[2]Undergrad FTF'!H77</f>
        <v>0</v>
      </c>
      <c r="J77" s="51">
        <f>+'[2]Undergrad FTF'!J77</f>
        <v>0</v>
      </c>
      <c r="K77" s="51">
        <f>+'[2]Undergrad FTF'!K77</f>
        <v>0</v>
      </c>
      <c r="L77" s="51">
        <f>+'[2]Undergrad FTF'!L77</f>
        <v>0</v>
      </c>
      <c r="M77" s="51">
        <f>+'[2]Undergrad FTF'!M77</f>
        <v>0</v>
      </c>
      <c r="N77" s="130">
        <f>+'[2]Undergrad FTF'!N77</f>
        <v>0</v>
      </c>
      <c r="O77" s="130">
        <f>+'[2]Undergrad FTF'!O77</f>
        <v>0</v>
      </c>
      <c r="P77" s="60"/>
      <c r="Q77" s="60"/>
    </row>
    <row r="78" spans="1:17" s="51" customFormat="1" ht="12.95" customHeight="1">
      <c r="A78" s="50"/>
      <c r="F78" s="51">
        <f>+'[2]Undergrad FTF'!F78</f>
        <v>0</v>
      </c>
      <c r="G78" s="51">
        <f>+'[2]Undergrad FTF'!G78</f>
        <v>0</v>
      </c>
      <c r="H78" s="51">
        <f>+'[2]Undergrad FTF'!H78</f>
        <v>0</v>
      </c>
      <c r="J78" s="51">
        <f>+'[2]Undergrad FTF'!J78</f>
        <v>0</v>
      </c>
      <c r="K78" s="51">
        <f>+'[2]Undergrad FTF'!K78</f>
        <v>0</v>
      </c>
      <c r="L78" s="51">
        <f>+'[2]Undergrad FTF'!L78</f>
        <v>0</v>
      </c>
      <c r="M78" s="51">
        <f>+'[2]Undergrad FTF'!M78</f>
        <v>0</v>
      </c>
      <c r="N78" s="51">
        <f>+'[2]Undergrad FTF'!N78</f>
        <v>0</v>
      </c>
      <c r="O78" s="51">
        <f>+'[2]Undergrad FTF'!O78</f>
        <v>0</v>
      </c>
      <c r="P78" s="60"/>
      <c r="Q78" s="60"/>
    </row>
    <row r="79" spans="1:17" s="51" customFormat="1" ht="12.95" customHeight="1">
      <c r="A79" s="50"/>
      <c r="H79" s="50"/>
      <c r="I79" s="50"/>
      <c r="J79" s="76">
        <f>+'[2]Undergrad FTF'!J79</f>
        <v>0</v>
      </c>
      <c r="K79" s="76"/>
      <c r="L79" s="50"/>
      <c r="P79" s="60"/>
      <c r="Q79" s="60"/>
    </row>
    <row r="80" spans="1:17" s="51" customFormat="1" ht="12.95" customHeight="1">
      <c r="A80" s="50"/>
      <c r="H80" s="50"/>
      <c r="I80" s="50"/>
      <c r="J80" s="76"/>
      <c r="K80" s="76"/>
      <c r="L80" s="50"/>
      <c r="P80" s="60"/>
      <c r="Q80" s="60"/>
    </row>
    <row r="81" spans="1:17" s="51" customFormat="1" ht="12.95" customHeight="1">
      <c r="A81" s="50"/>
      <c r="H81" s="50"/>
      <c r="I81" s="50"/>
      <c r="J81" s="131"/>
      <c r="K81" s="131"/>
      <c r="L81" s="50"/>
      <c r="P81" s="60"/>
      <c r="Q81" s="60"/>
    </row>
    <row r="82" spans="1:17" s="51" customFormat="1" ht="12.95" customHeight="1">
      <c r="A82" s="50"/>
      <c r="H82" s="50"/>
      <c r="I82" s="50"/>
      <c r="J82" s="131"/>
      <c r="K82" s="131"/>
      <c r="L82" s="50"/>
      <c r="P82" s="60"/>
      <c r="Q82" s="60"/>
    </row>
    <row r="83" spans="1:17" s="51" customFormat="1" ht="12.95" customHeight="1">
      <c r="A83" s="50"/>
      <c r="H83" s="50"/>
      <c r="I83" s="50"/>
      <c r="J83" s="131"/>
      <c r="K83" s="131"/>
      <c r="L83" s="50"/>
      <c r="P83" s="60"/>
      <c r="Q83" s="60"/>
    </row>
    <row r="84" spans="1:17" s="51" customFormat="1" ht="12.95" customHeight="1">
      <c r="A84" s="50"/>
      <c r="H84" s="50"/>
      <c r="I84" s="50"/>
      <c r="J84" s="131"/>
      <c r="K84" s="131"/>
      <c r="L84" s="50"/>
      <c r="P84" s="60"/>
    </row>
    <row r="85" spans="1:17" s="51" customFormat="1" ht="12.95" customHeight="1">
      <c r="A85" s="50"/>
      <c r="H85" s="50"/>
      <c r="I85" s="50"/>
      <c r="J85" s="50"/>
      <c r="K85" s="50"/>
      <c r="L85" s="50"/>
    </row>
    <row r="86" spans="1:17" s="51" customFormat="1" ht="12.95" customHeight="1">
      <c r="A86" s="50"/>
      <c r="H86" s="50"/>
      <c r="I86" s="50"/>
      <c r="J86" s="50"/>
      <c r="K86" s="50"/>
      <c r="L86" s="50"/>
    </row>
    <row r="87" spans="1:17" s="51" customFormat="1" ht="12.95" customHeight="1">
      <c r="A87" s="50"/>
      <c r="H87" s="50"/>
      <c r="I87" s="50"/>
      <c r="J87" s="50"/>
      <c r="K87" s="50"/>
      <c r="L87" s="50"/>
    </row>
    <row r="88" spans="1:17" s="51" customFormat="1" ht="12.95" customHeight="1">
      <c r="A88" s="50"/>
      <c r="H88" s="50"/>
      <c r="I88" s="50"/>
      <c r="J88" s="50"/>
      <c r="K88" s="50"/>
      <c r="L88" s="50"/>
    </row>
    <row r="89" spans="1:17" s="51" customFormat="1" ht="12.95" customHeight="1">
      <c r="A89" s="50"/>
      <c r="H89" s="50"/>
      <c r="I89" s="50"/>
      <c r="J89" s="50"/>
      <c r="K89" s="50"/>
      <c r="L89" s="50"/>
    </row>
    <row r="90" spans="1:17" s="51" customFormat="1" ht="12.95" customHeight="1">
      <c r="A90" s="50"/>
      <c r="H90" s="50"/>
      <c r="I90" s="50"/>
      <c r="J90" s="50"/>
      <c r="K90" s="50"/>
      <c r="L90" s="50"/>
    </row>
    <row r="91" spans="1:17" s="51" customFormat="1" ht="12.95" customHeight="1">
      <c r="A91" s="50"/>
      <c r="H91" s="50"/>
      <c r="I91" s="50"/>
      <c r="J91" s="50"/>
      <c r="K91" s="50"/>
      <c r="L91" s="50"/>
    </row>
    <row r="92" spans="1:17" s="51" customFormat="1" ht="12.95" customHeight="1">
      <c r="A92" s="50"/>
      <c r="H92" s="50"/>
      <c r="I92" s="50"/>
      <c r="J92" s="50"/>
      <c r="K92" s="50"/>
      <c r="L92" s="50"/>
    </row>
    <row r="93" spans="1:17" s="51" customFormat="1" ht="12.95" customHeight="1">
      <c r="A93" s="50"/>
      <c r="H93" s="50"/>
      <c r="I93" s="50"/>
      <c r="J93" s="50"/>
      <c r="K93" s="50"/>
      <c r="L93" s="50"/>
    </row>
    <row r="94" spans="1:17" s="51" customFormat="1" ht="12.95" customHeight="1">
      <c r="A94" s="50"/>
      <c r="H94" s="50"/>
      <c r="I94" s="50"/>
      <c r="J94" s="50"/>
      <c r="K94" s="50"/>
      <c r="L94" s="50"/>
    </row>
    <row r="95" spans="1:17" s="51" customFormat="1" ht="12.95" customHeight="1">
      <c r="A95" s="50"/>
      <c r="H95" s="50"/>
      <c r="I95" s="50"/>
      <c r="J95" s="50"/>
      <c r="K95" s="50"/>
      <c r="L95" s="50"/>
    </row>
    <row r="96" spans="1:17" s="51" customFormat="1" ht="12.95" customHeight="1">
      <c r="A96" s="50"/>
      <c r="H96" s="50"/>
      <c r="I96" s="50"/>
      <c r="J96" s="50"/>
      <c r="K96" s="50"/>
      <c r="L96" s="50"/>
    </row>
    <row r="97" spans="1:12" s="51" customFormat="1" ht="12.95" customHeight="1">
      <c r="A97" s="50"/>
      <c r="H97" s="50"/>
      <c r="I97" s="50"/>
      <c r="J97" s="50"/>
      <c r="K97" s="50"/>
      <c r="L97" s="50"/>
    </row>
    <row r="98" spans="1:12" s="51" customFormat="1" ht="12.95" customHeight="1">
      <c r="A98" s="50"/>
      <c r="H98" s="50"/>
      <c r="I98" s="50"/>
      <c r="J98" s="50"/>
      <c r="K98" s="50"/>
      <c r="L98" s="50"/>
    </row>
    <row r="99" spans="1:12" s="51" customFormat="1" ht="12.95" customHeight="1">
      <c r="A99" s="50"/>
      <c r="H99" s="50"/>
      <c r="I99" s="50"/>
      <c r="J99" s="50"/>
      <c r="K99" s="50"/>
      <c r="L99" s="50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H99"/>
  <sheetViews>
    <sheetView workbookViewId="0">
      <selection activeCell="H25" sqref="H25"/>
    </sheetView>
  </sheetViews>
  <sheetFormatPr defaultRowHeight="12.95" customHeight="1"/>
  <cols>
    <col min="1" max="1" width="23.7109375" style="52" customWidth="1"/>
    <col min="2" max="2" width="12" style="41" customWidth="1"/>
    <col min="3" max="3" width="12" style="42" customWidth="1"/>
    <col min="4" max="16384" width="9.140625" style="42"/>
  </cols>
  <sheetData>
    <row r="1" spans="1:8" s="53" customFormat="1" ht="12.95" customHeight="1">
      <c r="A1" s="53" t="str">
        <f>+'[2]All &lt;2yr'!A1</f>
        <v xml:space="preserve">Total Enrollment in All Less Than 2-YEAR Institutions of Higher Education (Public &amp; Private) </v>
      </c>
      <c r="B1" s="54"/>
    </row>
    <row r="2" spans="1:8" s="53" customFormat="1" ht="12.95" customHeight="1">
      <c r="A2" s="132" t="str">
        <f>+'[2]All &lt;2yr'!A2</f>
        <v>*Data not compiled yet by SREB prior to 2009</v>
      </c>
      <c r="B2" s="54"/>
    </row>
    <row r="3" spans="1:8" s="180" customFormat="1" ht="12.95" customHeight="1">
      <c r="A3" s="28"/>
      <c r="B3" s="56" t="str">
        <f>+'[2]All &lt;2yr'!B3</f>
        <v>2009</v>
      </c>
      <c r="C3" s="56">
        <f>+'[2]All &lt;2yr'!C3</f>
        <v>2010</v>
      </c>
      <c r="D3" s="56" t="str">
        <f>+'[2]All &lt;2yr'!D3</f>
        <v>2011</v>
      </c>
      <c r="E3" s="56" t="str">
        <f>+'[2]All &lt;2yr'!E3</f>
        <v>2012</v>
      </c>
      <c r="F3" s="180" t="s">
        <v>76</v>
      </c>
      <c r="G3" s="180" t="s">
        <v>79</v>
      </c>
      <c r="H3" s="180" t="s">
        <v>80</v>
      </c>
    </row>
    <row r="4" spans="1:8" ht="12.95" customHeight="1">
      <c r="A4" s="30" t="str">
        <f>+'[2]All &lt;2yr'!A4</f>
        <v>50 States and D.C.</v>
      </c>
      <c r="B4" s="31">
        <f>+'[2]All &lt;2yr'!B4</f>
        <v>385339</v>
      </c>
      <c r="C4" s="31">
        <f>+'[2]All &lt;2yr'!C4</f>
        <v>476677</v>
      </c>
      <c r="D4" s="31">
        <f>+'[2]All &lt;2yr'!D4</f>
        <v>549187</v>
      </c>
      <c r="E4" s="31">
        <f>+'[2]All &lt;2yr'!E4</f>
        <v>495535</v>
      </c>
      <c r="F4" s="31">
        <f>+'[2]All &lt;2yr'!F4</f>
        <v>464520</v>
      </c>
      <c r="G4" s="31">
        <f>+'[2]All &lt;2yr'!G4</f>
        <v>438494</v>
      </c>
      <c r="H4" s="31">
        <f>+'[2]All &lt;2yr'!H4</f>
        <v>405444</v>
      </c>
    </row>
    <row r="5" spans="1:8" ht="12.95" customHeight="1">
      <c r="A5" s="4" t="str">
        <f>+'[2]All &lt;2yr'!A5</f>
        <v>SREB States</v>
      </c>
      <c r="B5" s="32">
        <f>+'[2]All &lt;2yr'!B5</f>
        <v>124472</v>
      </c>
      <c r="C5" s="32">
        <f>+'[2]All &lt;2yr'!C5</f>
        <v>183045</v>
      </c>
      <c r="D5" s="32">
        <f>+'[2]All &lt;2yr'!D5</f>
        <v>194921</v>
      </c>
      <c r="E5" s="32">
        <f>+'[2]All &lt;2yr'!E5</f>
        <v>176793</v>
      </c>
      <c r="F5" s="32">
        <f>+'[2]All &lt;2yr'!F5</f>
        <v>171983</v>
      </c>
      <c r="G5" s="32">
        <f>+'[2]All &lt;2yr'!G5</f>
        <v>171806</v>
      </c>
      <c r="H5" s="32">
        <f>+'[2]All &lt;2yr'!H5</f>
        <v>167498</v>
      </c>
    </row>
    <row r="6" spans="1:8" s="57" customFormat="1" ht="12.95" customHeight="1">
      <c r="A6" s="35" t="str">
        <f>+'[2]All &lt;2yr'!A6</f>
        <v xml:space="preserve">   as a percent of U.S.</v>
      </c>
      <c r="B6" s="64">
        <f>+'[2]All &lt;2yr'!B6</f>
        <v>32.301947116694649</v>
      </c>
      <c r="C6" s="64">
        <f>+'[2]All &lt;2yr'!C6</f>
        <v>38.400216498803175</v>
      </c>
      <c r="D6" s="64">
        <f>+'[2]All &lt;2yr'!D6</f>
        <v>35.492646402773552</v>
      </c>
      <c r="E6" s="64">
        <f>+'[2]All &lt;2yr'!E6</f>
        <v>35.677197372536753</v>
      </c>
      <c r="F6" s="64">
        <f>+'[2]All &lt;2yr'!F6</f>
        <v>37.023809523809526</v>
      </c>
      <c r="G6" s="64">
        <f>+'[2]All &lt;2yr'!G6</f>
        <v>39.180923798273184</v>
      </c>
      <c r="H6" s="64">
        <f>+'[2]All &lt;2yr'!H6</f>
        <v>41.312240408046485</v>
      </c>
    </row>
    <row r="7" spans="1:8" ht="12.95" customHeight="1">
      <c r="A7" s="4" t="str">
        <f>+'[2]All &lt;2yr'!A7</f>
        <v>Alabama</v>
      </c>
      <c r="B7" s="133">
        <f>+'[2]All &lt;2yr'!B7</f>
        <v>884</v>
      </c>
      <c r="C7" s="133">
        <f>+'[2]All &lt;2yr'!C7</f>
        <v>956</v>
      </c>
      <c r="D7" s="133">
        <f>+'[2]All &lt;2yr'!D7</f>
        <v>1408</v>
      </c>
      <c r="E7" s="133">
        <f>+'[2]All &lt;2yr'!E7</f>
        <v>1354</v>
      </c>
      <c r="F7" s="133">
        <f>+'[2]All &lt;2yr'!F7</f>
        <v>1271</v>
      </c>
      <c r="G7" s="133">
        <f>+'[2]All &lt;2yr'!G7</f>
        <v>1099</v>
      </c>
      <c r="H7" s="133">
        <f>+'[2]All &lt;2yr'!H7</f>
        <v>1095</v>
      </c>
    </row>
    <row r="8" spans="1:8" ht="12.95" customHeight="1">
      <c r="A8" s="4" t="str">
        <f>+'[2]All &lt;2yr'!A8</f>
        <v>Arkansas</v>
      </c>
      <c r="B8" s="135">
        <f>+'[2]All &lt;2yr'!B8</f>
        <v>2684</v>
      </c>
      <c r="C8" s="135">
        <f>+'[2]All &lt;2yr'!C8</f>
        <v>3549</v>
      </c>
      <c r="D8" s="135">
        <f>+'[2]All &lt;2yr'!D8</f>
        <v>4968</v>
      </c>
      <c r="E8" s="135">
        <f>+'[2]All &lt;2yr'!E8</f>
        <v>4812</v>
      </c>
      <c r="F8" s="135">
        <f>+'[2]All &lt;2yr'!F8</f>
        <v>4693</v>
      </c>
      <c r="G8" s="135">
        <f>+'[2]All &lt;2yr'!G8</f>
        <v>4602</v>
      </c>
      <c r="H8" s="135">
        <f>+'[2]All &lt;2yr'!H8</f>
        <v>3161</v>
      </c>
    </row>
    <row r="9" spans="1:8" ht="12.95" customHeight="1">
      <c r="A9" s="4" t="str">
        <f>+'[2]All &lt;2yr'!A9</f>
        <v>Delaware</v>
      </c>
      <c r="B9" s="135">
        <f>+'[2]All &lt;2yr'!B9</f>
        <v>1574</v>
      </c>
      <c r="C9" s="135">
        <f>+'[2]All &lt;2yr'!C9</f>
        <v>2239</v>
      </c>
      <c r="D9" s="135">
        <f>+'[2]All &lt;2yr'!D9</f>
        <v>2539</v>
      </c>
      <c r="E9" s="135">
        <f>+'[2]All &lt;2yr'!E9</f>
        <v>2487</v>
      </c>
      <c r="F9" s="135">
        <f>+'[2]All &lt;2yr'!F9</f>
        <v>2034</v>
      </c>
      <c r="G9" s="135">
        <f>+'[2]All &lt;2yr'!G9</f>
        <v>1540</v>
      </c>
      <c r="H9" s="135">
        <f>+'[2]All &lt;2yr'!H9</f>
        <v>1376</v>
      </c>
    </row>
    <row r="10" spans="1:8" ht="12.95" customHeight="1">
      <c r="A10" s="4" t="str">
        <f>+'[2]All &lt;2yr'!A10</f>
        <v>Florida</v>
      </c>
      <c r="B10" s="135">
        <f>+'[2]All &lt;2yr'!B10</f>
        <v>31051</v>
      </c>
      <c r="C10" s="135">
        <f>+'[2]All &lt;2yr'!C10</f>
        <v>58465</v>
      </c>
      <c r="D10" s="135">
        <f>+'[2]All &lt;2yr'!D10</f>
        <v>61484</v>
      </c>
      <c r="E10" s="135">
        <f>+'[2]All &lt;2yr'!E10</f>
        <v>52073</v>
      </c>
      <c r="F10" s="135">
        <f>+'[2]All &lt;2yr'!F10</f>
        <v>49739</v>
      </c>
      <c r="G10" s="135">
        <f>+'[2]All &lt;2yr'!G10</f>
        <v>51030</v>
      </c>
      <c r="H10" s="135">
        <f>+'[2]All &lt;2yr'!H10</f>
        <v>51682</v>
      </c>
    </row>
    <row r="11" spans="1:8" ht="12.95" customHeight="1">
      <c r="A11" s="4" t="str">
        <f>+'[2]All &lt;2yr'!A11</f>
        <v>Georgia</v>
      </c>
      <c r="B11" s="135">
        <f>+'[2]All &lt;2yr'!B11</f>
        <v>10353</v>
      </c>
      <c r="C11" s="135">
        <f>+'[2]All &lt;2yr'!C11</f>
        <v>9836</v>
      </c>
      <c r="D11" s="135">
        <f>+'[2]All &lt;2yr'!D11</f>
        <v>8118</v>
      </c>
      <c r="E11" s="135">
        <f>+'[2]All &lt;2yr'!E11</f>
        <v>8611</v>
      </c>
      <c r="F11" s="135">
        <f>+'[2]All &lt;2yr'!F11</f>
        <v>8406</v>
      </c>
      <c r="G11" s="135">
        <f>+'[2]All &lt;2yr'!G11</f>
        <v>7672</v>
      </c>
      <c r="H11" s="135">
        <f>+'[2]All &lt;2yr'!H11</f>
        <v>7046</v>
      </c>
    </row>
    <row r="12" spans="1:8" ht="12.95" customHeight="1">
      <c r="A12" s="4" t="str">
        <f>+'[2]All &lt;2yr'!A12</f>
        <v>Kentucky</v>
      </c>
      <c r="B12" s="135">
        <f>+'[2]All &lt;2yr'!B12</f>
        <v>671</v>
      </c>
      <c r="C12" s="135">
        <f>+'[2]All &lt;2yr'!C12</f>
        <v>1216</v>
      </c>
      <c r="D12" s="135">
        <f>+'[2]All &lt;2yr'!D12</f>
        <v>3448</v>
      </c>
      <c r="E12" s="135">
        <f>+'[2]All &lt;2yr'!E12</f>
        <v>3107</v>
      </c>
      <c r="F12" s="135">
        <f>+'[2]All &lt;2yr'!F12</f>
        <v>3404</v>
      </c>
      <c r="G12" s="135">
        <f>+'[2]All &lt;2yr'!G12</f>
        <v>3374</v>
      </c>
      <c r="H12" s="135">
        <f>+'[2]All &lt;2yr'!H12</f>
        <v>3062</v>
      </c>
    </row>
    <row r="13" spans="1:8" ht="12.95" customHeight="1">
      <c r="A13" s="4" t="str">
        <f>+'[2]All &lt;2yr'!A13</f>
        <v>Louisiana</v>
      </c>
      <c r="B13" s="135">
        <f>+'[2]All &lt;2yr'!B13</f>
        <v>9060</v>
      </c>
      <c r="C13" s="135">
        <f>+'[2]All &lt;2yr'!C13</f>
        <v>4222</v>
      </c>
      <c r="D13" s="135">
        <f>+'[2]All &lt;2yr'!D13</f>
        <v>5860</v>
      </c>
      <c r="E13" s="135">
        <f>+'[2]All &lt;2yr'!E13</f>
        <v>7342</v>
      </c>
      <c r="F13" s="135">
        <f>+'[2]All &lt;2yr'!F13</f>
        <v>6945</v>
      </c>
      <c r="G13" s="135">
        <f>+'[2]All &lt;2yr'!G13</f>
        <v>7328</v>
      </c>
      <c r="H13" s="135">
        <f>+'[2]All &lt;2yr'!H13</f>
        <v>8371</v>
      </c>
    </row>
    <row r="14" spans="1:8" ht="12.95" customHeight="1">
      <c r="A14" s="4" t="str">
        <f>+'[2]All &lt;2yr'!A14</f>
        <v>Maryland</v>
      </c>
      <c r="B14" s="135">
        <f>+'[2]All &lt;2yr'!B14</f>
        <v>6791</v>
      </c>
      <c r="C14" s="135">
        <f>+'[2]All &lt;2yr'!C14</f>
        <v>9149</v>
      </c>
      <c r="D14" s="135">
        <f>+'[2]All &lt;2yr'!D14</f>
        <v>11146</v>
      </c>
      <c r="E14" s="135">
        <f>+'[2]All &lt;2yr'!E14</f>
        <v>7782</v>
      </c>
      <c r="F14" s="135">
        <f>+'[2]All &lt;2yr'!F14</f>
        <v>7069</v>
      </c>
      <c r="G14" s="135">
        <f>+'[2]All &lt;2yr'!G14</f>
        <v>7053</v>
      </c>
      <c r="H14" s="135">
        <f>+'[2]All &lt;2yr'!H14</f>
        <v>5240</v>
      </c>
    </row>
    <row r="15" spans="1:8" ht="12.95" customHeight="1">
      <c r="A15" s="4" t="str">
        <f>+'[2]All &lt;2yr'!A15</f>
        <v>Mississippi</v>
      </c>
      <c r="B15" s="135">
        <f>+'[2]All &lt;2yr'!B15</f>
        <v>1283</v>
      </c>
      <c r="C15" s="135">
        <f>+'[2]All &lt;2yr'!C15</f>
        <v>1841</v>
      </c>
      <c r="D15" s="135">
        <f>+'[2]All &lt;2yr'!D15</f>
        <v>2048</v>
      </c>
      <c r="E15" s="135">
        <f>+'[2]All &lt;2yr'!E15</f>
        <v>2343</v>
      </c>
      <c r="F15" s="135">
        <f>+'[2]All &lt;2yr'!F15</f>
        <v>2507</v>
      </c>
      <c r="G15" s="135">
        <f>+'[2]All &lt;2yr'!G15</f>
        <v>2301</v>
      </c>
      <c r="H15" s="135">
        <f>+'[2]All &lt;2yr'!H15</f>
        <v>1864</v>
      </c>
    </row>
    <row r="16" spans="1:8" ht="12.95" customHeight="1">
      <c r="A16" s="4" t="str">
        <f>+'[2]All &lt;2yr'!A16</f>
        <v>North Carolina</v>
      </c>
      <c r="B16" s="135">
        <f>+'[2]All &lt;2yr'!B16</f>
        <v>2728</v>
      </c>
      <c r="C16" s="135">
        <f>+'[2]All &lt;2yr'!C16</f>
        <v>4161</v>
      </c>
      <c r="D16" s="135">
        <f>+'[2]All &lt;2yr'!D16</f>
        <v>6386</v>
      </c>
      <c r="E16" s="135">
        <f>+'[2]All &lt;2yr'!E16</f>
        <v>6741</v>
      </c>
      <c r="F16" s="135">
        <f>+'[2]All &lt;2yr'!F16</f>
        <v>6841</v>
      </c>
      <c r="G16" s="135">
        <f>+'[2]All &lt;2yr'!G16</f>
        <v>6609</v>
      </c>
      <c r="H16" s="135">
        <f>+'[2]All &lt;2yr'!H16</f>
        <v>6317</v>
      </c>
    </row>
    <row r="17" spans="1:8" ht="12.95" customHeight="1">
      <c r="A17" s="4" t="str">
        <f>+'[2]All &lt;2yr'!A17</f>
        <v>Oklahoma</v>
      </c>
      <c r="B17" s="135">
        <f>+'[2]All &lt;2yr'!B17</f>
        <v>11552</v>
      </c>
      <c r="C17" s="135">
        <f>+'[2]All &lt;2yr'!C17</f>
        <v>23608</v>
      </c>
      <c r="D17" s="135">
        <f>+'[2]All &lt;2yr'!D17</f>
        <v>22220</v>
      </c>
      <c r="E17" s="135">
        <f>+'[2]All &lt;2yr'!E17</f>
        <v>21274</v>
      </c>
      <c r="F17" s="135">
        <f>+'[2]All &lt;2yr'!F17</f>
        <v>22505</v>
      </c>
      <c r="G17" s="135">
        <f>+'[2]All &lt;2yr'!G17</f>
        <v>21988</v>
      </c>
      <c r="H17" s="135">
        <f>+'[2]All &lt;2yr'!H17</f>
        <v>22382</v>
      </c>
    </row>
    <row r="18" spans="1:8" ht="12.95" customHeight="1">
      <c r="A18" s="4" t="str">
        <f>+'[2]All &lt;2yr'!A18</f>
        <v>South Carolina</v>
      </c>
      <c r="B18" s="135">
        <f>+'[2]All &lt;2yr'!B18</f>
        <v>2563</v>
      </c>
      <c r="C18" s="135">
        <f>+'[2]All &lt;2yr'!C18</f>
        <v>2531</v>
      </c>
      <c r="D18" s="135">
        <f>+'[2]All &lt;2yr'!D18</f>
        <v>3285</v>
      </c>
      <c r="E18" s="135">
        <f>+'[2]All &lt;2yr'!E18</f>
        <v>3229</v>
      </c>
      <c r="F18" s="135">
        <f>+'[2]All &lt;2yr'!F18</f>
        <v>2835</v>
      </c>
      <c r="G18" s="135">
        <f>+'[2]All &lt;2yr'!G18</f>
        <v>2921</v>
      </c>
      <c r="H18" s="135">
        <f>+'[2]All &lt;2yr'!H18</f>
        <v>2733</v>
      </c>
    </row>
    <row r="19" spans="1:8" ht="12.95" customHeight="1">
      <c r="A19" s="4" t="str">
        <f>+'[2]All &lt;2yr'!A19</f>
        <v>Tennessee</v>
      </c>
      <c r="B19" s="135">
        <f>+'[2]All &lt;2yr'!B19</f>
        <v>3813</v>
      </c>
      <c r="C19" s="135">
        <f>+'[2]All &lt;2yr'!C19</f>
        <v>16034</v>
      </c>
      <c r="D19" s="135">
        <f>+'[2]All &lt;2yr'!D19</f>
        <v>16733</v>
      </c>
      <c r="E19" s="135">
        <f>+'[2]All &lt;2yr'!E19</f>
        <v>16112</v>
      </c>
      <c r="F19" s="135">
        <f>+'[2]All &lt;2yr'!F19</f>
        <v>15459</v>
      </c>
      <c r="G19" s="135">
        <f>+'[2]All &lt;2yr'!G19</f>
        <v>16310</v>
      </c>
      <c r="H19" s="135">
        <f>+'[2]All &lt;2yr'!H19</f>
        <v>16568</v>
      </c>
    </row>
    <row r="20" spans="1:8" ht="12.95" customHeight="1">
      <c r="A20" s="4" t="str">
        <f>+'[2]All &lt;2yr'!A20</f>
        <v>Texas</v>
      </c>
      <c r="B20" s="135">
        <f>+'[2]All &lt;2yr'!B20</f>
        <v>36345</v>
      </c>
      <c r="C20" s="135">
        <f>+'[2]All &lt;2yr'!C20</f>
        <v>40520</v>
      </c>
      <c r="D20" s="135">
        <f>+'[2]All &lt;2yr'!D20</f>
        <v>39091</v>
      </c>
      <c r="E20" s="135">
        <f>+'[2]All &lt;2yr'!E20</f>
        <v>33329</v>
      </c>
      <c r="F20" s="135">
        <f>+'[2]All &lt;2yr'!F20</f>
        <v>31493</v>
      </c>
      <c r="G20" s="135">
        <f>+'[2]All &lt;2yr'!G20</f>
        <v>30941</v>
      </c>
      <c r="H20" s="135">
        <f>+'[2]All &lt;2yr'!H20</f>
        <v>30224</v>
      </c>
    </row>
    <row r="21" spans="1:8" ht="12.95" customHeight="1">
      <c r="A21" s="4" t="str">
        <f>+'[2]All &lt;2yr'!A21</f>
        <v>Virginia</v>
      </c>
      <c r="B21" s="135">
        <f>+'[2]All &lt;2yr'!B21</f>
        <v>2115</v>
      </c>
      <c r="C21" s="135">
        <f>+'[2]All &lt;2yr'!C21</f>
        <v>2717</v>
      </c>
      <c r="D21" s="135">
        <f>+'[2]All &lt;2yr'!D21</f>
        <v>3612</v>
      </c>
      <c r="E21" s="135">
        <f>+'[2]All &lt;2yr'!E21</f>
        <v>3577</v>
      </c>
      <c r="F21" s="135">
        <f>+'[2]All &lt;2yr'!F21</f>
        <v>4263</v>
      </c>
      <c r="G21" s="135">
        <f>+'[2]All &lt;2yr'!G21</f>
        <v>4434</v>
      </c>
      <c r="H21" s="135">
        <f>+'[2]All &lt;2yr'!H21</f>
        <v>4124</v>
      </c>
    </row>
    <row r="22" spans="1:8" ht="12.95" customHeight="1">
      <c r="A22" s="7" t="str">
        <f>+'[2]All &lt;2yr'!A22</f>
        <v>West Virginia</v>
      </c>
      <c r="B22" s="136">
        <f>+'[2]All &lt;2yr'!B22</f>
        <v>1005</v>
      </c>
      <c r="C22" s="136">
        <f>+'[2]All &lt;2yr'!C22</f>
        <v>2001</v>
      </c>
      <c r="D22" s="136">
        <f>+'[2]All &lt;2yr'!D22</f>
        <v>2575</v>
      </c>
      <c r="E22" s="136">
        <f>+'[2]All &lt;2yr'!E22</f>
        <v>2620</v>
      </c>
      <c r="F22" s="136">
        <f>+'[2]All &lt;2yr'!F22</f>
        <v>2519</v>
      </c>
      <c r="G22" s="136">
        <f>+'[2]All &lt;2yr'!G22</f>
        <v>2604</v>
      </c>
      <c r="H22" s="136">
        <f>+'[2]All &lt;2yr'!H22</f>
        <v>2253</v>
      </c>
    </row>
    <row r="23" spans="1:8" s="58" customFormat="1" ht="12.95" customHeight="1">
      <c r="A23" s="16" t="str">
        <f>+'[2]All &lt;2yr'!A23</f>
        <v>West</v>
      </c>
      <c r="B23" s="32">
        <f>+'[2]All &lt;2yr'!B23</f>
        <v>102022</v>
      </c>
      <c r="C23" s="32">
        <f>+'[2]All &lt;2yr'!C23</f>
        <v>110561</v>
      </c>
      <c r="D23" s="32">
        <f>+'[2]All &lt;2yr'!D23</f>
        <v>142766</v>
      </c>
      <c r="E23" s="32">
        <f>+'[2]All &lt;2yr'!E23</f>
        <v>123053</v>
      </c>
      <c r="F23" s="32">
        <f>+'[2]All &lt;2yr'!F23</f>
        <v>112128</v>
      </c>
      <c r="G23" s="32">
        <f>+'[2]All &lt;2yr'!G23</f>
        <v>97798</v>
      </c>
      <c r="H23" s="32">
        <f>+'[2]All &lt;2yr'!H23</f>
        <v>93546</v>
      </c>
    </row>
    <row r="24" spans="1:8" s="59" customFormat="1" ht="12.95" customHeight="1">
      <c r="A24" s="35" t="str">
        <f>+'[2]All &lt;2yr'!A24</f>
        <v xml:space="preserve">   as a percent of U.S.</v>
      </c>
      <c r="B24" s="64">
        <f>+'[2]All &lt;2yr'!B24</f>
        <v>26.475908226263105</v>
      </c>
      <c r="C24" s="64">
        <f>+'[2]All &lt;2yr'!C24</f>
        <v>23.194112575181936</v>
      </c>
      <c r="D24" s="64">
        <f>+'[2]All &lt;2yr'!D24</f>
        <v>25.995881184368898</v>
      </c>
      <c r="E24" s="64">
        <f>+'[2]All &lt;2yr'!E24</f>
        <v>24.83235291149969</v>
      </c>
      <c r="F24" s="64">
        <f>+'[2]All &lt;2yr'!F24</f>
        <v>24.138465512787395</v>
      </c>
      <c r="G24" s="64">
        <f>+'[2]All &lt;2yr'!G24</f>
        <v>22.303155801447684</v>
      </c>
      <c r="H24" s="64">
        <f>+'[2]All &lt;2yr'!H24</f>
        <v>23.072483499570843</v>
      </c>
    </row>
    <row r="25" spans="1:8" ht="12.95" customHeight="1">
      <c r="A25" s="6" t="str">
        <f>+'[2]All &lt;2yr'!A25</f>
        <v>Alaska</v>
      </c>
      <c r="B25" s="133">
        <f>+'[2]All &lt;2yr'!B25</f>
        <v>1230</v>
      </c>
      <c r="C25" s="133">
        <f>+'[2]All &lt;2yr'!C25</f>
        <v>1205</v>
      </c>
      <c r="D25" s="133">
        <f>+'[2]All &lt;2yr'!D25</f>
        <v>640</v>
      </c>
      <c r="E25" s="133">
        <f>+'[2]All &lt;2yr'!E25</f>
        <v>1062</v>
      </c>
      <c r="F25" s="133" t="str">
        <f>+'[2]All &lt;2yr'!F25</f>
        <v>NA</v>
      </c>
      <c r="G25" s="133">
        <v>0</v>
      </c>
      <c r="H25" s="135">
        <f>+'[2]All &lt;2yr'!H25</f>
        <v>970</v>
      </c>
    </row>
    <row r="26" spans="1:8" ht="12.95" customHeight="1">
      <c r="A26" s="6" t="str">
        <f>+'[2]All &lt;2yr'!A26</f>
        <v>Arizona</v>
      </c>
      <c r="B26" s="135">
        <f>+'[2]All &lt;2yr'!B26</f>
        <v>7220</v>
      </c>
      <c r="C26" s="135">
        <f>+'[2]All &lt;2yr'!C26</f>
        <v>12013</v>
      </c>
      <c r="D26" s="135">
        <f>+'[2]All &lt;2yr'!D26</f>
        <v>13420</v>
      </c>
      <c r="E26" s="135">
        <f>+'[2]All &lt;2yr'!E26</f>
        <v>11823</v>
      </c>
      <c r="F26" s="135">
        <f>+'[2]All &lt;2yr'!F26</f>
        <v>10725</v>
      </c>
      <c r="G26" s="135">
        <f>+'[2]All &lt;2yr'!G26</f>
        <v>10508</v>
      </c>
      <c r="H26" s="135">
        <f>+'[2]All &lt;2yr'!H26</f>
        <v>9050</v>
      </c>
    </row>
    <row r="27" spans="1:8" ht="12.95" customHeight="1">
      <c r="A27" s="6" t="str">
        <f>+'[2]All &lt;2yr'!A27</f>
        <v>California</v>
      </c>
      <c r="B27" s="135">
        <f>+'[2]All &lt;2yr'!B27</f>
        <v>75626</v>
      </c>
      <c r="C27" s="135">
        <f>+'[2]All &lt;2yr'!C27</f>
        <v>70444</v>
      </c>
      <c r="D27" s="135">
        <f>+'[2]All &lt;2yr'!D27</f>
        <v>89396</v>
      </c>
      <c r="E27" s="135">
        <f>+'[2]All &lt;2yr'!E27</f>
        <v>67233</v>
      </c>
      <c r="F27" s="135">
        <f>+'[2]All &lt;2yr'!F27</f>
        <v>60892</v>
      </c>
      <c r="G27" s="135">
        <f>+'[2]All &lt;2yr'!G27</f>
        <v>56783</v>
      </c>
      <c r="H27" s="135">
        <f>+'[2]All &lt;2yr'!H27</f>
        <v>45610</v>
      </c>
    </row>
    <row r="28" spans="1:8" ht="12.95" customHeight="1">
      <c r="A28" s="6" t="str">
        <f>+'[2]All &lt;2yr'!A28</f>
        <v>Colorado</v>
      </c>
      <c r="B28" s="135">
        <f>+'[2]All &lt;2yr'!B28</f>
        <v>4688</v>
      </c>
      <c r="C28" s="135">
        <f>+'[2]All &lt;2yr'!C28</f>
        <v>5097</v>
      </c>
      <c r="D28" s="135">
        <f>+'[2]All &lt;2yr'!D28</f>
        <v>9030</v>
      </c>
      <c r="E28" s="135">
        <f>+'[2]All &lt;2yr'!E28</f>
        <v>8433</v>
      </c>
      <c r="F28" s="135">
        <f>+'[2]All &lt;2yr'!F28</f>
        <v>8621</v>
      </c>
      <c r="G28" s="135">
        <f>+'[2]All &lt;2yr'!G28</f>
        <v>9306</v>
      </c>
      <c r="H28" s="135">
        <f>+'[2]All &lt;2yr'!H28</f>
        <v>9379</v>
      </c>
    </row>
    <row r="29" spans="1:8" ht="12.95" customHeight="1">
      <c r="A29" s="6" t="str">
        <f>+'[2]All &lt;2yr'!A29</f>
        <v>Hawaii</v>
      </c>
      <c r="B29" s="135">
        <f>+'[2]All &lt;2yr'!B29</f>
        <v>419</v>
      </c>
      <c r="C29" s="135">
        <f>+'[2]All &lt;2yr'!C29</f>
        <v>529</v>
      </c>
      <c r="D29" s="135">
        <f>+'[2]All &lt;2yr'!D29</f>
        <v>834</v>
      </c>
      <c r="E29" s="135">
        <f>+'[2]All &lt;2yr'!E29</f>
        <v>876</v>
      </c>
      <c r="F29" s="135">
        <f>+'[2]All &lt;2yr'!F29</f>
        <v>507</v>
      </c>
      <c r="G29" s="135">
        <f>+'[2]All &lt;2yr'!G29</f>
        <v>480</v>
      </c>
      <c r="H29" s="135">
        <f>+'[2]All &lt;2yr'!H29</f>
        <v>365</v>
      </c>
    </row>
    <row r="30" spans="1:8" ht="12.95" customHeight="1">
      <c r="A30" s="6" t="str">
        <f>+'[2]All &lt;2yr'!A30</f>
        <v>Idaho</v>
      </c>
      <c r="B30" s="135">
        <f>+'[2]All &lt;2yr'!B30</f>
        <v>475</v>
      </c>
      <c r="C30" s="135">
        <f>+'[2]All &lt;2yr'!C30</f>
        <v>355</v>
      </c>
      <c r="D30" s="135">
        <f>+'[2]All &lt;2yr'!D30</f>
        <v>1896</v>
      </c>
      <c r="E30" s="135">
        <f>+'[2]All &lt;2yr'!E30</f>
        <v>1997</v>
      </c>
      <c r="F30" s="135">
        <f>+'[2]All &lt;2yr'!F30</f>
        <v>1976</v>
      </c>
      <c r="G30" s="135">
        <f>+'[2]All &lt;2yr'!G30</f>
        <v>1761</v>
      </c>
      <c r="H30" s="135">
        <f>+'[2]All &lt;2yr'!H30</f>
        <v>1670</v>
      </c>
    </row>
    <row r="31" spans="1:8" ht="12.95" customHeight="1">
      <c r="A31" s="6" t="str">
        <f>+'[2]All &lt;2yr'!A31</f>
        <v>Montana</v>
      </c>
      <c r="B31" s="135">
        <f>+'[2]All &lt;2yr'!B31</f>
        <v>53</v>
      </c>
      <c r="C31" s="135">
        <f>+'[2]All &lt;2yr'!C31</f>
        <v>209</v>
      </c>
      <c r="D31" s="135">
        <f>+'[2]All &lt;2yr'!D31</f>
        <v>519</v>
      </c>
      <c r="E31" s="135">
        <f>+'[2]All &lt;2yr'!E31</f>
        <v>553</v>
      </c>
      <c r="F31" s="135">
        <f>+'[2]All &lt;2yr'!F31</f>
        <v>540</v>
      </c>
      <c r="G31" s="135">
        <f>+'[2]All &lt;2yr'!G31</f>
        <v>535</v>
      </c>
      <c r="H31" s="135">
        <f>+'[2]All &lt;2yr'!H31</f>
        <v>452</v>
      </c>
    </row>
    <row r="32" spans="1:8" ht="12.95" customHeight="1">
      <c r="A32" s="6" t="str">
        <f>+'[2]All &lt;2yr'!A32</f>
        <v>Nevada</v>
      </c>
      <c r="B32" s="135">
        <f>+'[2]All &lt;2yr'!B32</f>
        <v>2529</v>
      </c>
      <c r="C32" s="135">
        <f>+'[2]All &lt;2yr'!C32</f>
        <v>3238</v>
      </c>
      <c r="D32" s="135">
        <f>+'[2]All &lt;2yr'!D32</f>
        <v>4613</v>
      </c>
      <c r="E32" s="135">
        <f>+'[2]All &lt;2yr'!E32</f>
        <v>4515</v>
      </c>
      <c r="F32" s="135">
        <f>+'[2]All &lt;2yr'!F32</f>
        <v>4553</v>
      </c>
      <c r="G32" s="135">
        <f>+'[2]All &lt;2yr'!G32</f>
        <v>4208</v>
      </c>
      <c r="H32" s="135">
        <f>+'[2]All &lt;2yr'!H32</f>
        <v>3583</v>
      </c>
    </row>
    <row r="33" spans="1:8" ht="12.95" customHeight="1">
      <c r="A33" s="6" t="str">
        <f>+'[2]All &lt;2yr'!A33</f>
        <v>New Mexico</v>
      </c>
      <c r="B33" s="135">
        <f>+'[2]All &lt;2yr'!B33</f>
        <v>1616</v>
      </c>
      <c r="C33" s="135">
        <f>+'[2]All &lt;2yr'!C33</f>
        <v>2365</v>
      </c>
      <c r="D33" s="135">
        <f>+'[2]All &lt;2yr'!D33</f>
        <v>2153</v>
      </c>
      <c r="E33" s="135">
        <f>+'[2]All &lt;2yr'!E33</f>
        <v>1772</v>
      </c>
      <c r="F33" s="135">
        <f>+'[2]All &lt;2yr'!F33</f>
        <v>1613</v>
      </c>
      <c r="G33" s="135">
        <f>+'[2]All &lt;2yr'!G33</f>
        <v>1652</v>
      </c>
      <c r="H33" s="135">
        <f>+'[2]All &lt;2yr'!H33</f>
        <v>1669</v>
      </c>
    </row>
    <row r="34" spans="1:8" ht="12.95" customHeight="1">
      <c r="A34" s="6" t="str">
        <f>+'[2]All &lt;2yr'!A34</f>
        <v>Oregon</v>
      </c>
      <c r="B34" s="135">
        <f>+'[2]All &lt;2yr'!B34</f>
        <v>1544</v>
      </c>
      <c r="C34" s="135">
        <f>+'[2]All &lt;2yr'!C34</f>
        <v>2788</v>
      </c>
      <c r="D34" s="135">
        <f>+'[2]All &lt;2yr'!D34</f>
        <v>3958</v>
      </c>
      <c r="E34" s="135">
        <f>+'[2]All &lt;2yr'!E34</f>
        <v>3662</v>
      </c>
      <c r="F34" s="135">
        <f>+'[2]All &lt;2yr'!F34</f>
        <v>3569</v>
      </c>
      <c r="G34" s="135">
        <f>+'[2]All &lt;2yr'!G34</f>
        <v>3476</v>
      </c>
      <c r="H34" s="135">
        <f>+'[2]All &lt;2yr'!H34</f>
        <v>2859</v>
      </c>
    </row>
    <row r="35" spans="1:8" ht="12.95" customHeight="1">
      <c r="A35" s="6" t="str">
        <f>+'[2]All &lt;2yr'!A35</f>
        <v>Utah</v>
      </c>
      <c r="B35" s="135">
        <f>+'[2]All &lt;2yr'!B35</f>
        <v>1579</v>
      </c>
      <c r="C35" s="135">
        <f>+'[2]All &lt;2yr'!C35</f>
        <v>7318</v>
      </c>
      <c r="D35" s="135">
        <f>+'[2]All &lt;2yr'!D35</f>
        <v>9915</v>
      </c>
      <c r="E35" s="135">
        <f>+'[2]All &lt;2yr'!E35</f>
        <v>14611</v>
      </c>
      <c r="F35" s="135">
        <f>+'[2]All &lt;2yr'!F35</f>
        <v>13290</v>
      </c>
      <c r="G35" s="135">
        <f>+'[2]All &lt;2yr'!G35</f>
        <v>14324</v>
      </c>
      <c r="H35" s="135">
        <f>+'[2]All &lt;2yr'!H35</f>
        <v>13926</v>
      </c>
    </row>
    <row r="36" spans="1:8" ht="12.95" customHeight="1">
      <c r="A36" s="6" t="str">
        <f>+'[2]All &lt;2yr'!A36</f>
        <v>Washington</v>
      </c>
      <c r="B36" s="135">
        <f>+'[2]All &lt;2yr'!B36</f>
        <v>5043</v>
      </c>
      <c r="C36" s="135">
        <f>+'[2]All &lt;2yr'!C36</f>
        <v>5000</v>
      </c>
      <c r="D36" s="135">
        <f>+'[2]All &lt;2yr'!D36</f>
        <v>6345</v>
      </c>
      <c r="E36" s="135">
        <f>+'[2]All &lt;2yr'!E36</f>
        <v>6457</v>
      </c>
      <c r="F36" s="135">
        <f>+'[2]All &lt;2yr'!F36</f>
        <v>5796</v>
      </c>
      <c r="G36" s="135">
        <f>+'[2]All &lt;2yr'!G36</f>
        <v>5221</v>
      </c>
      <c r="H36" s="135">
        <f>+'[2]All &lt;2yr'!H36</f>
        <v>3963</v>
      </c>
    </row>
    <row r="37" spans="1:8" ht="12.95" customHeight="1">
      <c r="A37" s="5" t="str">
        <f>+'[2]All &lt;2yr'!A37</f>
        <v>Wyoming</v>
      </c>
      <c r="B37" s="44">
        <f>+'[2]All &lt;2yr'!B37</f>
        <v>0</v>
      </c>
      <c r="C37" s="44">
        <f>+'[2]All &lt;2yr'!C37</f>
        <v>0</v>
      </c>
      <c r="D37" s="44">
        <f>+'[2]All &lt;2yr'!D37</f>
        <v>47</v>
      </c>
      <c r="E37" s="44">
        <f>+'[2]All &lt;2yr'!E37</f>
        <v>59</v>
      </c>
      <c r="F37" s="44">
        <f>+'[2]All &lt;2yr'!F37</f>
        <v>46</v>
      </c>
      <c r="G37" s="44">
        <f>+'[2]All &lt;2yr'!G37</f>
        <v>52</v>
      </c>
      <c r="H37" s="44">
        <f>+'[2]All &lt;2yr'!H37</f>
        <v>50</v>
      </c>
    </row>
    <row r="38" spans="1:8" ht="12.95" customHeight="1">
      <c r="A38" s="16" t="str">
        <f>+'[2]All &lt;2yr'!A38</f>
        <v>Midwest</v>
      </c>
      <c r="B38" s="32">
        <f>+'[2]All &lt;2yr'!B38</f>
        <v>68306</v>
      </c>
      <c r="C38" s="32">
        <f>+'[2]All &lt;2yr'!C38</f>
        <v>76339</v>
      </c>
      <c r="D38" s="32">
        <f>+'[2]All &lt;2yr'!D38</f>
        <v>89821</v>
      </c>
      <c r="E38" s="32">
        <f>+'[2]All &lt;2yr'!E38</f>
        <v>84595</v>
      </c>
      <c r="F38" s="32">
        <f>+'[2]All &lt;2yr'!F38</f>
        <v>78449</v>
      </c>
      <c r="G38" s="32">
        <f>+'[2]All &lt;2yr'!G38</f>
        <v>73980</v>
      </c>
      <c r="H38" s="32">
        <f>+'[2]All &lt;2yr'!H38</f>
        <v>61899</v>
      </c>
    </row>
    <row r="39" spans="1:8" s="57" customFormat="1" ht="12.95" customHeight="1">
      <c r="A39" s="35" t="str">
        <f>+'[2]All &lt;2yr'!A39</f>
        <v xml:space="preserve">   as a percent of U.S.</v>
      </c>
      <c r="B39" s="64">
        <f>+'[2]All &lt;2yr'!B39</f>
        <v>17.726209908677816</v>
      </c>
      <c r="C39" s="64">
        <f>+'[2]All &lt;2yr'!C39</f>
        <v>16.014827650589393</v>
      </c>
      <c r="D39" s="64">
        <f>+'[2]All &lt;2yr'!D39</f>
        <v>16.355266967353561</v>
      </c>
      <c r="E39" s="64">
        <f>+'[2]All &lt;2yr'!E39</f>
        <v>17.071448030916081</v>
      </c>
      <c r="F39" s="64">
        <f>+'[2]All &lt;2yr'!F39</f>
        <v>16.888185654008439</v>
      </c>
      <c r="G39" s="64">
        <f>+'[2]All &lt;2yr'!G39</f>
        <v>16.871382504663689</v>
      </c>
      <c r="H39" s="64">
        <f>+'[2]All &lt;2yr'!H39</f>
        <v>15.266966584781127</v>
      </c>
    </row>
    <row r="40" spans="1:8" ht="12.95" customHeight="1">
      <c r="A40" s="6" t="str">
        <f>+'[2]All &lt;2yr'!A40</f>
        <v>Illinois</v>
      </c>
      <c r="B40" s="133">
        <f>+'[2]All &lt;2yr'!B40</f>
        <v>18720</v>
      </c>
      <c r="C40" s="133">
        <f>+'[2]All &lt;2yr'!C40</f>
        <v>19113</v>
      </c>
      <c r="D40" s="133">
        <f>+'[2]All &lt;2yr'!D40</f>
        <v>21535</v>
      </c>
      <c r="E40" s="133">
        <f>+'[2]All &lt;2yr'!E40</f>
        <v>21038</v>
      </c>
      <c r="F40" s="133">
        <f>+'[2]All &lt;2yr'!F40</f>
        <v>20725</v>
      </c>
      <c r="G40" s="133">
        <f>+'[2]All &lt;2yr'!G40</f>
        <v>19990</v>
      </c>
      <c r="H40" s="133">
        <f>+'[2]All &lt;2yr'!H40</f>
        <v>13922</v>
      </c>
    </row>
    <row r="41" spans="1:8" ht="12.95" customHeight="1">
      <c r="A41" s="6" t="str">
        <f>+'[2]All &lt;2yr'!A41</f>
        <v>Indiana</v>
      </c>
      <c r="B41" s="135">
        <f>+'[2]All &lt;2yr'!B41</f>
        <v>3676</v>
      </c>
      <c r="C41" s="135">
        <f>+'[2]All &lt;2yr'!C41</f>
        <v>4199</v>
      </c>
      <c r="D41" s="135">
        <f>+'[2]All &lt;2yr'!D41</f>
        <v>6107</v>
      </c>
      <c r="E41" s="135">
        <f>+'[2]All &lt;2yr'!E41</f>
        <v>5428</v>
      </c>
      <c r="F41" s="135">
        <f>+'[2]All &lt;2yr'!F41</f>
        <v>5319</v>
      </c>
      <c r="G41" s="135">
        <f>+'[2]All &lt;2yr'!G41</f>
        <v>5340</v>
      </c>
      <c r="H41" s="135">
        <f>+'[2]All &lt;2yr'!H41</f>
        <v>4731</v>
      </c>
    </row>
    <row r="42" spans="1:8" ht="12.95" customHeight="1">
      <c r="A42" s="6" t="str">
        <f>+'[2]All &lt;2yr'!A42</f>
        <v>Iowa</v>
      </c>
      <c r="B42" s="135">
        <f>+'[2]All &lt;2yr'!B42</f>
        <v>81</v>
      </c>
      <c r="C42" s="135">
        <f>+'[2]All &lt;2yr'!C42</f>
        <v>179</v>
      </c>
      <c r="D42" s="135">
        <f>+'[2]All &lt;2yr'!D42</f>
        <v>2396</v>
      </c>
      <c r="E42" s="135">
        <f>+'[2]All &lt;2yr'!E42</f>
        <v>2176</v>
      </c>
      <c r="F42" s="135">
        <f>+'[2]All &lt;2yr'!F42</f>
        <v>1973</v>
      </c>
      <c r="G42" s="135">
        <f>+'[2]All &lt;2yr'!G42</f>
        <v>1804</v>
      </c>
      <c r="H42" s="135">
        <f>+'[2]All &lt;2yr'!H42</f>
        <v>1695</v>
      </c>
    </row>
    <row r="43" spans="1:8" ht="12.95" customHeight="1">
      <c r="A43" s="6" t="str">
        <f>+'[2]All &lt;2yr'!A43</f>
        <v>Kansas</v>
      </c>
      <c r="B43" s="135">
        <f>+'[2]All &lt;2yr'!B43</f>
        <v>4406</v>
      </c>
      <c r="C43" s="135">
        <f>+'[2]All &lt;2yr'!C43</f>
        <v>4755</v>
      </c>
      <c r="D43" s="135">
        <f>+'[2]All &lt;2yr'!D43</f>
        <v>4467</v>
      </c>
      <c r="E43" s="135">
        <f>+'[2]All &lt;2yr'!E43</f>
        <v>4526</v>
      </c>
      <c r="F43" s="135">
        <f>+'[2]All &lt;2yr'!F43</f>
        <v>3163</v>
      </c>
      <c r="G43" s="135">
        <f>+'[2]All &lt;2yr'!G43</f>
        <v>3143</v>
      </c>
      <c r="H43" s="135">
        <f>+'[2]All &lt;2yr'!H43</f>
        <v>2654</v>
      </c>
    </row>
    <row r="44" spans="1:8" ht="12.95" customHeight="1">
      <c r="A44" s="6" t="str">
        <f>+'[2]All &lt;2yr'!A44</f>
        <v>Michigan</v>
      </c>
      <c r="B44" s="135">
        <f>+'[2]All &lt;2yr'!B44</f>
        <v>16059</v>
      </c>
      <c r="C44" s="135">
        <f>+'[2]All &lt;2yr'!C44</f>
        <v>17619</v>
      </c>
      <c r="D44" s="135">
        <f>+'[2]All &lt;2yr'!D44</f>
        <v>18176</v>
      </c>
      <c r="E44" s="135">
        <f>+'[2]All &lt;2yr'!E44</f>
        <v>16210</v>
      </c>
      <c r="F44" s="135">
        <f>+'[2]All &lt;2yr'!F44</f>
        <v>14926</v>
      </c>
      <c r="G44" s="135">
        <f>+'[2]All &lt;2yr'!G44</f>
        <v>14180</v>
      </c>
      <c r="H44" s="135">
        <f>+'[2]All &lt;2yr'!H44</f>
        <v>12200</v>
      </c>
    </row>
    <row r="45" spans="1:8" ht="12.95" customHeight="1">
      <c r="A45" s="6" t="str">
        <f>+'[2]All &lt;2yr'!A45</f>
        <v>Minnesota</v>
      </c>
      <c r="B45" s="135">
        <f>+'[2]All &lt;2yr'!B45</f>
        <v>3273</v>
      </c>
      <c r="C45" s="135">
        <f>+'[2]All &lt;2yr'!C45</f>
        <v>3049</v>
      </c>
      <c r="D45" s="135">
        <f>+'[2]All &lt;2yr'!D45</f>
        <v>3392</v>
      </c>
      <c r="E45" s="135">
        <f>+'[2]All &lt;2yr'!E45</f>
        <v>3371</v>
      </c>
      <c r="F45" s="135">
        <f>+'[2]All &lt;2yr'!F45</f>
        <v>2907</v>
      </c>
      <c r="G45" s="135">
        <f>+'[2]All &lt;2yr'!G45</f>
        <v>2569</v>
      </c>
      <c r="H45" s="135">
        <f>+'[2]All &lt;2yr'!H45</f>
        <v>2176</v>
      </c>
    </row>
    <row r="46" spans="1:8" ht="12.95" customHeight="1">
      <c r="A46" s="6" t="str">
        <f>+'[2]All &lt;2yr'!A46</f>
        <v>Missouri</v>
      </c>
      <c r="B46" s="135">
        <f>+'[2]All &lt;2yr'!B46</f>
        <v>5787</v>
      </c>
      <c r="C46" s="135">
        <f>+'[2]All &lt;2yr'!C46</f>
        <v>6125</v>
      </c>
      <c r="D46" s="135">
        <f>+'[2]All &lt;2yr'!D46</f>
        <v>6137</v>
      </c>
      <c r="E46" s="135">
        <f>+'[2]All &lt;2yr'!E46</f>
        <v>6074</v>
      </c>
      <c r="F46" s="135">
        <f>+'[2]All &lt;2yr'!F46</f>
        <v>6042</v>
      </c>
      <c r="G46" s="135">
        <f>+'[2]All &lt;2yr'!G46</f>
        <v>5105</v>
      </c>
      <c r="H46" s="135">
        <f>+'[2]All &lt;2yr'!H46</f>
        <v>4372</v>
      </c>
    </row>
    <row r="47" spans="1:8" ht="12.95" customHeight="1">
      <c r="A47" s="6" t="str">
        <f>+'[2]All &lt;2yr'!A47</f>
        <v>Nebraska</v>
      </c>
      <c r="B47" s="41">
        <f>+'[2]All &lt;2yr'!B47</f>
        <v>0</v>
      </c>
      <c r="C47" s="41">
        <f>+'[2]All &lt;2yr'!C47</f>
        <v>0</v>
      </c>
      <c r="D47" s="41">
        <f>+'[2]All &lt;2yr'!D47</f>
        <v>1002</v>
      </c>
      <c r="E47" s="41">
        <f>+'[2]All &lt;2yr'!E47</f>
        <v>1020</v>
      </c>
      <c r="F47" s="41">
        <f>+'[2]All &lt;2yr'!F47</f>
        <v>933</v>
      </c>
      <c r="G47" s="41">
        <f>+'[2]All &lt;2yr'!G47</f>
        <v>816</v>
      </c>
      <c r="H47" s="41">
        <f>+'[2]All &lt;2yr'!H47</f>
        <v>815</v>
      </c>
    </row>
    <row r="48" spans="1:8" ht="12.95" customHeight="1">
      <c r="A48" s="6" t="str">
        <f>+'[2]All &lt;2yr'!A48</f>
        <v>North Dakota</v>
      </c>
      <c r="B48" s="135">
        <f>+'[2]All &lt;2yr'!B48</f>
        <v>6</v>
      </c>
      <c r="C48" s="135">
        <f>+'[2]All &lt;2yr'!C48</f>
        <v>88</v>
      </c>
      <c r="D48" s="135">
        <f>+'[2]All &lt;2yr'!D48</f>
        <v>491</v>
      </c>
      <c r="E48" s="135">
        <f>+'[2]All &lt;2yr'!E48</f>
        <v>414</v>
      </c>
      <c r="F48" s="135">
        <f>+'[2]All &lt;2yr'!F48</f>
        <v>450</v>
      </c>
      <c r="G48" s="135">
        <f>+'[2]All &lt;2yr'!G48</f>
        <v>443</v>
      </c>
      <c r="H48" s="135">
        <f>+'[2]All &lt;2yr'!H48</f>
        <v>385</v>
      </c>
    </row>
    <row r="49" spans="1:8" ht="12.95" customHeight="1">
      <c r="A49" s="6" t="str">
        <f>+'[2]All &lt;2yr'!A49</f>
        <v>Ohio</v>
      </c>
      <c r="B49" s="135">
        <f>+'[2]All &lt;2yr'!B49</f>
        <v>15672</v>
      </c>
      <c r="C49" s="135">
        <f>+'[2]All &lt;2yr'!C49</f>
        <v>19778</v>
      </c>
      <c r="D49" s="135">
        <f>+'[2]All &lt;2yr'!D49</f>
        <v>21539</v>
      </c>
      <c r="E49" s="135">
        <f>+'[2]All &lt;2yr'!E49</f>
        <v>20240</v>
      </c>
      <c r="F49" s="135">
        <f>+'[2]All &lt;2yr'!F49</f>
        <v>19200</v>
      </c>
      <c r="G49" s="135">
        <f>+'[2]All &lt;2yr'!G49</f>
        <v>18032</v>
      </c>
      <c r="H49" s="135">
        <f>+'[2]All &lt;2yr'!H49</f>
        <v>16757</v>
      </c>
    </row>
    <row r="50" spans="1:8" ht="12.95" customHeight="1">
      <c r="A50" s="6" t="str">
        <f>+'[2]All &lt;2yr'!A50</f>
        <v>South Dakota</v>
      </c>
      <c r="B50" s="41">
        <f>+'[2]All &lt;2yr'!B50</f>
        <v>0</v>
      </c>
      <c r="C50" s="41">
        <f>+'[2]All &lt;2yr'!C50</f>
        <v>107</v>
      </c>
      <c r="D50" s="41">
        <f>+'[2]All &lt;2yr'!D50</f>
        <v>417</v>
      </c>
      <c r="E50" s="41">
        <f>+'[2]All &lt;2yr'!E50</f>
        <v>426</v>
      </c>
      <c r="F50" s="41">
        <f>+'[2]All &lt;2yr'!F50</f>
        <v>397</v>
      </c>
      <c r="G50" s="41">
        <f>+'[2]All &lt;2yr'!G50</f>
        <v>356</v>
      </c>
      <c r="H50" s="41">
        <f>+'[2]All &lt;2yr'!H50</f>
        <v>366</v>
      </c>
    </row>
    <row r="51" spans="1:8" ht="12.95" customHeight="1">
      <c r="A51" s="5" t="str">
        <f>+'[2]All &lt;2yr'!A51</f>
        <v>Wisconsin</v>
      </c>
      <c r="B51" s="137">
        <f>+'[2]All &lt;2yr'!B51</f>
        <v>626</v>
      </c>
      <c r="C51" s="137">
        <f>+'[2]All &lt;2yr'!C51</f>
        <v>1327</v>
      </c>
      <c r="D51" s="137">
        <f>+'[2]All &lt;2yr'!D51</f>
        <v>4162</v>
      </c>
      <c r="E51" s="137">
        <f>+'[2]All &lt;2yr'!E51</f>
        <v>3672</v>
      </c>
      <c r="F51" s="137">
        <f>+'[2]All &lt;2yr'!F51</f>
        <v>2414</v>
      </c>
      <c r="G51" s="137">
        <f>+'[2]All &lt;2yr'!G51</f>
        <v>2202</v>
      </c>
      <c r="H51" s="137">
        <f>+'[2]All &lt;2yr'!H51</f>
        <v>1826</v>
      </c>
    </row>
    <row r="52" spans="1:8" ht="12.95" customHeight="1">
      <c r="A52" s="16" t="str">
        <f>+'[2]All &lt;2yr'!A52</f>
        <v>Northeast</v>
      </c>
      <c r="B52" s="32">
        <f>+'[2]All &lt;2yr'!B52</f>
        <v>89756</v>
      </c>
      <c r="C52" s="32">
        <f>+'[2]All &lt;2yr'!C52</f>
        <v>105609</v>
      </c>
      <c r="D52" s="32">
        <f>+'[2]All &lt;2yr'!D52</f>
        <v>120681</v>
      </c>
      <c r="E52" s="32">
        <f>+'[2]All &lt;2yr'!E52</f>
        <v>109904</v>
      </c>
      <c r="F52" s="32">
        <f>+'[2]All &lt;2yr'!F52</f>
        <v>100669</v>
      </c>
      <c r="G52" s="32">
        <f>+'[2]All &lt;2yr'!G52</f>
        <v>93695</v>
      </c>
      <c r="H52" s="32">
        <f>+'[2]All &lt;2yr'!H52</f>
        <v>81410</v>
      </c>
    </row>
    <row r="53" spans="1:8" s="57" customFormat="1" ht="12.95" customHeight="1">
      <c r="A53" s="35" t="str">
        <f>+'[2]All &lt;2yr'!A53</f>
        <v xml:space="preserve">   as a percent of U.S.</v>
      </c>
      <c r="B53" s="64">
        <f>+'[2]All &lt;2yr'!B53</f>
        <v>23.292737044524429</v>
      </c>
      <c r="C53" s="64">
        <f>+'[2]All &lt;2yr'!C53</f>
        <v>22.155253977011689</v>
      </c>
      <c r="D53" s="64">
        <f>+'[2]All &lt;2yr'!D53</f>
        <v>21.974482280170506</v>
      </c>
      <c r="E53" s="64">
        <f>+'[2]All &lt;2yr'!E53</f>
        <v>22.17885719474911</v>
      </c>
      <c r="F53" s="64">
        <f>+'[2]All &lt;2yr'!F53</f>
        <v>21.671618014294324</v>
      </c>
      <c r="G53" s="64">
        <f>+'[2]All &lt;2yr'!G53</f>
        <v>21.367453146451261</v>
      </c>
      <c r="H53" s="64">
        <f>+'[2]All &lt;2yr'!H53</f>
        <v>20.079221791418792</v>
      </c>
    </row>
    <row r="54" spans="1:8" ht="12.95" customHeight="1">
      <c r="A54" s="6" t="str">
        <f>+'[2]All &lt;2yr'!A54</f>
        <v>Connecticut</v>
      </c>
      <c r="B54" s="133">
        <f>+'[2]All &lt;2yr'!B54</f>
        <v>12438</v>
      </c>
      <c r="C54" s="133">
        <f>+'[2]All &lt;2yr'!C54</f>
        <v>15514</v>
      </c>
      <c r="D54" s="133">
        <f>+'[2]All &lt;2yr'!D54</f>
        <v>14610</v>
      </c>
      <c r="E54" s="133">
        <f>+'[2]All &lt;2yr'!E54</f>
        <v>12718</v>
      </c>
      <c r="F54" s="133">
        <f>+'[2]All &lt;2yr'!F54</f>
        <v>11685</v>
      </c>
      <c r="G54" s="133">
        <f>+'[2]All &lt;2yr'!G54</f>
        <v>11365</v>
      </c>
      <c r="H54" s="133">
        <f>+'[2]All &lt;2yr'!H54</f>
        <v>9417</v>
      </c>
    </row>
    <row r="55" spans="1:8" ht="12.95" customHeight="1">
      <c r="A55" s="6" t="str">
        <f>+'[2]All &lt;2yr'!A55</f>
        <v>Maine</v>
      </c>
      <c r="B55" s="135">
        <f>+'[2]All &lt;2yr'!B55</f>
        <v>1228</v>
      </c>
      <c r="C55" s="135">
        <f>+'[2]All &lt;2yr'!C55</f>
        <v>1246</v>
      </c>
      <c r="D55" s="135">
        <f>+'[2]All &lt;2yr'!D55</f>
        <v>1809</v>
      </c>
      <c r="E55" s="135">
        <f>+'[2]All &lt;2yr'!E55</f>
        <v>2103</v>
      </c>
      <c r="F55" s="135">
        <f>+'[2]All &lt;2yr'!F55</f>
        <v>1787</v>
      </c>
      <c r="G55" s="135">
        <f>+'[2]All &lt;2yr'!G55</f>
        <v>1702</v>
      </c>
      <c r="H55" s="135">
        <f>+'[2]All &lt;2yr'!H55</f>
        <v>1334</v>
      </c>
    </row>
    <row r="56" spans="1:8" ht="12.95" customHeight="1">
      <c r="A56" s="6" t="str">
        <f>+'[2]All &lt;2yr'!A56</f>
        <v>Massachusetts</v>
      </c>
      <c r="B56" s="135">
        <f>+'[2]All &lt;2yr'!B56</f>
        <v>12596</v>
      </c>
      <c r="C56" s="135">
        <f>+'[2]All &lt;2yr'!C56</f>
        <v>12563</v>
      </c>
      <c r="D56" s="135">
        <f>+'[2]All &lt;2yr'!D56</f>
        <v>14375</v>
      </c>
      <c r="E56" s="135">
        <f>+'[2]All &lt;2yr'!E56</f>
        <v>11671</v>
      </c>
      <c r="F56" s="135">
        <f>+'[2]All &lt;2yr'!F56</f>
        <v>11436</v>
      </c>
      <c r="G56" s="135">
        <f>+'[2]All &lt;2yr'!G56</f>
        <v>9640</v>
      </c>
      <c r="H56" s="135">
        <f>+'[2]All &lt;2yr'!H56</f>
        <v>8274</v>
      </c>
    </row>
    <row r="57" spans="1:8" ht="12.95" customHeight="1">
      <c r="A57" s="6" t="str">
        <f>+'[2]All &lt;2yr'!A57</f>
        <v>New Hampshire</v>
      </c>
      <c r="B57" s="135">
        <f>+'[2]All &lt;2yr'!B57</f>
        <v>1522</v>
      </c>
      <c r="C57" s="135">
        <f>+'[2]All &lt;2yr'!C57</f>
        <v>1567</v>
      </c>
      <c r="D57" s="135">
        <f>+'[2]All &lt;2yr'!D57</f>
        <v>1698</v>
      </c>
      <c r="E57" s="135">
        <f>+'[2]All &lt;2yr'!E57</f>
        <v>1650</v>
      </c>
      <c r="F57" s="135">
        <f>+'[2]All &lt;2yr'!F57</f>
        <v>1558</v>
      </c>
      <c r="G57" s="135">
        <f>+'[2]All &lt;2yr'!G57</f>
        <v>1529</v>
      </c>
      <c r="H57" s="135">
        <f>+'[2]All &lt;2yr'!H57</f>
        <v>1228</v>
      </c>
    </row>
    <row r="58" spans="1:8" ht="12.95" customHeight="1">
      <c r="A58" s="6" t="str">
        <f>+'[2]All &lt;2yr'!A58</f>
        <v>New Jersey</v>
      </c>
      <c r="B58" s="135">
        <f>+'[2]All &lt;2yr'!B58</f>
        <v>20251</v>
      </c>
      <c r="C58" s="135">
        <f>+'[2]All &lt;2yr'!C58</f>
        <v>25352</v>
      </c>
      <c r="D58" s="135">
        <f>+'[2]All &lt;2yr'!D58</f>
        <v>28124</v>
      </c>
      <c r="E58" s="135">
        <f>+'[2]All &lt;2yr'!E58</f>
        <v>26545</v>
      </c>
      <c r="F58" s="135">
        <f>+'[2]All &lt;2yr'!F58</f>
        <v>23706</v>
      </c>
      <c r="G58" s="135">
        <f>+'[2]All &lt;2yr'!G58</f>
        <v>21536</v>
      </c>
      <c r="H58" s="135">
        <f>+'[2]All &lt;2yr'!H58</f>
        <v>18421</v>
      </c>
    </row>
    <row r="59" spans="1:8" ht="12.95" customHeight="1">
      <c r="A59" s="6" t="str">
        <f>+'[2]All &lt;2yr'!A59</f>
        <v>New York</v>
      </c>
      <c r="B59" s="135">
        <f>+'[2]All &lt;2yr'!B59</f>
        <v>26219</v>
      </c>
      <c r="C59" s="135">
        <f>+'[2]All &lt;2yr'!C59</f>
        <v>32323</v>
      </c>
      <c r="D59" s="135">
        <f>+'[2]All &lt;2yr'!D59</f>
        <v>37829</v>
      </c>
      <c r="E59" s="135">
        <f>+'[2]All &lt;2yr'!E59</f>
        <v>33663</v>
      </c>
      <c r="F59" s="135">
        <f>+'[2]All &lt;2yr'!F59</f>
        <v>30952</v>
      </c>
      <c r="G59" s="135">
        <f>+'[2]All &lt;2yr'!G59</f>
        <v>29520</v>
      </c>
      <c r="H59" s="135">
        <f>+'[2]All &lt;2yr'!H59</f>
        <v>26252</v>
      </c>
    </row>
    <row r="60" spans="1:8" ht="12.95" customHeight="1">
      <c r="A60" s="6" t="str">
        <f>+'[2]All &lt;2yr'!A60</f>
        <v>Pennsylvania</v>
      </c>
      <c r="B60" s="135">
        <f>+'[2]All &lt;2yr'!B60</f>
        <v>11973</v>
      </c>
      <c r="C60" s="135">
        <f>+'[2]All &lt;2yr'!C60</f>
        <v>13826</v>
      </c>
      <c r="D60" s="135">
        <f>+'[2]All &lt;2yr'!D60</f>
        <v>18541</v>
      </c>
      <c r="E60" s="135">
        <f>+'[2]All &lt;2yr'!E60</f>
        <v>19085</v>
      </c>
      <c r="F60" s="135">
        <f>+'[2]All &lt;2yr'!F60</f>
        <v>17670</v>
      </c>
      <c r="G60" s="135">
        <f>+'[2]All &lt;2yr'!G60</f>
        <v>16642</v>
      </c>
      <c r="H60" s="135">
        <f>+'[2]All &lt;2yr'!H60</f>
        <v>14769</v>
      </c>
    </row>
    <row r="61" spans="1:8" ht="12.95" customHeight="1">
      <c r="A61" s="6" t="str">
        <f>+'[2]All &lt;2yr'!A61</f>
        <v>Rhode Island</v>
      </c>
      <c r="B61" s="135">
        <f>+'[2]All &lt;2yr'!B61</f>
        <v>3393</v>
      </c>
      <c r="C61" s="135">
        <f>+'[2]All &lt;2yr'!C61</f>
        <v>3040</v>
      </c>
      <c r="D61" s="135">
        <f>+'[2]All &lt;2yr'!D61</f>
        <v>3520</v>
      </c>
      <c r="E61" s="135">
        <f>+'[2]All &lt;2yr'!E61</f>
        <v>2267</v>
      </c>
      <c r="F61" s="135">
        <f>+'[2]All &lt;2yr'!F61</f>
        <v>1678</v>
      </c>
      <c r="G61" s="135">
        <f>+'[2]All &lt;2yr'!G61</f>
        <v>1690</v>
      </c>
      <c r="H61" s="135">
        <f>+'[2]All &lt;2yr'!H61</f>
        <v>1654</v>
      </c>
    </row>
    <row r="62" spans="1:8" ht="12.95" customHeight="1">
      <c r="A62" s="5" t="str">
        <f>+'[2]All &lt;2yr'!A62</f>
        <v>Vermont</v>
      </c>
      <c r="B62" s="137">
        <f>+'[2]All &lt;2yr'!B62</f>
        <v>136</v>
      </c>
      <c r="C62" s="137">
        <f>+'[2]All &lt;2yr'!C62</f>
        <v>178</v>
      </c>
      <c r="D62" s="137">
        <f>+'[2]All &lt;2yr'!D62</f>
        <v>175</v>
      </c>
      <c r="E62" s="137">
        <f>+'[2]All &lt;2yr'!E62</f>
        <v>202</v>
      </c>
      <c r="F62" s="137">
        <f>+'[2]All &lt;2yr'!F62</f>
        <v>197</v>
      </c>
      <c r="G62" s="137">
        <f>+'[2]All &lt;2yr'!G62</f>
        <v>71</v>
      </c>
      <c r="H62" s="137">
        <f>+'[2]All &lt;2yr'!H62</f>
        <v>61</v>
      </c>
    </row>
    <row r="63" spans="1:8" ht="12.95" customHeight="1">
      <c r="A63" s="46" t="str">
        <f>+'[2]All &lt;2yr'!A63</f>
        <v>District of Columbia</v>
      </c>
      <c r="B63" s="137">
        <f>+'[2]All &lt;2yr'!B63</f>
        <v>783</v>
      </c>
      <c r="C63" s="137">
        <f>+'[2]All &lt;2yr'!C63</f>
        <v>1123</v>
      </c>
      <c r="D63" s="137">
        <f>+'[2]All &lt;2yr'!D63</f>
        <v>998</v>
      </c>
      <c r="E63" s="137">
        <f>+'[2]All &lt;2yr'!E63</f>
        <v>1190</v>
      </c>
      <c r="F63" s="137">
        <f>+'[2]All &lt;2yr'!F63</f>
        <v>1291</v>
      </c>
      <c r="G63" s="137">
        <f>+'[2]All &lt;2yr'!G63</f>
        <v>1215</v>
      </c>
      <c r="H63" s="137">
        <f>+'[2]All &lt;2yr'!H63</f>
        <v>1091</v>
      </c>
    </row>
    <row r="64" spans="1:8" s="60" customFormat="1" ht="12.95" customHeight="1">
      <c r="A64" s="50"/>
    </row>
    <row r="65" spans="1:1" s="60" customFormat="1" ht="12.95" customHeight="1">
      <c r="A65" s="50"/>
    </row>
    <row r="66" spans="1:1" s="60" customFormat="1" ht="12.95" customHeight="1">
      <c r="A66" s="50"/>
    </row>
    <row r="67" spans="1:1" s="60" customFormat="1" ht="12.95" customHeight="1">
      <c r="A67" s="50"/>
    </row>
    <row r="68" spans="1:1" s="60" customFormat="1" ht="12.95" customHeight="1">
      <c r="A68" s="50"/>
    </row>
    <row r="69" spans="1:1" s="60" customFormat="1" ht="12.95" customHeight="1">
      <c r="A69" s="50"/>
    </row>
    <row r="70" spans="1:1" s="60" customFormat="1" ht="12.95" customHeight="1">
      <c r="A70" s="50"/>
    </row>
    <row r="71" spans="1:1" s="60" customFormat="1" ht="12.95" customHeight="1">
      <c r="A71" s="50"/>
    </row>
    <row r="72" spans="1:1" s="60" customFormat="1" ht="12.95" customHeight="1">
      <c r="A72" s="50"/>
    </row>
    <row r="73" spans="1:1" s="60" customFormat="1" ht="12.95" customHeight="1">
      <c r="A73" s="50"/>
    </row>
    <row r="74" spans="1:1" s="60" customFormat="1" ht="12.95" customHeight="1">
      <c r="A74" s="50"/>
    </row>
    <row r="75" spans="1:1" s="60" customFormat="1" ht="12.95" customHeight="1">
      <c r="A75" s="50"/>
    </row>
    <row r="76" spans="1:1" s="60" customFormat="1" ht="12.95" customHeight="1">
      <c r="A76" s="50"/>
    </row>
    <row r="77" spans="1:1" s="60" customFormat="1" ht="12.95" customHeight="1">
      <c r="A77" s="50"/>
    </row>
    <row r="78" spans="1:1" s="60" customFormat="1" ht="12.95" customHeight="1">
      <c r="A78" s="50"/>
    </row>
    <row r="79" spans="1:1" s="60" customFormat="1" ht="12.95" customHeight="1">
      <c r="A79" s="50"/>
    </row>
    <row r="80" spans="1:1" s="60" customFormat="1" ht="12.95" customHeight="1">
      <c r="A80" s="50"/>
    </row>
    <row r="81" spans="1:1" s="60" customFormat="1" ht="12.95" customHeight="1">
      <c r="A81" s="50"/>
    </row>
    <row r="82" spans="1:1" s="60" customFormat="1" ht="12.95" customHeight="1">
      <c r="A82" s="50"/>
    </row>
    <row r="83" spans="1:1" s="60" customFormat="1" ht="12.95" customHeight="1">
      <c r="A83" s="50"/>
    </row>
    <row r="84" spans="1:1" s="60" customFormat="1" ht="12.95" customHeight="1">
      <c r="A84" s="50"/>
    </row>
    <row r="85" spans="1:1" s="60" customFormat="1" ht="12.95" customHeight="1">
      <c r="A85" s="50"/>
    </row>
    <row r="86" spans="1:1" s="60" customFormat="1" ht="12.95" customHeight="1">
      <c r="A86" s="50"/>
    </row>
    <row r="87" spans="1:1" s="60" customFormat="1" ht="12.95" customHeight="1">
      <c r="A87" s="50"/>
    </row>
    <row r="88" spans="1:1" s="60" customFormat="1" ht="12.95" customHeight="1">
      <c r="A88" s="50"/>
    </row>
    <row r="89" spans="1:1" s="60" customFormat="1" ht="12.95" customHeight="1">
      <c r="A89" s="50"/>
    </row>
    <row r="90" spans="1:1" s="60" customFormat="1" ht="12.95" customHeight="1">
      <c r="A90" s="50"/>
    </row>
    <row r="91" spans="1:1" s="60" customFormat="1" ht="12.95" customHeight="1">
      <c r="A91" s="50"/>
    </row>
    <row r="92" spans="1:1" s="60" customFormat="1" ht="12.95" customHeight="1">
      <c r="A92" s="50"/>
    </row>
    <row r="93" spans="1:1" s="60" customFormat="1" ht="12.95" customHeight="1">
      <c r="A93" s="50"/>
    </row>
    <row r="94" spans="1:1" s="60" customFormat="1" ht="12.95" customHeight="1">
      <c r="A94" s="50"/>
    </row>
    <row r="95" spans="1:1" s="60" customFormat="1" ht="12.95" customHeight="1">
      <c r="A95" s="50"/>
    </row>
    <row r="96" spans="1:1" s="60" customFormat="1" ht="12.95" customHeight="1">
      <c r="A96" s="50"/>
    </row>
    <row r="97" spans="1:1" s="60" customFormat="1" ht="12.95" customHeight="1">
      <c r="A97" s="50"/>
    </row>
    <row r="98" spans="1:1" s="60" customFormat="1" ht="12.95" customHeight="1">
      <c r="A98" s="50"/>
    </row>
    <row r="99" spans="1:1" s="60" customFormat="1" ht="12.95" customHeight="1">
      <c r="A99" s="50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H99"/>
  <sheetViews>
    <sheetView zoomScaleNormal="100" workbookViewId="0">
      <pane xSplit="1" ySplit="3" topLeftCell="B23" activePane="bottomRight" state="frozen"/>
      <selection pane="topRight" activeCell="B1" sqref="B1"/>
      <selection pane="bottomLeft" activeCell="A4" sqref="A4"/>
      <selection pane="bottomRight" activeCell="G3" sqref="G3:H63"/>
    </sheetView>
  </sheetViews>
  <sheetFormatPr defaultRowHeight="12.95" customHeight="1"/>
  <cols>
    <col min="1" max="1" width="23.7109375" style="52" customWidth="1"/>
    <col min="2" max="2" width="12" style="18" customWidth="1"/>
    <col min="3" max="3" width="12" style="6" customWidth="1"/>
    <col min="4" max="16384" width="9.140625" style="6"/>
  </cols>
  <sheetData>
    <row r="1" spans="1:8" s="22" customFormat="1" ht="12.95" customHeight="1">
      <c r="A1" s="61" t="s">
        <v>70</v>
      </c>
      <c r="B1" s="23"/>
    </row>
    <row r="2" spans="1:8" s="22" customFormat="1" ht="12.95" customHeight="1">
      <c r="A2" s="132" t="s">
        <v>71</v>
      </c>
      <c r="B2" s="23"/>
    </row>
    <row r="3" spans="1:8" s="181" customFormat="1" ht="12.95" customHeight="1">
      <c r="A3" s="28"/>
      <c r="B3" s="29">
        <f>'[2]&lt;2yr Men'!B3</f>
        <v>2009</v>
      </c>
      <c r="C3" s="29">
        <f>'[2]&lt;2yr Men'!C3</f>
        <v>2010</v>
      </c>
      <c r="D3" s="29" t="str">
        <f>'[2]&lt;2yr Men'!D3</f>
        <v>2011</v>
      </c>
      <c r="E3" s="29" t="str">
        <f>'[2]&lt;2yr Men'!E3</f>
        <v>2012</v>
      </c>
      <c r="F3" s="181" t="s">
        <v>76</v>
      </c>
      <c r="G3" s="181" t="s">
        <v>79</v>
      </c>
      <c r="H3" s="181" t="s">
        <v>80</v>
      </c>
    </row>
    <row r="4" spans="1:8" ht="12.95" customHeight="1">
      <c r="A4" s="30" t="s">
        <v>59</v>
      </c>
      <c r="B4" s="31">
        <f>'[2]&lt;2yr Men'!B4</f>
        <v>107952</v>
      </c>
      <c r="C4" s="31">
        <f>'[2]&lt;2yr Men'!C4</f>
        <v>157608</v>
      </c>
      <c r="D4" s="31">
        <f>'[2]&lt;2yr Men'!D4</f>
        <v>178043</v>
      </c>
      <c r="E4" s="31">
        <f>'[2]&lt;2yr Men'!E4</f>
        <v>160786</v>
      </c>
      <c r="F4" s="31">
        <f>'[2]&lt;2yr Men'!F4</f>
        <v>151538</v>
      </c>
      <c r="G4" s="31">
        <f>'[2]&lt;2yr Men'!G4</f>
        <v>150568</v>
      </c>
      <c r="H4" s="31">
        <f>'[2]&lt;2yr Men'!H4</f>
        <v>145499</v>
      </c>
    </row>
    <row r="5" spans="1:8" ht="12.95" customHeight="1">
      <c r="A5" s="4" t="s">
        <v>67</v>
      </c>
      <c r="B5" s="63">
        <f>'[2]&lt;2yr Men'!B5</f>
        <v>36055</v>
      </c>
      <c r="C5" s="63">
        <f>'[2]&lt;2yr Men'!C5</f>
        <v>69896</v>
      </c>
      <c r="D5" s="63">
        <f>'[2]&lt;2yr Men'!D5</f>
        <v>71912</v>
      </c>
      <c r="E5" s="63">
        <f>'[2]&lt;2yr Men'!E5</f>
        <v>63889</v>
      </c>
      <c r="F5" s="63">
        <f>'[2]&lt;2yr Men'!F5</f>
        <v>64961</v>
      </c>
      <c r="G5" s="63">
        <f>'[2]&lt;2yr Men'!G5</f>
        <v>65621</v>
      </c>
      <c r="H5" s="63">
        <f>'[2]&lt;2yr Men'!H5</f>
        <v>68264</v>
      </c>
    </row>
    <row r="6" spans="1:8" s="38" customFormat="1" ht="12.95" customHeight="1">
      <c r="A6" s="35" t="s">
        <v>68</v>
      </c>
      <c r="B6" s="64">
        <f>'[2]&lt;2yr Men'!B6</f>
        <v>33.399103305172666</v>
      </c>
      <c r="C6" s="64">
        <f>'[2]&lt;2yr Men'!C6</f>
        <v>44.348002639459928</v>
      </c>
      <c r="D6" s="64">
        <f>'[2]&lt;2yr Men'!D6</f>
        <v>40.390242806513029</v>
      </c>
      <c r="E6" s="64">
        <f>'[2]&lt;2yr Men'!E6</f>
        <v>39.735424726033365</v>
      </c>
      <c r="F6" s="64">
        <f>'[2]&lt;2yr Men'!F6</f>
        <v>42.867795536433107</v>
      </c>
      <c r="G6" s="64">
        <f>'[2]&lt;2yr Men'!G6</f>
        <v>43.582301684288829</v>
      </c>
      <c r="H6" s="64">
        <f>'[2]&lt;2yr Men'!H6</f>
        <v>46.917160942686891</v>
      </c>
    </row>
    <row r="7" spans="1:8" ht="12.95" customHeight="1">
      <c r="A7" s="4" t="s">
        <v>0</v>
      </c>
      <c r="B7" s="18">
        <f>'[2]&lt;2yr Men'!B7</f>
        <v>62</v>
      </c>
      <c r="C7" s="18">
        <f>'[2]&lt;2yr Men'!C7</f>
        <v>82</v>
      </c>
      <c r="D7" s="18">
        <f>'[2]&lt;2yr Men'!D7</f>
        <v>223</v>
      </c>
      <c r="E7" s="18">
        <f>'[2]&lt;2yr Men'!E7</f>
        <v>230</v>
      </c>
      <c r="F7" s="18">
        <f>'[2]&lt;2yr Men'!F7</f>
        <v>154</v>
      </c>
      <c r="G7" s="18">
        <f>'[2]&lt;2yr Men'!G7</f>
        <v>106</v>
      </c>
      <c r="H7" s="18">
        <f>'[2]&lt;2yr Men'!H7</f>
        <v>100</v>
      </c>
    </row>
    <row r="8" spans="1:8" ht="12.95" customHeight="1">
      <c r="A8" s="4" t="s">
        <v>1</v>
      </c>
      <c r="B8" s="18">
        <f>'[2]&lt;2yr Men'!B8</f>
        <v>668</v>
      </c>
      <c r="C8" s="18">
        <f>'[2]&lt;2yr Men'!C8</f>
        <v>826</v>
      </c>
      <c r="D8" s="18">
        <f>'[2]&lt;2yr Men'!D8</f>
        <v>878</v>
      </c>
      <c r="E8" s="18">
        <f>'[2]&lt;2yr Men'!E8</f>
        <v>876</v>
      </c>
      <c r="F8" s="18">
        <f>'[2]&lt;2yr Men'!F8</f>
        <v>892</v>
      </c>
      <c r="G8" s="18">
        <f>'[2]&lt;2yr Men'!G8</f>
        <v>865</v>
      </c>
      <c r="H8" s="18">
        <f>'[2]&lt;2yr Men'!H8</f>
        <v>682</v>
      </c>
    </row>
    <row r="9" spans="1:8" ht="12.95" customHeight="1">
      <c r="A9" s="4" t="s">
        <v>18</v>
      </c>
      <c r="B9" s="18">
        <f>'[2]&lt;2yr Men'!B9</f>
        <v>153</v>
      </c>
      <c r="C9" s="18">
        <f>'[2]&lt;2yr Men'!C9</f>
        <v>205</v>
      </c>
      <c r="D9" s="18">
        <f>'[2]&lt;2yr Men'!D9</f>
        <v>240</v>
      </c>
      <c r="E9" s="18">
        <f>'[2]&lt;2yr Men'!E9</f>
        <v>247</v>
      </c>
      <c r="F9" s="18">
        <f>'[2]&lt;2yr Men'!F9</f>
        <v>182</v>
      </c>
      <c r="G9" s="18">
        <f>'[2]&lt;2yr Men'!G9</f>
        <v>144</v>
      </c>
      <c r="H9" s="18">
        <f>'[2]&lt;2yr Men'!H9</f>
        <v>136</v>
      </c>
    </row>
    <row r="10" spans="1:8" ht="12.95" customHeight="1">
      <c r="A10" s="4" t="s">
        <v>2</v>
      </c>
      <c r="B10" s="18">
        <f>'[2]&lt;2yr Men'!B10</f>
        <v>9582</v>
      </c>
      <c r="C10" s="18">
        <f>'[2]&lt;2yr Men'!C10</f>
        <v>28734</v>
      </c>
      <c r="D10" s="18">
        <f>'[2]&lt;2yr Men'!D10</f>
        <v>29229</v>
      </c>
      <c r="E10" s="18">
        <f>'[2]&lt;2yr Men'!E10</f>
        <v>24118</v>
      </c>
      <c r="F10" s="18">
        <f>'[2]&lt;2yr Men'!F10</f>
        <v>24421</v>
      </c>
      <c r="G10" s="18">
        <f>'[2]&lt;2yr Men'!G10</f>
        <v>25517</v>
      </c>
      <c r="H10" s="18">
        <f>'[2]&lt;2yr Men'!H10</f>
        <v>26756</v>
      </c>
    </row>
    <row r="11" spans="1:8" ht="12.95" customHeight="1">
      <c r="A11" s="4" t="s">
        <v>3</v>
      </c>
      <c r="B11" s="18">
        <f>'[2]&lt;2yr Men'!B11</f>
        <v>1701</v>
      </c>
      <c r="C11" s="18">
        <f>'[2]&lt;2yr Men'!C11</f>
        <v>1682</v>
      </c>
      <c r="D11" s="18">
        <f>'[2]&lt;2yr Men'!D11</f>
        <v>1803</v>
      </c>
      <c r="E11" s="18">
        <f>'[2]&lt;2yr Men'!E11</f>
        <v>1883</v>
      </c>
      <c r="F11" s="18">
        <f>'[2]&lt;2yr Men'!F11</f>
        <v>2176</v>
      </c>
      <c r="G11" s="18">
        <f>'[2]&lt;2yr Men'!G11</f>
        <v>1536</v>
      </c>
      <c r="H11" s="18">
        <f>'[2]&lt;2yr Men'!H11</f>
        <v>1426</v>
      </c>
    </row>
    <row r="12" spans="1:8" ht="12.95" customHeight="1">
      <c r="A12" s="4" t="s">
        <v>4</v>
      </c>
      <c r="B12" s="18">
        <f>'[2]&lt;2yr Men'!B12</f>
        <v>229</v>
      </c>
      <c r="C12" s="18">
        <f>'[2]&lt;2yr Men'!C12</f>
        <v>151</v>
      </c>
      <c r="D12" s="18">
        <f>'[2]&lt;2yr Men'!D12</f>
        <v>266</v>
      </c>
      <c r="E12" s="18">
        <f>'[2]&lt;2yr Men'!E12</f>
        <v>256</v>
      </c>
      <c r="F12" s="18">
        <f>'[2]&lt;2yr Men'!F12</f>
        <v>273</v>
      </c>
      <c r="G12" s="18">
        <f>'[2]&lt;2yr Men'!G12</f>
        <v>262</v>
      </c>
      <c r="H12" s="18">
        <f>'[2]&lt;2yr Men'!H12</f>
        <v>231</v>
      </c>
    </row>
    <row r="13" spans="1:8" ht="12.95" customHeight="1">
      <c r="A13" s="4" t="s">
        <v>69</v>
      </c>
      <c r="B13" s="18">
        <f>'[2]&lt;2yr Men'!B13</f>
        <v>3451</v>
      </c>
      <c r="C13" s="18">
        <f>'[2]&lt;2yr Men'!C13</f>
        <v>927</v>
      </c>
      <c r="D13" s="18">
        <f>'[2]&lt;2yr Men'!D13</f>
        <v>1093</v>
      </c>
      <c r="E13" s="18">
        <f>'[2]&lt;2yr Men'!E13</f>
        <v>1108</v>
      </c>
      <c r="F13" s="18">
        <f>'[2]&lt;2yr Men'!F13</f>
        <v>1090</v>
      </c>
      <c r="G13" s="18">
        <f>'[2]&lt;2yr Men'!G13</f>
        <v>1258</v>
      </c>
      <c r="H13" s="18">
        <f>'[2]&lt;2yr Men'!H13</f>
        <v>1423</v>
      </c>
    </row>
    <row r="14" spans="1:8" ht="12.95" customHeight="1">
      <c r="A14" s="4" t="s">
        <v>5</v>
      </c>
      <c r="B14" s="18">
        <f>'[2]&lt;2yr Men'!B14</f>
        <v>1774</v>
      </c>
      <c r="C14" s="18">
        <f>'[2]&lt;2yr Men'!C14</f>
        <v>2394</v>
      </c>
      <c r="D14" s="18">
        <f>'[2]&lt;2yr Men'!D14</f>
        <v>3170</v>
      </c>
      <c r="E14" s="18">
        <f>'[2]&lt;2yr Men'!E14</f>
        <v>2219</v>
      </c>
      <c r="F14" s="18">
        <f>'[2]&lt;2yr Men'!F14</f>
        <v>2046</v>
      </c>
      <c r="G14" s="18">
        <f>'[2]&lt;2yr Men'!G14</f>
        <v>2085</v>
      </c>
      <c r="H14" s="18">
        <f>'[2]&lt;2yr Men'!H14</f>
        <v>1561</v>
      </c>
    </row>
    <row r="15" spans="1:8" ht="12.95" customHeight="1">
      <c r="A15" s="4" t="s">
        <v>6</v>
      </c>
      <c r="B15" s="18">
        <f>'[2]&lt;2yr Men'!B15</f>
        <v>297</v>
      </c>
      <c r="C15" s="18">
        <f>'[2]&lt;2yr Men'!C15</f>
        <v>389</v>
      </c>
      <c r="D15" s="18">
        <f>'[2]&lt;2yr Men'!D15</f>
        <v>515</v>
      </c>
      <c r="E15" s="18">
        <f>'[2]&lt;2yr Men'!E15</f>
        <v>644</v>
      </c>
      <c r="F15" s="18">
        <f>'[2]&lt;2yr Men'!F15</f>
        <v>676</v>
      </c>
      <c r="G15" s="18">
        <f>'[2]&lt;2yr Men'!G15</f>
        <v>664</v>
      </c>
      <c r="H15" s="18">
        <f>'[2]&lt;2yr Men'!H15</f>
        <v>478</v>
      </c>
    </row>
    <row r="16" spans="1:8" ht="12.95" customHeight="1">
      <c r="A16" s="4" t="s">
        <v>7</v>
      </c>
      <c r="B16" s="18">
        <f>'[2]&lt;2yr Men'!B16</f>
        <v>507</v>
      </c>
      <c r="C16" s="18">
        <f>'[2]&lt;2yr Men'!C16</f>
        <v>903</v>
      </c>
      <c r="D16" s="18">
        <f>'[2]&lt;2yr Men'!D16</f>
        <v>2495</v>
      </c>
      <c r="E16" s="18">
        <f>'[2]&lt;2yr Men'!E16</f>
        <v>2672</v>
      </c>
      <c r="F16" s="18">
        <f>'[2]&lt;2yr Men'!F16</f>
        <v>2605</v>
      </c>
      <c r="G16" s="18">
        <f>'[2]&lt;2yr Men'!G16</f>
        <v>2401</v>
      </c>
      <c r="H16" s="18">
        <f>'[2]&lt;2yr Men'!H16</f>
        <v>2671</v>
      </c>
    </row>
    <row r="17" spans="1:8" ht="12.95" customHeight="1">
      <c r="A17" s="4" t="s">
        <v>8</v>
      </c>
      <c r="B17" s="18">
        <f>'[2]&lt;2yr Men'!B17</f>
        <v>4774</v>
      </c>
      <c r="C17" s="18">
        <f>'[2]&lt;2yr Men'!C17</f>
        <v>11055</v>
      </c>
      <c r="D17" s="18">
        <f>'[2]&lt;2yr Men'!D17</f>
        <v>10402</v>
      </c>
      <c r="E17" s="18">
        <f>'[2]&lt;2yr Men'!E17</f>
        <v>10371</v>
      </c>
      <c r="F17" s="18">
        <f>'[2]&lt;2yr Men'!F17</f>
        <v>11580</v>
      </c>
      <c r="G17" s="18">
        <f>'[2]&lt;2yr Men'!G17</f>
        <v>11215</v>
      </c>
      <c r="H17" s="18">
        <f>'[2]&lt;2yr Men'!H17</f>
        <v>11500</v>
      </c>
    </row>
    <row r="18" spans="1:8" ht="12.95" customHeight="1">
      <c r="A18" s="4" t="s">
        <v>9</v>
      </c>
      <c r="B18" s="18">
        <f>'[2]&lt;2yr Men'!B18</f>
        <v>227</v>
      </c>
      <c r="C18" s="18">
        <f>'[2]&lt;2yr Men'!C18</f>
        <v>231</v>
      </c>
      <c r="D18" s="18">
        <f>'[2]&lt;2yr Men'!D18</f>
        <v>303</v>
      </c>
      <c r="E18" s="18">
        <f>'[2]&lt;2yr Men'!E18</f>
        <v>249</v>
      </c>
      <c r="F18" s="18">
        <f>'[2]&lt;2yr Men'!F18</f>
        <v>231</v>
      </c>
      <c r="G18" s="18">
        <f>'[2]&lt;2yr Men'!G18</f>
        <v>230</v>
      </c>
      <c r="H18" s="18">
        <f>'[2]&lt;2yr Men'!H18</f>
        <v>168</v>
      </c>
    </row>
    <row r="19" spans="1:8" ht="12.95" customHeight="1">
      <c r="A19" s="4" t="s">
        <v>10</v>
      </c>
      <c r="B19" s="18">
        <f>'[2]&lt;2yr Men'!B19</f>
        <v>603</v>
      </c>
      <c r="C19" s="18">
        <f>'[2]&lt;2yr Men'!C19</f>
        <v>7132</v>
      </c>
      <c r="D19" s="18">
        <f>'[2]&lt;2yr Men'!D19</f>
        <v>6840</v>
      </c>
      <c r="E19" s="18">
        <f>'[2]&lt;2yr Men'!E19</f>
        <v>6760</v>
      </c>
      <c r="F19" s="18">
        <f>'[2]&lt;2yr Men'!F19</f>
        <v>6613</v>
      </c>
      <c r="G19" s="18">
        <f>'[2]&lt;2yr Men'!G19</f>
        <v>7354</v>
      </c>
      <c r="H19" s="18">
        <f>'[2]&lt;2yr Men'!H19</f>
        <v>8092</v>
      </c>
    </row>
    <row r="20" spans="1:8" ht="12.95" customHeight="1">
      <c r="A20" s="4" t="s">
        <v>11</v>
      </c>
      <c r="B20" s="18">
        <f>'[2]&lt;2yr Men'!B20</f>
        <v>11011</v>
      </c>
      <c r="C20" s="18">
        <f>'[2]&lt;2yr Men'!C20</f>
        <v>13285</v>
      </c>
      <c r="D20" s="18">
        <f>'[2]&lt;2yr Men'!D20</f>
        <v>12545</v>
      </c>
      <c r="E20" s="18">
        <f>'[2]&lt;2yr Men'!E20</f>
        <v>10350</v>
      </c>
      <c r="F20" s="18">
        <f>'[2]&lt;2yr Men'!F20</f>
        <v>10061</v>
      </c>
      <c r="G20" s="18">
        <f>'[2]&lt;2yr Men'!G20</f>
        <v>9748</v>
      </c>
      <c r="H20" s="18">
        <f>'[2]&lt;2yr Men'!H20</f>
        <v>10812</v>
      </c>
    </row>
    <row r="21" spans="1:8" ht="12.95" customHeight="1">
      <c r="A21" s="4" t="s">
        <v>12</v>
      </c>
      <c r="B21" s="18">
        <f>'[2]&lt;2yr Men'!B21</f>
        <v>584</v>
      </c>
      <c r="C21" s="18">
        <f>'[2]&lt;2yr Men'!C21</f>
        <v>818</v>
      </c>
      <c r="D21" s="18">
        <f>'[2]&lt;2yr Men'!D21</f>
        <v>825</v>
      </c>
      <c r="E21" s="18">
        <f>'[2]&lt;2yr Men'!E21</f>
        <v>910</v>
      </c>
      <c r="F21" s="18">
        <f>'[2]&lt;2yr Men'!F21</f>
        <v>1028</v>
      </c>
      <c r="G21" s="18">
        <f>'[2]&lt;2yr Men'!G21</f>
        <v>1293</v>
      </c>
      <c r="H21" s="18">
        <f>'[2]&lt;2yr Men'!H21</f>
        <v>1327</v>
      </c>
    </row>
    <row r="22" spans="1:8" ht="12.95" customHeight="1">
      <c r="A22" s="7" t="s">
        <v>13</v>
      </c>
      <c r="B22" s="20">
        <f>'[2]&lt;2yr Men'!B22</f>
        <v>432</v>
      </c>
      <c r="C22" s="20">
        <f>'[2]&lt;2yr Men'!C22</f>
        <v>1082</v>
      </c>
      <c r="D22" s="20">
        <f>'[2]&lt;2yr Men'!D22</f>
        <v>1085</v>
      </c>
      <c r="E22" s="20">
        <f>'[2]&lt;2yr Men'!E22</f>
        <v>996</v>
      </c>
      <c r="F22" s="20">
        <f>'[2]&lt;2yr Men'!F22</f>
        <v>933</v>
      </c>
      <c r="G22" s="20">
        <f>'[2]&lt;2yr Men'!G22</f>
        <v>943</v>
      </c>
      <c r="H22" s="20">
        <f>'[2]&lt;2yr Men'!H22</f>
        <v>901</v>
      </c>
    </row>
    <row r="23" spans="1:8" s="17" customFormat="1" ht="12.95" customHeight="1">
      <c r="A23" s="16" t="s">
        <v>61</v>
      </c>
      <c r="B23" s="34">
        <f>'[2]&lt;2yr Men'!B23</f>
        <v>29747</v>
      </c>
      <c r="C23" s="34">
        <f>'[2]&lt;2yr Men'!C23</f>
        <v>36988</v>
      </c>
      <c r="D23" s="34">
        <f>'[2]&lt;2yr Men'!D23</f>
        <v>47898</v>
      </c>
      <c r="E23" s="34">
        <f>'[2]&lt;2yr Men'!E23</f>
        <v>41348</v>
      </c>
      <c r="F23" s="34">
        <f>'[2]&lt;2yr Men'!F23</f>
        <v>36154</v>
      </c>
      <c r="G23" s="34">
        <f>'[2]&lt;2yr Men'!G23</f>
        <v>37341</v>
      </c>
      <c r="H23" s="34">
        <f>'[2]&lt;2yr Men'!H23</f>
        <v>34814</v>
      </c>
    </row>
    <row r="24" spans="1:8" s="45" customFormat="1" ht="12.95" customHeight="1">
      <c r="A24" s="35" t="s">
        <v>68</v>
      </c>
      <c r="B24" s="37">
        <f>'[2]&lt;2yr Men'!B24</f>
        <v>27.555765525418707</v>
      </c>
      <c r="C24" s="37">
        <f>'[2]&lt;2yr Men'!C24</f>
        <v>23.46835186031166</v>
      </c>
      <c r="D24" s="37">
        <f>'[2]&lt;2yr Men'!D24</f>
        <v>26.902489847958076</v>
      </c>
      <c r="E24" s="37">
        <f>'[2]&lt;2yr Men'!E24</f>
        <v>25.716169318224225</v>
      </c>
      <c r="F24" s="37">
        <f>'[2]&lt;2yr Men'!F24</f>
        <v>23.858042207235151</v>
      </c>
      <c r="G24" s="37">
        <f>'[2]&lt;2yr Men'!G24</f>
        <v>24.800090324637374</v>
      </c>
      <c r="H24" s="37">
        <f>'[2]&lt;2yr Men'!H24</f>
        <v>23.927312215204228</v>
      </c>
    </row>
    <row r="25" spans="1:8" ht="12.95" customHeight="1">
      <c r="A25" s="6" t="s">
        <v>21</v>
      </c>
      <c r="B25" s="18">
        <f>'[2]&lt;2yr Men'!B25</f>
        <v>686</v>
      </c>
      <c r="C25" s="18">
        <f>'[2]&lt;2yr Men'!C25</f>
        <v>671</v>
      </c>
      <c r="D25" s="18">
        <f>'[2]&lt;2yr Men'!D25</f>
        <v>468</v>
      </c>
      <c r="E25" s="18">
        <f>'[2]&lt;2yr Men'!E25</f>
        <v>811</v>
      </c>
      <c r="F25" s="18" t="str">
        <f>'[2]&lt;2yr Men'!F25</f>
        <v>NA</v>
      </c>
      <c r="G25" s="18" t="str">
        <f>'[2]&lt;2yr Men'!G25</f>
        <v>NA</v>
      </c>
      <c r="H25" s="18">
        <f>'[2]&lt;2yr Men'!H25</f>
        <v>792</v>
      </c>
    </row>
    <row r="26" spans="1:8" ht="12.95" customHeight="1">
      <c r="A26" s="6" t="s">
        <v>22</v>
      </c>
      <c r="B26" s="18">
        <f>'[2]&lt;2yr Men'!B26</f>
        <v>2055</v>
      </c>
      <c r="C26" s="18">
        <f>'[2]&lt;2yr Men'!C26</f>
        <v>7139</v>
      </c>
      <c r="D26" s="18">
        <f>'[2]&lt;2yr Men'!D26</f>
        <v>6617</v>
      </c>
      <c r="E26" s="18">
        <f>'[2]&lt;2yr Men'!E26</f>
        <v>5592</v>
      </c>
      <c r="F26" s="18">
        <f>'[2]&lt;2yr Men'!F26</f>
        <v>4573</v>
      </c>
      <c r="G26" s="18">
        <f>'[2]&lt;2yr Men'!G26</f>
        <v>4300</v>
      </c>
      <c r="H26" s="18">
        <f>'[2]&lt;2yr Men'!H26</f>
        <v>3838</v>
      </c>
    </row>
    <row r="27" spans="1:8" ht="12.95" customHeight="1">
      <c r="A27" s="6" t="s">
        <v>23</v>
      </c>
      <c r="B27" s="18">
        <f>'[2]&lt;2yr Men'!B27</f>
        <v>22788</v>
      </c>
      <c r="C27" s="18">
        <f>'[2]&lt;2yr Men'!C27</f>
        <v>20523</v>
      </c>
      <c r="D27" s="18">
        <f>'[2]&lt;2yr Men'!D27</f>
        <v>29687</v>
      </c>
      <c r="E27" s="18">
        <f>'[2]&lt;2yr Men'!E27</f>
        <v>21359</v>
      </c>
      <c r="F27" s="18">
        <f>'[2]&lt;2yr Men'!F27</f>
        <v>18669</v>
      </c>
      <c r="G27" s="18">
        <f>'[2]&lt;2yr Men'!G27</f>
        <v>18545</v>
      </c>
      <c r="H27" s="18">
        <f>'[2]&lt;2yr Men'!H27</f>
        <v>16006</v>
      </c>
    </row>
    <row r="28" spans="1:8" ht="12.95" customHeight="1">
      <c r="A28" s="6" t="s">
        <v>24</v>
      </c>
      <c r="B28" s="18">
        <f>'[2]&lt;2yr Men'!B28</f>
        <v>1622</v>
      </c>
      <c r="C28" s="18">
        <f>'[2]&lt;2yr Men'!C28</f>
        <v>2440</v>
      </c>
      <c r="D28" s="18">
        <f>'[2]&lt;2yr Men'!D28</f>
        <v>3738</v>
      </c>
      <c r="E28" s="18">
        <f>'[2]&lt;2yr Men'!E28</f>
        <v>3367</v>
      </c>
      <c r="F28" s="18">
        <f>'[2]&lt;2yr Men'!F28</f>
        <v>3510</v>
      </c>
      <c r="G28" s="18">
        <f>'[2]&lt;2yr Men'!G28</f>
        <v>4431</v>
      </c>
      <c r="H28" s="18">
        <f>'[2]&lt;2yr Men'!H28</f>
        <v>4869</v>
      </c>
    </row>
    <row r="29" spans="1:8" ht="12.95" customHeight="1">
      <c r="A29" s="6" t="s">
        <v>26</v>
      </c>
      <c r="B29" s="18">
        <f>'[2]&lt;2yr Men'!B29</f>
        <v>79</v>
      </c>
      <c r="C29" s="18">
        <f>'[2]&lt;2yr Men'!C29</f>
        <v>99</v>
      </c>
      <c r="D29" s="18">
        <f>'[2]&lt;2yr Men'!D29</f>
        <v>156</v>
      </c>
      <c r="E29" s="18">
        <f>'[2]&lt;2yr Men'!E29</f>
        <v>170</v>
      </c>
      <c r="F29" s="18">
        <f>'[2]&lt;2yr Men'!F29</f>
        <v>142</v>
      </c>
      <c r="G29" s="18">
        <f>'[2]&lt;2yr Men'!G29</f>
        <v>101</v>
      </c>
      <c r="H29" s="18">
        <f>'[2]&lt;2yr Men'!H29</f>
        <v>126</v>
      </c>
    </row>
    <row r="30" spans="1:8" ht="12.95" customHeight="1">
      <c r="A30" s="6" t="s">
        <v>27</v>
      </c>
      <c r="B30" s="18">
        <f>'[2]&lt;2yr Men'!B30</f>
        <v>50</v>
      </c>
      <c r="C30" s="18">
        <f>'[2]&lt;2yr Men'!C30</f>
        <v>27</v>
      </c>
      <c r="D30" s="18">
        <f>'[2]&lt;2yr Men'!D30</f>
        <v>126</v>
      </c>
      <c r="E30" s="18">
        <f>'[2]&lt;2yr Men'!E30</f>
        <v>167</v>
      </c>
      <c r="F30" s="18">
        <f>'[2]&lt;2yr Men'!F30</f>
        <v>153</v>
      </c>
      <c r="G30" s="18">
        <f>'[2]&lt;2yr Men'!G30</f>
        <v>91</v>
      </c>
      <c r="H30" s="18">
        <f>'[2]&lt;2yr Men'!H30</f>
        <v>109</v>
      </c>
    </row>
    <row r="31" spans="1:8" ht="12.95" customHeight="1">
      <c r="A31" s="6" t="s">
        <v>37</v>
      </c>
      <c r="B31" s="18">
        <f>'[2]&lt;2yr Men'!B31</f>
        <v>5</v>
      </c>
      <c r="C31" s="18">
        <f>'[2]&lt;2yr Men'!C31</f>
        <v>9</v>
      </c>
      <c r="D31" s="18">
        <f>'[2]&lt;2yr Men'!D31</f>
        <v>17</v>
      </c>
      <c r="E31" s="18">
        <f>'[2]&lt;2yr Men'!E31</f>
        <v>21</v>
      </c>
      <c r="F31" s="18">
        <f>'[2]&lt;2yr Men'!F31</f>
        <v>21</v>
      </c>
      <c r="G31" s="18">
        <f>'[2]&lt;2yr Men'!G31</f>
        <v>14</v>
      </c>
      <c r="H31" s="18">
        <f>'[2]&lt;2yr Men'!H31</f>
        <v>18</v>
      </c>
    </row>
    <row r="32" spans="1:8" ht="12.95" customHeight="1">
      <c r="A32" s="6" t="s">
        <v>39</v>
      </c>
      <c r="B32" s="18">
        <f>'[2]&lt;2yr Men'!B32</f>
        <v>358</v>
      </c>
      <c r="C32" s="18">
        <f>'[2]&lt;2yr Men'!C32</f>
        <v>397</v>
      </c>
      <c r="D32" s="18">
        <f>'[2]&lt;2yr Men'!D32</f>
        <v>797</v>
      </c>
      <c r="E32" s="18">
        <f>'[2]&lt;2yr Men'!E32</f>
        <v>680</v>
      </c>
      <c r="F32" s="18">
        <f>'[2]&lt;2yr Men'!F32</f>
        <v>877</v>
      </c>
      <c r="G32" s="18">
        <f>'[2]&lt;2yr Men'!G32</f>
        <v>956</v>
      </c>
      <c r="H32" s="18">
        <f>'[2]&lt;2yr Men'!H32</f>
        <v>1089</v>
      </c>
    </row>
    <row r="33" spans="1:8" ht="12.95" customHeight="1">
      <c r="A33" s="6" t="s">
        <v>42</v>
      </c>
      <c r="B33" s="18">
        <f>'[2]&lt;2yr Men'!B33</f>
        <v>176</v>
      </c>
      <c r="C33" s="18">
        <f>'[2]&lt;2yr Men'!C33</f>
        <v>480</v>
      </c>
      <c r="D33" s="18">
        <f>'[2]&lt;2yr Men'!D33</f>
        <v>337</v>
      </c>
      <c r="E33" s="18">
        <f>'[2]&lt;2yr Men'!E33</f>
        <v>193</v>
      </c>
      <c r="F33" s="18">
        <f>'[2]&lt;2yr Men'!F33</f>
        <v>159</v>
      </c>
      <c r="G33" s="18">
        <f>'[2]&lt;2yr Men'!G33</f>
        <v>164</v>
      </c>
      <c r="H33" s="18">
        <f>'[2]&lt;2yr Men'!H33</f>
        <v>143</v>
      </c>
    </row>
    <row r="34" spans="1:8" ht="12.95" customHeight="1">
      <c r="A34" s="6" t="s">
        <v>46</v>
      </c>
      <c r="B34" s="18">
        <f>'[2]&lt;2yr Men'!B34</f>
        <v>221</v>
      </c>
      <c r="C34" s="18">
        <f>'[2]&lt;2yr Men'!C34</f>
        <v>429</v>
      </c>
      <c r="D34" s="18">
        <f>'[2]&lt;2yr Men'!D34</f>
        <v>502</v>
      </c>
      <c r="E34" s="18">
        <f>'[2]&lt;2yr Men'!E34</f>
        <v>432</v>
      </c>
      <c r="F34" s="18">
        <f>'[2]&lt;2yr Men'!F34</f>
        <v>416</v>
      </c>
      <c r="G34" s="18">
        <f>'[2]&lt;2yr Men'!G34</f>
        <v>398</v>
      </c>
      <c r="H34" s="18">
        <f>'[2]&lt;2yr Men'!H34</f>
        <v>365</v>
      </c>
    </row>
    <row r="35" spans="1:8" ht="12.95" customHeight="1">
      <c r="A35" s="6" t="s">
        <v>50</v>
      </c>
      <c r="B35" s="18">
        <f>'[2]&lt;2yr Men'!B35</f>
        <v>598</v>
      </c>
      <c r="C35" s="18">
        <f>'[2]&lt;2yr Men'!C35</f>
        <v>3350</v>
      </c>
      <c r="D35" s="18">
        <f>'[2]&lt;2yr Men'!D35</f>
        <v>3751</v>
      </c>
      <c r="E35" s="18">
        <f>'[2]&lt;2yr Men'!E35</f>
        <v>6736</v>
      </c>
      <c r="F35" s="18">
        <f>'[2]&lt;2yr Men'!F35</f>
        <v>5884</v>
      </c>
      <c r="G35" s="18">
        <f>'[2]&lt;2yr Men'!G35</f>
        <v>6755</v>
      </c>
      <c r="H35" s="18">
        <f>'[2]&lt;2yr Men'!H35</f>
        <v>6622</v>
      </c>
    </row>
    <row r="36" spans="1:8" ht="12.95" customHeight="1">
      <c r="A36" s="6" t="s">
        <v>52</v>
      </c>
      <c r="B36" s="18">
        <f>'[2]&lt;2yr Men'!B36</f>
        <v>1109</v>
      </c>
      <c r="C36" s="18">
        <f>'[2]&lt;2yr Men'!C36</f>
        <v>1424</v>
      </c>
      <c r="D36" s="18">
        <f>'[2]&lt;2yr Men'!D36</f>
        <v>1700</v>
      </c>
      <c r="E36" s="18">
        <f>'[2]&lt;2yr Men'!E36</f>
        <v>1815</v>
      </c>
      <c r="F36" s="18">
        <f>'[2]&lt;2yr Men'!F36</f>
        <v>1748</v>
      </c>
      <c r="G36" s="18">
        <f>'[2]&lt;2yr Men'!G36</f>
        <v>1584</v>
      </c>
      <c r="H36" s="18">
        <f>'[2]&lt;2yr Men'!H36</f>
        <v>837</v>
      </c>
    </row>
    <row r="37" spans="1:8" ht="12.95" customHeight="1">
      <c r="A37" s="5" t="s">
        <v>54</v>
      </c>
      <c r="B37" s="20">
        <f>'[2]&lt;2yr Men'!B37</f>
        <v>0</v>
      </c>
      <c r="C37" s="20">
        <f>'[2]&lt;2yr Men'!C37</f>
        <v>0</v>
      </c>
      <c r="D37" s="20">
        <f>'[2]&lt;2yr Men'!D37</f>
        <v>2</v>
      </c>
      <c r="E37" s="20">
        <f>'[2]&lt;2yr Men'!E37</f>
        <v>5</v>
      </c>
      <c r="F37" s="20">
        <f>'[2]&lt;2yr Men'!F37</f>
        <v>2</v>
      </c>
      <c r="G37" s="20">
        <f>'[2]&lt;2yr Men'!G37</f>
        <v>2</v>
      </c>
      <c r="H37" s="20">
        <f>'[2]&lt;2yr Men'!H37</f>
        <v>0</v>
      </c>
    </row>
    <row r="38" spans="1:8" ht="12.95" customHeight="1">
      <c r="A38" s="16" t="s">
        <v>62</v>
      </c>
      <c r="B38" s="33">
        <f>'[2]&lt;2yr Men'!B38</f>
        <v>14872</v>
      </c>
      <c r="C38" s="33">
        <f>'[2]&lt;2yr Men'!C38</f>
        <v>18280</v>
      </c>
      <c r="D38" s="33">
        <f>'[2]&lt;2yr Men'!D38</f>
        <v>20666</v>
      </c>
      <c r="E38" s="33">
        <f>'[2]&lt;2yr Men'!E38</f>
        <v>20159</v>
      </c>
      <c r="F38" s="33">
        <f>'[2]&lt;2yr Men'!F38</f>
        <v>18091</v>
      </c>
      <c r="G38" s="33">
        <f>'[2]&lt;2yr Men'!G38</f>
        <v>17075</v>
      </c>
      <c r="H38" s="33">
        <f>'[2]&lt;2yr Men'!H38</f>
        <v>14897</v>
      </c>
    </row>
    <row r="39" spans="1:8" s="38" customFormat="1" ht="12.95" customHeight="1">
      <c r="A39" s="35" t="s">
        <v>68</v>
      </c>
      <c r="B39" s="36">
        <f>'[2]&lt;2yr Men'!B39</f>
        <v>13.776493256262043</v>
      </c>
      <c r="C39" s="36">
        <f>'[2]&lt;2yr Men'!C39</f>
        <v>11.598396020506573</v>
      </c>
      <c r="D39" s="36">
        <f>'[2]&lt;2yr Men'!D39</f>
        <v>11.607308346860028</v>
      </c>
      <c r="E39" s="36">
        <f>'[2]&lt;2yr Men'!E39</f>
        <v>12.537783140323164</v>
      </c>
      <c r="F39" s="36">
        <f>'[2]&lt;2yr Men'!F39</f>
        <v>11.938259710435666</v>
      </c>
      <c r="G39" s="36">
        <f>'[2]&lt;2yr Men'!G39</f>
        <v>11.340391052547687</v>
      </c>
      <c r="H39" s="36">
        <f>'[2]&lt;2yr Men'!H39</f>
        <v>10.238558340607153</v>
      </c>
    </row>
    <row r="40" spans="1:8" ht="12.95" customHeight="1">
      <c r="A40" s="6" t="s">
        <v>28</v>
      </c>
      <c r="B40" s="18">
        <f>'[2]&lt;2yr Men'!B40</f>
        <v>3277</v>
      </c>
      <c r="C40" s="18">
        <f>'[2]&lt;2yr Men'!C40</f>
        <v>3249</v>
      </c>
      <c r="D40" s="18">
        <f>'[2]&lt;2yr Men'!D40</f>
        <v>4982</v>
      </c>
      <c r="E40" s="18">
        <f>'[2]&lt;2yr Men'!E40</f>
        <v>5082</v>
      </c>
      <c r="F40" s="18">
        <f>'[2]&lt;2yr Men'!F40</f>
        <v>5168</v>
      </c>
      <c r="G40" s="18">
        <f>'[2]&lt;2yr Men'!G40</f>
        <v>5148</v>
      </c>
      <c r="H40" s="18">
        <f>'[2]&lt;2yr Men'!H40</f>
        <v>4097</v>
      </c>
    </row>
    <row r="41" spans="1:8" ht="12.95" customHeight="1">
      <c r="A41" s="6" t="s">
        <v>29</v>
      </c>
      <c r="B41" s="18">
        <f>'[2]&lt;2yr Men'!B41</f>
        <v>564</v>
      </c>
      <c r="C41" s="18">
        <f>'[2]&lt;2yr Men'!C41</f>
        <v>673</v>
      </c>
      <c r="D41" s="18">
        <f>'[2]&lt;2yr Men'!D41</f>
        <v>960</v>
      </c>
      <c r="E41" s="18">
        <f>'[2]&lt;2yr Men'!E41</f>
        <v>961</v>
      </c>
      <c r="F41" s="18">
        <f>'[2]&lt;2yr Men'!F41</f>
        <v>923</v>
      </c>
      <c r="G41" s="18">
        <f>'[2]&lt;2yr Men'!G41</f>
        <v>900</v>
      </c>
      <c r="H41" s="18">
        <f>'[2]&lt;2yr Men'!H41</f>
        <v>905</v>
      </c>
    </row>
    <row r="42" spans="1:8" ht="12.95" customHeight="1">
      <c r="A42" s="6" t="s">
        <v>30</v>
      </c>
      <c r="B42" s="18">
        <f>'[2]&lt;2yr Men'!B42</f>
        <v>3</v>
      </c>
      <c r="C42" s="18">
        <f>'[2]&lt;2yr Men'!C42</f>
        <v>15</v>
      </c>
      <c r="D42" s="18">
        <f>'[2]&lt;2yr Men'!D42</f>
        <v>126</v>
      </c>
      <c r="E42" s="18">
        <f>'[2]&lt;2yr Men'!E42</f>
        <v>113</v>
      </c>
      <c r="F42" s="18">
        <f>'[2]&lt;2yr Men'!F42</f>
        <v>100</v>
      </c>
      <c r="G42" s="18">
        <f>'[2]&lt;2yr Men'!G42</f>
        <v>91</v>
      </c>
      <c r="H42" s="18">
        <f>'[2]&lt;2yr Men'!H42</f>
        <v>98</v>
      </c>
    </row>
    <row r="43" spans="1:8" ht="12.95" customHeight="1">
      <c r="A43" s="6" t="s">
        <v>31</v>
      </c>
      <c r="B43" s="18">
        <f>'[2]&lt;2yr Men'!B43</f>
        <v>1600</v>
      </c>
      <c r="C43" s="18">
        <f>'[2]&lt;2yr Men'!C43</f>
        <v>1738</v>
      </c>
      <c r="D43" s="18">
        <f>'[2]&lt;2yr Men'!D43</f>
        <v>1400</v>
      </c>
      <c r="E43" s="18">
        <f>'[2]&lt;2yr Men'!E43</f>
        <v>1449</v>
      </c>
      <c r="F43" s="18">
        <f>'[2]&lt;2yr Men'!F43</f>
        <v>821</v>
      </c>
      <c r="G43" s="18">
        <f>'[2]&lt;2yr Men'!G43</f>
        <v>915</v>
      </c>
      <c r="H43" s="18">
        <f>'[2]&lt;2yr Men'!H43</f>
        <v>936</v>
      </c>
    </row>
    <row r="44" spans="1:8" ht="12.95" customHeight="1">
      <c r="A44" s="6" t="s">
        <v>34</v>
      </c>
      <c r="B44" s="18">
        <f>'[2]&lt;2yr Men'!B44</f>
        <v>2653</v>
      </c>
      <c r="C44" s="18">
        <f>'[2]&lt;2yr Men'!C44</f>
        <v>3979</v>
      </c>
      <c r="D44" s="18">
        <f>'[2]&lt;2yr Men'!D44</f>
        <v>4004</v>
      </c>
      <c r="E44" s="18">
        <f>'[2]&lt;2yr Men'!E44</f>
        <v>3417</v>
      </c>
      <c r="F44" s="18">
        <f>'[2]&lt;2yr Men'!F44</f>
        <v>2689</v>
      </c>
      <c r="G44" s="18">
        <f>'[2]&lt;2yr Men'!G44</f>
        <v>2493</v>
      </c>
      <c r="H44" s="18">
        <f>'[2]&lt;2yr Men'!H44</f>
        <v>2119</v>
      </c>
    </row>
    <row r="45" spans="1:8" ht="12.95" customHeight="1">
      <c r="A45" s="6" t="s">
        <v>35</v>
      </c>
      <c r="B45" s="18">
        <f>'[2]&lt;2yr Men'!B45</f>
        <v>333</v>
      </c>
      <c r="C45" s="18">
        <f>'[2]&lt;2yr Men'!C45</f>
        <v>264</v>
      </c>
      <c r="D45" s="18">
        <f>'[2]&lt;2yr Men'!D45</f>
        <v>348</v>
      </c>
      <c r="E45" s="18">
        <f>'[2]&lt;2yr Men'!E45</f>
        <v>466</v>
      </c>
      <c r="F45" s="18">
        <f>'[2]&lt;2yr Men'!F45</f>
        <v>377</v>
      </c>
      <c r="G45" s="18">
        <f>'[2]&lt;2yr Men'!G45</f>
        <v>332</v>
      </c>
      <c r="H45" s="18">
        <f>'[2]&lt;2yr Men'!H45</f>
        <v>300</v>
      </c>
    </row>
    <row r="46" spans="1:8" ht="12.95" customHeight="1">
      <c r="A46" s="6" t="s">
        <v>36</v>
      </c>
      <c r="B46" s="18">
        <f>'[2]&lt;2yr Men'!B46</f>
        <v>1059</v>
      </c>
      <c r="C46" s="18">
        <f>'[2]&lt;2yr Men'!C46</f>
        <v>1163</v>
      </c>
      <c r="D46" s="18">
        <f>'[2]&lt;2yr Men'!D46</f>
        <v>1455</v>
      </c>
      <c r="E46" s="18">
        <f>'[2]&lt;2yr Men'!E46</f>
        <v>1474</v>
      </c>
      <c r="F46" s="18">
        <f>'[2]&lt;2yr Men'!F46</f>
        <v>1462</v>
      </c>
      <c r="G46" s="18">
        <f>'[2]&lt;2yr Men'!G46</f>
        <v>1133</v>
      </c>
      <c r="H46" s="18">
        <f>'[2]&lt;2yr Men'!H46</f>
        <v>942</v>
      </c>
    </row>
    <row r="47" spans="1:8" ht="12.95" customHeight="1">
      <c r="A47" s="6" t="s">
        <v>38</v>
      </c>
      <c r="B47" s="18">
        <f>'[2]&lt;2yr Men'!B47</f>
        <v>0</v>
      </c>
      <c r="C47" s="18">
        <f>'[2]&lt;2yr Men'!C47</f>
        <v>0</v>
      </c>
      <c r="D47" s="18">
        <f>'[2]&lt;2yr Men'!D47</f>
        <v>85</v>
      </c>
      <c r="E47" s="18">
        <f>'[2]&lt;2yr Men'!E47</f>
        <v>64</v>
      </c>
      <c r="F47" s="18">
        <f>'[2]&lt;2yr Men'!F47</f>
        <v>42</v>
      </c>
      <c r="G47" s="18">
        <f>'[2]&lt;2yr Men'!G47</f>
        <v>41</v>
      </c>
      <c r="H47" s="18">
        <f>'[2]&lt;2yr Men'!H47</f>
        <v>66</v>
      </c>
    </row>
    <row r="48" spans="1:8" ht="12.95" customHeight="1">
      <c r="A48" s="6" t="s">
        <v>44</v>
      </c>
      <c r="B48" s="18">
        <f>'[2]&lt;2yr Men'!B48</f>
        <v>4</v>
      </c>
      <c r="C48" s="18">
        <f>'[2]&lt;2yr Men'!C48</f>
        <v>10</v>
      </c>
      <c r="D48" s="18">
        <f>'[2]&lt;2yr Men'!D48</f>
        <v>12</v>
      </c>
      <c r="E48" s="18">
        <f>'[2]&lt;2yr Men'!E48</f>
        <v>20</v>
      </c>
      <c r="F48" s="18">
        <f>'[2]&lt;2yr Men'!F48</f>
        <v>34</v>
      </c>
      <c r="G48" s="18">
        <f>'[2]&lt;2yr Men'!G48</f>
        <v>48</v>
      </c>
      <c r="H48" s="18">
        <f>'[2]&lt;2yr Men'!H48</f>
        <v>35</v>
      </c>
    </row>
    <row r="49" spans="1:8" ht="12.95" customHeight="1">
      <c r="A49" s="6" t="s">
        <v>45</v>
      </c>
      <c r="B49" s="18">
        <f>'[2]&lt;2yr Men'!B49</f>
        <v>5275</v>
      </c>
      <c r="C49" s="18">
        <f>'[2]&lt;2yr Men'!C49</f>
        <v>6938</v>
      </c>
      <c r="D49" s="18">
        <f>'[2]&lt;2yr Men'!D49</f>
        <v>6618</v>
      </c>
      <c r="E49" s="18">
        <f>'[2]&lt;2yr Men'!E49</f>
        <v>6302</v>
      </c>
      <c r="F49" s="18">
        <f>'[2]&lt;2yr Men'!F49</f>
        <v>6271</v>
      </c>
      <c r="G49" s="18">
        <f>'[2]&lt;2yr Men'!G49</f>
        <v>5808</v>
      </c>
      <c r="H49" s="18">
        <f>'[2]&lt;2yr Men'!H49</f>
        <v>5220</v>
      </c>
    </row>
    <row r="50" spans="1:8" ht="12.95" customHeight="1">
      <c r="A50" s="6" t="s">
        <v>49</v>
      </c>
      <c r="B50" s="18">
        <f>'[2]&lt;2yr Men'!B50</f>
        <v>0</v>
      </c>
      <c r="C50" s="18">
        <f>'[2]&lt;2yr Men'!C50</f>
        <v>6</v>
      </c>
      <c r="D50" s="18">
        <f>'[2]&lt;2yr Men'!D50</f>
        <v>24</v>
      </c>
      <c r="E50" s="18">
        <f>'[2]&lt;2yr Men'!E50</f>
        <v>23</v>
      </c>
      <c r="F50" s="18">
        <f>'[2]&lt;2yr Men'!F50</f>
        <v>20</v>
      </c>
      <c r="G50" s="18">
        <f>'[2]&lt;2yr Men'!G50</f>
        <v>18</v>
      </c>
      <c r="H50" s="18">
        <f>'[2]&lt;2yr Men'!H50</f>
        <v>20</v>
      </c>
    </row>
    <row r="51" spans="1:8" ht="12.95" customHeight="1">
      <c r="A51" s="5" t="s">
        <v>53</v>
      </c>
      <c r="B51" s="20">
        <f>'[2]&lt;2yr Men'!B51</f>
        <v>104</v>
      </c>
      <c r="C51" s="20">
        <f>'[2]&lt;2yr Men'!C51</f>
        <v>245</v>
      </c>
      <c r="D51" s="20">
        <f>'[2]&lt;2yr Men'!D51</f>
        <v>652</v>
      </c>
      <c r="E51" s="20">
        <f>'[2]&lt;2yr Men'!E51</f>
        <v>788</v>
      </c>
      <c r="F51" s="20">
        <f>'[2]&lt;2yr Men'!F51</f>
        <v>184</v>
      </c>
      <c r="G51" s="20">
        <f>'[2]&lt;2yr Men'!G51</f>
        <v>148</v>
      </c>
      <c r="H51" s="20">
        <f>'[2]&lt;2yr Men'!H51</f>
        <v>159</v>
      </c>
    </row>
    <row r="52" spans="1:8" ht="12.95" customHeight="1">
      <c r="A52" s="16" t="s">
        <v>63</v>
      </c>
      <c r="B52" s="33">
        <f>'[2]&lt;2yr Men'!B52</f>
        <v>26991</v>
      </c>
      <c r="C52" s="33">
        <f>'[2]&lt;2yr Men'!C52</f>
        <v>32089</v>
      </c>
      <c r="D52" s="33">
        <f>'[2]&lt;2yr Men'!D52</f>
        <v>37257</v>
      </c>
      <c r="E52" s="33">
        <f>'[2]&lt;2yr Men'!E52</f>
        <v>34997</v>
      </c>
      <c r="F52" s="33">
        <f>'[2]&lt;2yr Men'!F52</f>
        <v>31882</v>
      </c>
      <c r="G52" s="33">
        <f>'[2]&lt;2yr Men'!G52</f>
        <v>30122</v>
      </c>
      <c r="H52" s="33">
        <f>'[2]&lt;2yr Men'!H52</f>
        <v>27174</v>
      </c>
    </row>
    <row r="53" spans="1:8" s="38" customFormat="1" ht="12.95" customHeight="1">
      <c r="A53" s="35" t="s">
        <v>68</v>
      </c>
      <c r="B53" s="36">
        <f>'[2]&lt;2yr Men'!B53</f>
        <v>25.002779012894621</v>
      </c>
      <c r="C53" s="36">
        <f>'[2]&lt;2yr Men'!C53</f>
        <v>20.36000710623826</v>
      </c>
      <c r="D53" s="36">
        <f>'[2]&lt;2yr Men'!D53</f>
        <v>20.925843756845257</v>
      </c>
      <c r="E53" s="36">
        <f>'[2]&lt;2yr Men'!E53</f>
        <v>21.766198549624967</v>
      </c>
      <c r="F53" s="36">
        <f>'[2]&lt;2yr Men'!F53</f>
        <v>21.038947326743127</v>
      </c>
      <c r="G53" s="36">
        <f>'[2]&lt;2yr Men'!G53</f>
        <v>20.005578874661285</v>
      </c>
      <c r="H53" s="36">
        <f>'[2]&lt;2yr Men'!H53</f>
        <v>18.676417020048248</v>
      </c>
    </row>
    <row r="54" spans="1:8" ht="12.95" customHeight="1">
      <c r="A54" s="6" t="s">
        <v>25</v>
      </c>
      <c r="B54" s="18">
        <f>'[2]&lt;2yr Men'!B54</f>
        <v>5068</v>
      </c>
      <c r="C54" s="18">
        <f>'[2]&lt;2yr Men'!C54</f>
        <v>6819</v>
      </c>
      <c r="D54" s="18">
        <f>'[2]&lt;2yr Men'!D54</f>
        <v>6152</v>
      </c>
      <c r="E54" s="18">
        <f>'[2]&lt;2yr Men'!E54</f>
        <v>5641</v>
      </c>
      <c r="F54" s="18">
        <f>'[2]&lt;2yr Men'!F54</f>
        <v>5001</v>
      </c>
      <c r="G54" s="18">
        <f>'[2]&lt;2yr Men'!G54</f>
        <v>5070</v>
      </c>
      <c r="H54" s="18">
        <f>'[2]&lt;2yr Men'!H54</f>
        <v>4388</v>
      </c>
    </row>
    <row r="55" spans="1:8" ht="12.95" customHeight="1">
      <c r="A55" s="6" t="s">
        <v>32</v>
      </c>
      <c r="B55" s="18">
        <f>'[2]&lt;2yr Men'!B55</f>
        <v>183</v>
      </c>
      <c r="C55" s="18">
        <f>'[2]&lt;2yr Men'!C55</f>
        <v>114</v>
      </c>
      <c r="D55" s="18">
        <f>'[2]&lt;2yr Men'!D55</f>
        <v>249</v>
      </c>
      <c r="E55" s="18">
        <f>'[2]&lt;2yr Men'!E55</f>
        <v>299</v>
      </c>
      <c r="F55" s="18">
        <f>'[2]&lt;2yr Men'!F55</f>
        <v>314</v>
      </c>
      <c r="G55" s="18">
        <f>'[2]&lt;2yr Men'!G55</f>
        <v>308</v>
      </c>
      <c r="H55" s="18">
        <f>'[2]&lt;2yr Men'!H55</f>
        <v>293</v>
      </c>
    </row>
    <row r="56" spans="1:8" ht="12.95" customHeight="1">
      <c r="A56" s="6" t="s">
        <v>33</v>
      </c>
      <c r="B56" s="18">
        <f>'[2]&lt;2yr Men'!B56</f>
        <v>3183</v>
      </c>
      <c r="C56" s="18">
        <f>'[2]&lt;2yr Men'!C56</f>
        <v>3360</v>
      </c>
      <c r="D56" s="18">
        <f>'[2]&lt;2yr Men'!D56</f>
        <v>4809</v>
      </c>
      <c r="E56" s="18">
        <f>'[2]&lt;2yr Men'!E56</f>
        <v>4030</v>
      </c>
      <c r="F56" s="18">
        <f>'[2]&lt;2yr Men'!F56</f>
        <v>3680</v>
      </c>
      <c r="G56" s="18">
        <f>'[2]&lt;2yr Men'!G56</f>
        <v>3162</v>
      </c>
      <c r="H56" s="18">
        <f>'[2]&lt;2yr Men'!H56</f>
        <v>2795</v>
      </c>
    </row>
    <row r="57" spans="1:8" ht="12.95" customHeight="1">
      <c r="A57" s="6" t="s">
        <v>40</v>
      </c>
      <c r="B57" s="18">
        <f>'[2]&lt;2yr Men'!B57</f>
        <v>141</v>
      </c>
      <c r="C57" s="18">
        <f>'[2]&lt;2yr Men'!C57</f>
        <v>119</v>
      </c>
      <c r="D57" s="18">
        <f>'[2]&lt;2yr Men'!D57</f>
        <v>113</v>
      </c>
      <c r="E57" s="18">
        <f>'[2]&lt;2yr Men'!E57</f>
        <v>117</v>
      </c>
      <c r="F57" s="18">
        <f>'[2]&lt;2yr Men'!F57</f>
        <v>142</v>
      </c>
      <c r="G57" s="18">
        <f>'[2]&lt;2yr Men'!G57</f>
        <v>128</v>
      </c>
      <c r="H57" s="18">
        <f>'[2]&lt;2yr Men'!H57</f>
        <v>102</v>
      </c>
    </row>
    <row r="58" spans="1:8" ht="12.95" customHeight="1">
      <c r="A58" s="6" t="s">
        <v>41</v>
      </c>
      <c r="B58" s="18">
        <f>'[2]&lt;2yr Men'!B58</f>
        <v>7101</v>
      </c>
      <c r="C58" s="18">
        <f>'[2]&lt;2yr Men'!C58</f>
        <v>8549</v>
      </c>
      <c r="D58" s="18">
        <f>'[2]&lt;2yr Men'!D58</f>
        <v>8767</v>
      </c>
      <c r="E58" s="18">
        <f>'[2]&lt;2yr Men'!E58</f>
        <v>8600</v>
      </c>
      <c r="F58" s="18">
        <f>'[2]&lt;2yr Men'!F58</f>
        <v>8054</v>
      </c>
      <c r="G58" s="18">
        <f>'[2]&lt;2yr Men'!G58</f>
        <v>7314</v>
      </c>
      <c r="H58" s="18">
        <f>'[2]&lt;2yr Men'!H58</f>
        <v>6932</v>
      </c>
    </row>
    <row r="59" spans="1:8" ht="12.95" customHeight="1">
      <c r="A59" s="6" t="s">
        <v>43</v>
      </c>
      <c r="B59" s="18">
        <f>'[2]&lt;2yr Men'!B59</f>
        <v>7999</v>
      </c>
      <c r="C59" s="18">
        <f>'[2]&lt;2yr Men'!C59</f>
        <v>9458</v>
      </c>
      <c r="D59" s="18">
        <f>'[2]&lt;2yr Men'!D59</f>
        <v>10868</v>
      </c>
      <c r="E59" s="18">
        <f>'[2]&lt;2yr Men'!E59</f>
        <v>9938</v>
      </c>
      <c r="F59" s="18">
        <f>'[2]&lt;2yr Men'!F59</f>
        <v>8566</v>
      </c>
      <c r="G59" s="18">
        <f>'[2]&lt;2yr Men'!G59</f>
        <v>8368</v>
      </c>
      <c r="H59" s="18">
        <f>'[2]&lt;2yr Men'!H59</f>
        <v>7419</v>
      </c>
    </row>
    <row r="60" spans="1:8" ht="12.95" customHeight="1">
      <c r="A60" s="6" t="s">
        <v>47</v>
      </c>
      <c r="B60" s="18">
        <f>'[2]&lt;2yr Men'!B60</f>
        <v>2453</v>
      </c>
      <c r="C60" s="18">
        <f>'[2]&lt;2yr Men'!C60</f>
        <v>3106</v>
      </c>
      <c r="D60" s="18">
        <f>'[2]&lt;2yr Men'!D60</f>
        <v>5738</v>
      </c>
      <c r="E60" s="18">
        <f>'[2]&lt;2yr Men'!E60</f>
        <v>5842</v>
      </c>
      <c r="F60" s="18">
        <f>'[2]&lt;2yr Men'!F60</f>
        <v>5677</v>
      </c>
      <c r="G60" s="18">
        <f>'[2]&lt;2yr Men'!G60</f>
        <v>5393</v>
      </c>
      <c r="H60" s="18">
        <f>'[2]&lt;2yr Men'!H60</f>
        <v>4816</v>
      </c>
    </row>
    <row r="61" spans="1:8" ht="12.95" customHeight="1">
      <c r="A61" s="6" t="s">
        <v>48</v>
      </c>
      <c r="B61" s="18">
        <f>'[2]&lt;2yr Men'!B61</f>
        <v>825</v>
      </c>
      <c r="C61" s="18">
        <f>'[2]&lt;2yr Men'!C61</f>
        <v>528</v>
      </c>
      <c r="D61" s="18">
        <f>'[2]&lt;2yr Men'!D61</f>
        <v>523</v>
      </c>
      <c r="E61" s="18">
        <f>'[2]&lt;2yr Men'!E61</f>
        <v>496</v>
      </c>
      <c r="F61" s="18">
        <f>'[2]&lt;2yr Men'!F61</f>
        <v>392</v>
      </c>
      <c r="G61" s="18">
        <f>'[2]&lt;2yr Men'!G61</f>
        <v>352</v>
      </c>
      <c r="H61" s="18">
        <f>'[2]&lt;2yr Men'!H61</f>
        <v>399</v>
      </c>
    </row>
    <row r="62" spans="1:8" ht="12.95" customHeight="1">
      <c r="A62" s="5" t="s">
        <v>51</v>
      </c>
      <c r="B62" s="20">
        <f>'[2]&lt;2yr Men'!B62</f>
        <v>38</v>
      </c>
      <c r="C62" s="20">
        <f>'[2]&lt;2yr Men'!C62</f>
        <v>36</v>
      </c>
      <c r="D62" s="20">
        <f>'[2]&lt;2yr Men'!D62</f>
        <v>38</v>
      </c>
      <c r="E62" s="20">
        <f>'[2]&lt;2yr Men'!E62</f>
        <v>34</v>
      </c>
      <c r="F62" s="20">
        <f>'[2]&lt;2yr Men'!F62</f>
        <v>56</v>
      </c>
      <c r="G62" s="20">
        <f>'[2]&lt;2yr Men'!G62</f>
        <v>27</v>
      </c>
      <c r="H62" s="20">
        <f>'[2]&lt;2yr Men'!H62</f>
        <v>30</v>
      </c>
    </row>
    <row r="63" spans="1:8" ht="12.95" customHeight="1">
      <c r="A63" s="46" t="s">
        <v>64</v>
      </c>
      <c r="B63" s="47">
        <f>'[2]&lt;2yr Men'!B63</f>
        <v>287</v>
      </c>
      <c r="C63" s="47">
        <f>'[2]&lt;2yr Men'!C63</f>
        <v>355</v>
      </c>
      <c r="D63" s="47">
        <f>'[2]&lt;2yr Men'!D63</f>
        <v>310</v>
      </c>
      <c r="E63" s="47">
        <f>'[2]&lt;2yr Men'!E63</f>
        <v>393</v>
      </c>
      <c r="F63" s="47">
        <f>'[2]&lt;2yr Men'!F63</f>
        <v>450</v>
      </c>
      <c r="G63" s="47">
        <f>'[2]&lt;2yr Men'!G63</f>
        <v>409</v>
      </c>
      <c r="H63" s="47">
        <f>'[2]&lt;2yr Men'!H63</f>
        <v>350</v>
      </c>
    </row>
    <row r="64" spans="1:8" s="51" customFormat="1" ht="12.95" customHeight="1">
      <c r="A64" s="50"/>
    </row>
    <row r="65" spans="1:1" s="51" customFormat="1" ht="12.95" customHeight="1">
      <c r="A65" s="50"/>
    </row>
    <row r="66" spans="1:1" s="51" customFormat="1" ht="12.95" customHeight="1">
      <c r="A66" s="50"/>
    </row>
    <row r="67" spans="1:1" s="51" customFormat="1" ht="12.95" customHeight="1">
      <c r="A67" s="50"/>
    </row>
    <row r="68" spans="1:1" s="51" customFormat="1" ht="12.95" customHeight="1">
      <c r="A68" s="50"/>
    </row>
    <row r="69" spans="1:1" s="51" customFormat="1" ht="12.95" customHeight="1">
      <c r="A69" s="50"/>
    </row>
    <row r="70" spans="1:1" s="51" customFormat="1" ht="12.95" customHeight="1">
      <c r="A70" s="50"/>
    </row>
    <row r="71" spans="1:1" s="51" customFormat="1" ht="12.95" customHeight="1">
      <c r="A71" s="50"/>
    </row>
    <row r="72" spans="1:1" s="51" customFormat="1" ht="12.95" customHeight="1">
      <c r="A72" s="50"/>
    </row>
    <row r="73" spans="1:1" s="51" customFormat="1" ht="12.95" customHeight="1">
      <c r="A73" s="50"/>
    </row>
    <row r="74" spans="1:1" s="51" customFormat="1" ht="12.95" customHeight="1">
      <c r="A74" s="50"/>
    </row>
    <row r="75" spans="1:1" s="51" customFormat="1" ht="12.95" customHeight="1">
      <c r="A75" s="50"/>
    </row>
    <row r="76" spans="1:1" s="51" customFormat="1" ht="12.95" customHeight="1">
      <c r="A76" s="50"/>
    </row>
    <row r="77" spans="1:1" s="51" customFormat="1" ht="12.95" customHeight="1">
      <c r="A77" s="50"/>
    </row>
    <row r="78" spans="1:1" s="51" customFormat="1" ht="12.95" customHeight="1">
      <c r="A78" s="50"/>
    </row>
    <row r="79" spans="1:1" s="51" customFormat="1" ht="12.95" customHeight="1">
      <c r="A79" s="50"/>
    </row>
    <row r="80" spans="1:1" s="51" customFormat="1" ht="12.95" customHeight="1">
      <c r="A80" s="50"/>
    </row>
    <row r="81" spans="1:1" s="51" customFormat="1" ht="12.95" customHeight="1">
      <c r="A81" s="50"/>
    </row>
    <row r="82" spans="1:1" s="51" customFormat="1" ht="12.95" customHeight="1">
      <c r="A82" s="50"/>
    </row>
    <row r="83" spans="1:1" s="51" customFormat="1" ht="12.95" customHeight="1">
      <c r="A83" s="50"/>
    </row>
    <row r="84" spans="1:1" s="51" customFormat="1" ht="12.95" customHeight="1">
      <c r="A84" s="50"/>
    </row>
    <row r="85" spans="1:1" s="51" customFormat="1" ht="12.95" customHeight="1">
      <c r="A85" s="50"/>
    </row>
    <row r="86" spans="1:1" s="51" customFormat="1" ht="12.95" customHeight="1">
      <c r="A86" s="50"/>
    </row>
    <row r="87" spans="1:1" s="51" customFormat="1" ht="12.95" customHeight="1">
      <c r="A87" s="50"/>
    </row>
    <row r="88" spans="1:1" s="51" customFormat="1" ht="12.95" customHeight="1">
      <c r="A88" s="50"/>
    </row>
    <row r="89" spans="1:1" s="51" customFormat="1" ht="12.95" customHeight="1">
      <c r="A89" s="50"/>
    </row>
    <row r="90" spans="1:1" s="51" customFormat="1" ht="12.95" customHeight="1">
      <c r="A90" s="50"/>
    </row>
    <row r="91" spans="1:1" s="51" customFormat="1" ht="12.95" customHeight="1">
      <c r="A91" s="50"/>
    </row>
    <row r="92" spans="1:1" s="51" customFormat="1" ht="12.95" customHeight="1">
      <c r="A92" s="50"/>
    </row>
    <row r="93" spans="1:1" s="51" customFormat="1" ht="12.95" customHeight="1">
      <c r="A93" s="50"/>
    </row>
    <row r="94" spans="1:1" s="51" customFormat="1" ht="12.95" customHeight="1">
      <c r="A94" s="50"/>
    </row>
    <row r="95" spans="1:1" s="51" customFormat="1" ht="12.95" customHeight="1">
      <c r="A95" s="50"/>
    </row>
    <row r="96" spans="1:1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5" tint="-0.249977111117893"/>
  </sheetPr>
  <dimension ref="A1:H99"/>
  <sheetViews>
    <sheetView workbookViewId="0">
      <selection activeCell="A3" sqref="A3:XFD3"/>
    </sheetView>
  </sheetViews>
  <sheetFormatPr defaultColWidth="10.7109375" defaultRowHeight="12.95" customHeight="1"/>
  <cols>
    <col min="1" max="1" width="23.7109375" style="52" customWidth="1"/>
    <col min="2" max="2" width="12" style="18" customWidth="1"/>
    <col min="3" max="3" width="12" style="6" customWidth="1"/>
    <col min="4" max="16384" width="10.7109375" style="6"/>
  </cols>
  <sheetData>
    <row r="1" spans="1:8" s="22" customFormat="1" ht="12.95" customHeight="1">
      <c r="A1" s="61" t="str">
        <f>+'[2]&lt;2yr Women'!A1</f>
        <v>Women Enrolled in Less Than 2-Year Colleges</v>
      </c>
      <c r="B1" s="23"/>
    </row>
    <row r="2" spans="1:8" s="22" customFormat="1" ht="12.95" customHeight="1">
      <c r="A2" s="132" t="str">
        <f>+'[2]&lt;2yr Women'!A2</f>
        <v>*Data not compiled yet by SREB prior to 2009</v>
      </c>
      <c r="B2" s="23"/>
    </row>
    <row r="3" spans="1:8" s="181" customFormat="1" ht="12.95" customHeight="1">
      <c r="A3" s="28"/>
      <c r="B3" s="69">
        <f>+'[2]&lt;2yr Women'!B3</f>
        <v>2009</v>
      </c>
      <c r="C3" s="69">
        <f>+'[2]&lt;2yr Women'!C3</f>
        <v>2010</v>
      </c>
      <c r="D3" s="69" t="str">
        <f>+'[2]&lt;2yr Women'!D3</f>
        <v>2011</v>
      </c>
      <c r="E3" s="69" t="str">
        <f>+'[2]&lt;2yr Women'!E3</f>
        <v>2012</v>
      </c>
      <c r="F3" s="181" t="s">
        <v>76</v>
      </c>
      <c r="G3" s="181" t="s">
        <v>79</v>
      </c>
      <c r="H3" s="181" t="s">
        <v>80</v>
      </c>
    </row>
    <row r="4" spans="1:8" ht="12.95" customHeight="1">
      <c r="A4" s="30" t="str">
        <f>+'[2]&lt;2yr Women'!A4</f>
        <v>50 States and D.C.</v>
      </c>
      <c r="B4" s="31">
        <f>+'[2]&lt;2yr Women'!B4</f>
        <v>277387</v>
      </c>
      <c r="C4" s="31">
        <f>+'[2]&lt;2yr Women'!C4</f>
        <v>319069</v>
      </c>
      <c r="D4" s="31">
        <f>+'[2]&lt;2yr Women'!D4</f>
        <v>371144</v>
      </c>
      <c r="E4" s="31">
        <f>+'[2]&lt;2yr Women'!E4</f>
        <v>334749</v>
      </c>
      <c r="F4" s="31">
        <f>+'[2]&lt;2yr Women'!F4</f>
        <v>312982</v>
      </c>
      <c r="G4" s="31">
        <f>+'[2]&lt;2yr Women'!G4</f>
        <v>299061</v>
      </c>
      <c r="H4" s="31">
        <f>+'[2]&lt;2yr Women'!H4</f>
        <v>259945</v>
      </c>
    </row>
    <row r="5" spans="1:8" ht="12.95" customHeight="1">
      <c r="A5" s="4" t="str">
        <f>+'[2]&lt;2yr Women'!A5</f>
        <v>SREB States</v>
      </c>
      <c r="B5" s="63">
        <f>+'[2]&lt;2yr Women'!B5</f>
        <v>88417</v>
      </c>
      <c r="C5" s="63">
        <f>+'[2]&lt;2yr Women'!C5</f>
        <v>113149</v>
      </c>
      <c r="D5" s="63">
        <f>+'[2]&lt;2yr Women'!D5</f>
        <v>123009</v>
      </c>
      <c r="E5" s="63">
        <f>+'[2]&lt;2yr Women'!E5</f>
        <v>112904</v>
      </c>
      <c r="F5" s="63">
        <f>+'[2]&lt;2yr Women'!F5</f>
        <v>107022</v>
      </c>
      <c r="G5" s="63">
        <f>+'[2]&lt;2yr Women'!G5</f>
        <v>106812</v>
      </c>
      <c r="H5" s="63">
        <f>+'[2]&lt;2yr Women'!H5</f>
        <v>99234</v>
      </c>
    </row>
    <row r="6" spans="1:8" s="38" customFormat="1" ht="12.95" customHeight="1">
      <c r="A6" s="35" t="str">
        <f>+'[2]&lt;2yr Women'!A6</f>
        <v xml:space="preserve">   as a percent of U.S.</v>
      </c>
      <c r="B6" s="64">
        <f>+'[2]&lt;2yr Women'!B6</f>
        <v>31.874961696114095</v>
      </c>
      <c r="C6" s="64">
        <f>+'[2]&lt;2yr Women'!C6</f>
        <v>35.462235441236849</v>
      </c>
      <c r="D6" s="64">
        <f>+'[2]&lt;2yr Women'!D6</f>
        <v>33.143200482831467</v>
      </c>
      <c r="E6" s="64">
        <f>+'[2]&lt;2yr Women'!E6</f>
        <v>33.727957365070544</v>
      </c>
      <c r="F6" s="64">
        <f>+'[2]&lt;2yr Women'!F6</f>
        <v>34.194298713664047</v>
      </c>
      <c r="G6" s="64">
        <f>+'[2]&lt;2yr Women'!G6</f>
        <v>35.715790424027205</v>
      </c>
      <c r="H6" s="64">
        <f>+'[2]&lt;2yr Women'!H6</f>
        <v>38.174998557387141</v>
      </c>
    </row>
    <row r="7" spans="1:8" ht="12.95" customHeight="1">
      <c r="A7" s="4" t="str">
        <f>+'[2]&lt;2yr Women'!A7</f>
        <v>Alabama</v>
      </c>
      <c r="B7" s="18">
        <f>+'[2]&lt;2yr Women'!B7</f>
        <v>822</v>
      </c>
      <c r="C7" s="18">
        <f>+'[2]&lt;2yr Women'!C7</f>
        <v>874</v>
      </c>
      <c r="D7" s="18">
        <f>+'[2]&lt;2yr Women'!D7</f>
        <v>1185</v>
      </c>
      <c r="E7" s="18">
        <f>+'[2]&lt;2yr Women'!E7</f>
        <v>1124</v>
      </c>
      <c r="F7" s="18">
        <f>+'[2]&lt;2yr Women'!F7</f>
        <v>1117</v>
      </c>
      <c r="G7" s="18">
        <f>+'[2]&lt;2yr Women'!G7</f>
        <v>993</v>
      </c>
      <c r="H7" s="18">
        <f>+'[2]&lt;2yr Women'!H7</f>
        <v>995</v>
      </c>
    </row>
    <row r="8" spans="1:8" ht="12.95" customHeight="1">
      <c r="A8" s="4" t="str">
        <f>+'[2]&lt;2yr Women'!A8</f>
        <v>Arkansas</v>
      </c>
      <c r="B8" s="18">
        <f>+'[2]&lt;2yr Women'!B8</f>
        <v>2016</v>
      </c>
      <c r="C8" s="18">
        <f>+'[2]&lt;2yr Women'!C8</f>
        <v>2723</v>
      </c>
      <c r="D8" s="18">
        <f>+'[2]&lt;2yr Women'!D8</f>
        <v>4090</v>
      </c>
      <c r="E8" s="18">
        <f>+'[2]&lt;2yr Women'!E8</f>
        <v>3936</v>
      </c>
      <c r="F8" s="18">
        <f>+'[2]&lt;2yr Women'!F8</f>
        <v>3801</v>
      </c>
      <c r="G8" s="18">
        <f>+'[2]&lt;2yr Women'!G8</f>
        <v>3737</v>
      </c>
      <c r="H8" s="18">
        <f>+'[2]&lt;2yr Women'!H8</f>
        <v>2479</v>
      </c>
    </row>
    <row r="9" spans="1:8" ht="12.95" customHeight="1">
      <c r="A9" s="4" t="str">
        <f>+'[2]&lt;2yr Women'!A9</f>
        <v>Delaware</v>
      </c>
      <c r="B9" s="18">
        <f>+'[2]&lt;2yr Women'!B9</f>
        <v>1421</v>
      </c>
      <c r="C9" s="18">
        <f>+'[2]&lt;2yr Women'!C9</f>
        <v>2034</v>
      </c>
      <c r="D9" s="18">
        <f>+'[2]&lt;2yr Women'!D9</f>
        <v>2299</v>
      </c>
      <c r="E9" s="18">
        <f>+'[2]&lt;2yr Women'!E9</f>
        <v>2240</v>
      </c>
      <c r="F9" s="18">
        <f>+'[2]&lt;2yr Women'!F9</f>
        <v>1852</v>
      </c>
      <c r="G9" s="18">
        <f>+'[2]&lt;2yr Women'!G9</f>
        <v>1396</v>
      </c>
      <c r="H9" s="18">
        <f>+'[2]&lt;2yr Women'!H9</f>
        <v>1240</v>
      </c>
    </row>
    <row r="10" spans="1:8" ht="12.95" customHeight="1">
      <c r="A10" s="4" t="str">
        <f>+'[2]&lt;2yr Women'!A10</f>
        <v>Florida</v>
      </c>
      <c r="B10" s="18">
        <f>+'[2]&lt;2yr Women'!B10</f>
        <v>21469</v>
      </c>
      <c r="C10" s="18">
        <f>+'[2]&lt;2yr Women'!C10</f>
        <v>29731</v>
      </c>
      <c r="D10" s="18">
        <f>+'[2]&lt;2yr Women'!D10</f>
        <v>32255</v>
      </c>
      <c r="E10" s="18">
        <f>+'[2]&lt;2yr Women'!E10</f>
        <v>27955</v>
      </c>
      <c r="F10" s="18">
        <f>+'[2]&lt;2yr Women'!F10</f>
        <v>25318</v>
      </c>
      <c r="G10" s="18">
        <f>+'[2]&lt;2yr Women'!G10</f>
        <v>26140</v>
      </c>
      <c r="H10" s="18">
        <f>+'[2]&lt;2yr Women'!H10</f>
        <v>24926</v>
      </c>
    </row>
    <row r="11" spans="1:8" ht="12.95" customHeight="1">
      <c r="A11" s="4" t="str">
        <f>+'[2]&lt;2yr Women'!A11</f>
        <v>Georgia</v>
      </c>
      <c r="B11" s="18">
        <f>+'[2]&lt;2yr Women'!B11</f>
        <v>8652</v>
      </c>
      <c r="C11" s="18">
        <f>+'[2]&lt;2yr Women'!C11</f>
        <v>8154</v>
      </c>
      <c r="D11" s="18">
        <f>+'[2]&lt;2yr Women'!D11</f>
        <v>6315</v>
      </c>
      <c r="E11" s="18">
        <f>+'[2]&lt;2yr Women'!E11</f>
        <v>6728</v>
      </c>
      <c r="F11" s="18">
        <f>+'[2]&lt;2yr Women'!F11</f>
        <v>6230</v>
      </c>
      <c r="G11" s="18">
        <f>+'[2]&lt;2yr Women'!G11</f>
        <v>6136</v>
      </c>
      <c r="H11" s="18">
        <f>+'[2]&lt;2yr Women'!H11</f>
        <v>5620</v>
      </c>
    </row>
    <row r="12" spans="1:8" ht="12.95" customHeight="1">
      <c r="A12" s="4" t="str">
        <f>+'[2]&lt;2yr Women'!A12</f>
        <v>Kentucky</v>
      </c>
      <c r="B12" s="18">
        <f>+'[2]&lt;2yr Women'!B12</f>
        <v>442</v>
      </c>
      <c r="C12" s="18">
        <f>+'[2]&lt;2yr Women'!C12</f>
        <v>1065</v>
      </c>
      <c r="D12" s="18">
        <f>+'[2]&lt;2yr Women'!D12</f>
        <v>3182</v>
      </c>
      <c r="E12" s="18">
        <f>+'[2]&lt;2yr Women'!E12</f>
        <v>2851</v>
      </c>
      <c r="F12" s="18">
        <f>+'[2]&lt;2yr Women'!F12</f>
        <v>3131</v>
      </c>
      <c r="G12" s="18">
        <f>+'[2]&lt;2yr Women'!G12</f>
        <v>3112</v>
      </c>
      <c r="H12" s="18">
        <f>+'[2]&lt;2yr Women'!H12</f>
        <v>2831</v>
      </c>
    </row>
    <row r="13" spans="1:8" ht="12.95" customHeight="1">
      <c r="A13" s="4" t="str">
        <f>+'[2]&lt;2yr Women'!A13</f>
        <v>Louisiana</v>
      </c>
      <c r="B13" s="18">
        <f>+'[2]&lt;2yr Women'!B13</f>
        <v>5609</v>
      </c>
      <c r="C13" s="18">
        <f>+'[2]&lt;2yr Women'!C13</f>
        <v>3295</v>
      </c>
      <c r="D13" s="18">
        <f>+'[2]&lt;2yr Women'!D13</f>
        <v>4767</v>
      </c>
      <c r="E13" s="18">
        <f>+'[2]&lt;2yr Women'!E13</f>
        <v>6234</v>
      </c>
      <c r="F13" s="18">
        <f>+'[2]&lt;2yr Women'!F13</f>
        <v>5855</v>
      </c>
      <c r="G13" s="18">
        <f>+'[2]&lt;2yr Women'!G13</f>
        <v>6070</v>
      </c>
      <c r="H13" s="18">
        <f>+'[2]&lt;2yr Women'!H13</f>
        <v>6948</v>
      </c>
    </row>
    <row r="14" spans="1:8" ht="12.95" customHeight="1">
      <c r="A14" s="4" t="str">
        <f>+'[2]&lt;2yr Women'!A14</f>
        <v>Maryland</v>
      </c>
      <c r="B14" s="18">
        <f>+'[2]&lt;2yr Women'!B14</f>
        <v>5017</v>
      </c>
      <c r="C14" s="18">
        <f>+'[2]&lt;2yr Women'!C14</f>
        <v>6755</v>
      </c>
      <c r="D14" s="18">
        <f>+'[2]&lt;2yr Women'!D14</f>
        <v>7976</v>
      </c>
      <c r="E14" s="18">
        <f>+'[2]&lt;2yr Women'!E14</f>
        <v>5563</v>
      </c>
      <c r="F14" s="18">
        <f>+'[2]&lt;2yr Women'!F14</f>
        <v>5023</v>
      </c>
      <c r="G14" s="18">
        <f>+'[2]&lt;2yr Women'!G14</f>
        <v>4968</v>
      </c>
      <c r="H14" s="18">
        <f>+'[2]&lt;2yr Women'!H14</f>
        <v>3679</v>
      </c>
    </row>
    <row r="15" spans="1:8" ht="12.95" customHeight="1">
      <c r="A15" s="4" t="str">
        <f>+'[2]&lt;2yr Women'!A15</f>
        <v>Mississippi</v>
      </c>
      <c r="B15" s="18">
        <f>+'[2]&lt;2yr Women'!B15</f>
        <v>986</v>
      </c>
      <c r="C15" s="18">
        <f>+'[2]&lt;2yr Women'!C15</f>
        <v>1452</v>
      </c>
      <c r="D15" s="18">
        <f>+'[2]&lt;2yr Women'!D15</f>
        <v>1533</v>
      </c>
      <c r="E15" s="18">
        <f>+'[2]&lt;2yr Women'!E15</f>
        <v>1699</v>
      </c>
      <c r="F15" s="18">
        <f>+'[2]&lt;2yr Women'!F15</f>
        <v>1831</v>
      </c>
      <c r="G15" s="18">
        <f>+'[2]&lt;2yr Women'!G15</f>
        <v>1637</v>
      </c>
      <c r="H15" s="18">
        <f>+'[2]&lt;2yr Women'!H15</f>
        <v>1386</v>
      </c>
    </row>
    <row r="16" spans="1:8" ht="12.95" customHeight="1">
      <c r="A16" s="4" t="str">
        <f>+'[2]&lt;2yr Women'!A16</f>
        <v>North Carolina</v>
      </c>
      <c r="B16" s="18">
        <f>+'[2]&lt;2yr Women'!B16</f>
        <v>2221</v>
      </c>
      <c r="C16" s="18">
        <f>+'[2]&lt;2yr Women'!C16</f>
        <v>3258</v>
      </c>
      <c r="D16" s="18">
        <f>+'[2]&lt;2yr Women'!D16</f>
        <v>3891</v>
      </c>
      <c r="E16" s="18">
        <f>+'[2]&lt;2yr Women'!E16</f>
        <v>4069</v>
      </c>
      <c r="F16" s="18">
        <f>+'[2]&lt;2yr Women'!F16</f>
        <v>4236</v>
      </c>
      <c r="G16" s="18">
        <f>+'[2]&lt;2yr Women'!G16</f>
        <v>4208</v>
      </c>
      <c r="H16" s="18">
        <f>+'[2]&lt;2yr Women'!H16</f>
        <v>3646</v>
      </c>
    </row>
    <row r="17" spans="1:8" ht="12.95" customHeight="1">
      <c r="A17" s="4" t="str">
        <f>+'[2]&lt;2yr Women'!A17</f>
        <v>Oklahoma</v>
      </c>
      <c r="B17" s="18">
        <f>+'[2]&lt;2yr Women'!B17</f>
        <v>6778</v>
      </c>
      <c r="C17" s="18">
        <f>+'[2]&lt;2yr Women'!C17</f>
        <v>12553</v>
      </c>
      <c r="D17" s="18">
        <f>+'[2]&lt;2yr Women'!D17</f>
        <v>11818</v>
      </c>
      <c r="E17" s="18">
        <f>+'[2]&lt;2yr Women'!E17</f>
        <v>10903</v>
      </c>
      <c r="F17" s="18">
        <f>+'[2]&lt;2yr Women'!F17</f>
        <v>10925</v>
      </c>
      <c r="G17" s="18">
        <f>+'[2]&lt;2yr Women'!G17</f>
        <v>10773</v>
      </c>
      <c r="H17" s="18">
        <f>+'[2]&lt;2yr Women'!H17</f>
        <v>10882</v>
      </c>
    </row>
    <row r="18" spans="1:8" ht="12.95" customHeight="1">
      <c r="A18" s="4" t="str">
        <f>+'[2]&lt;2yr Women'!A18</f>
        <v>South Carolina</v>
      </c>
      <c r="B18" s="18">
        <f>+'[2]&lt;2yr Women'!B18</f>
        <v>2336</v>
      </c>
      <c r="C18" s="18">
        <f>+'[2]&lt;2yr Women'!C18</f>
        <v>2300</v>
      </c>
      <c r="D18" s="18">
        <f>+'[2]&lt;2yr Women'!D18</f>
        <v>2982</v>
      </c>
      <c r="E18" s="18">
        <f>+'[2]&lt;2yr Women'!E18</f>
        <v>2980</v>
      </c>
      <c r="F18" s="18">
        <f>+'[2]&lt;2yr Women'!F18</f>
        <v>2604</v>
      </c>
      <c r="G18" s="18">
        <f>+'[2]&lt;2yr Women'!G18</f>
        <v>2691</v>
      </c>
      <c r="H18" s="18">
        <f>+'[2]&lt;2yr Women'!H18</f>
        <v>2565</v>
      </c>
    </row>
    <row r="19" spans="1:8" ht="12.95" customHeight="1">
      <c r="A19" s="4" t="str">
        <f>+'[2]&lt;2yr Women'!A19</f>
        <v>Tennessee</v>
      </c>
      <c r="B19" s="18">
        <f>+'[2]&lt;2yr Women'!B19</f>
        <v>3210</v>
      </c>
      <c r="C19" s="18">
        <f>+'[2]&lt;2yr Women'!C19</f>
        <v>8902</v>
      </c>
      <c r="D19" s="18">
        <f>+'[2]&lt;2yr Women'!D19</f>
        <v>9893</v>
      </c>
      <c r="E19" s="18">
        <f>+'[2]&lt;2yr Women'!E19</f>
        <v>9352</v>
      </c>
      <c r="F19" s="18">
        <f>+'[2]&lt;2yr Women'!F19</f>
        <v>8846</v>
      </c>
      <c r="G19" s="18">
        <f>+'[2]&lt;2yr Women'!G19</f>
        <v>8956</v>
      </c>
      <c r="H19" s="18">
        <f>+'[2]&lt;2yr Women'!H19</f>
        <v>8476</v>
      </c>
    </row>
    <row r="20" spans="1:8" ht="12.95" customHeight="1">
      <c r="A20" s="4" t="str">
        <f>+'[2]&lt;2yr Women'!A20</f>
        <v>Texas</v>
      </c>
      <c r="B20" s="18">
        <f>+'[2]&lt;2yr Women'!B20</f>
        <v>25334</v>
      </c>
      <c r="C20" s="18">
        <f>+'[2]&lt;2yr Women'!C20</f>
        <v>27235</v>
      </c>
      <c r="D20" s="18">
        <f>+'[2]&lt;2yr Women'!D20</f>
        <v>26546</v>
      </c>
      <c r="E20" s="18">
        <f>+'[2]&lt;2yr Women'!E20</f>
        <v>22979</v>
      </c>
      <c r="F20" s="18">
        <f>+'[2]&lt;2yr Women'!F20</f>
        <v>21432</v>
      </c>
      <c r="G20" s="18">
        <f>+'[2]&lt;2yr Women'!G20</f>
        <v>21193</v>
      </c>
      <c r="H20" s="18">
        <f>+'[2]&lt;2yr Women'!H20</f>
        <v>19412</v>
      </c>
    </row>
    <row r="21" spans="1:8" ht="12.95" customHeight="1">
      <c r="A21" s="4" t="str">
        <f>+'[2]&lt;2yr Women'!A21</f>
        <v>Virginia</v>
      </c>
      <c r="B21" s="18">
        <f>+'[2]&lt;2yr Women'!B21</f>
        <v>1531</v>
      </c>
      <c r="C21" s="18">
        <f>+'[2]&lt;2yr Women'!C21</f>
        <v>1899</v>
      </c>
      <c r="D21" s="18">
        <f>+'[2]&lt;2yr Women'!D21</f>
        <v>2787</v>
      </c>
      <c r="E21" s="18">
        <f>+'[2]&lt;2yr Women'!E21</f>
        <v>2667</v>
      </c>
      <c r="F21" s="18">
        <f>+'[2]&lt;2yr Women'!F21</f>
        <v>3235</v>
      </c>
      <c r="G21" s="18">
        <f>+'[2]&lt;2yr Women'!G21</f>
        <v>3141</v>
      </c>
      <c r="H21" s="18">
        <f>+'[2]&lt;2yr Women'!H21</f>
        <v>2797</v>
      </c>
    </row>
    <row r="22" spans="1:8" ht="12.95" customHeight="1">
      <c r="A22" s="7" t="str">
        <f>+'[2]&lt;2yr Women'!A22</f>
        <v>West Virginia</v>
      </c>
      <c r="B22" s="20">
        <f>+'[2]&lt;2yr Women'!B22</f>
        <v>573</v>
      </c>
      <c r="C22" s="20">
        <f>+'[2]&lt;2yr Women'!C22</f>
        <v>919</v>
      </c>
      <c r="D22" s="20">
        <f>+'[2]&lt;2yr Women'!D22</f>
        <v>1490</v>
      </c>
      <c r="E22" s="20">
        <f>+'[2]&lt;2yr Women'!E22</f>
        <v>1624</v>
      </c>
      <c r="F22" s="20">
        <f>+'[2]&lt;2yr Women'!F22</f>
        <v>1586</v>
      </c>
      <c r="G22" s="20">
        <f>+'[2]&lt;2yr Women'!G22</f>
        <v>1661</v>
      </c>
      <c r="H22" s="20">
        <f>+'[2]&lt;2yr Women'!H22</f>
        <v>1352</v>
      </c>
    </row>
    <row r="23" spans="1:8" s="17" customFormat="1" ht="12.95" customHeight="1">
      <c r="A23" s="16" t="str">
        <f>+'[2]&lt;2yr Women'!A23</f>
        <v>West</v>
      </c>
      <c r="B23" s="34">
        <f>+'[2]&lt;2yr Women'!B23</f>
        <v>72275</v>
      </c>
      <c r="C23" s="34">
        <f>+'[2]&lt;2yr Women'!C23</f>
        <v>73573</v>
      </c>
      <c r="D23" s="34">
        <f>+'[2]&lt;2yr Women'!D23</f>
        <v>94868</v>
      </c>
      <c r="E23" s="34">
        <f>+'[2]&lt;2yr Women'!E23</f>
        <v>81705</v>
      </c>
      <c r="F23" s="34">
        <f>+'[2]&lt;2yr Women'!F23</f>
        <v>75974</v>
      </c>
      <c r="G23" s="34">
        <f>+'[2]&lt;2yr Women'!G23</f>
        <v>70965</v>
      </c>
      <c r="H23" s="34">
        <f>+'[2]&lt;2yr Women'!H23</f>
        <v>58732</v>
      </c>
    </row>
    <row r="24" spans="1:8" s="45" customFormat="1" ht="12.95" customHeight="1">
      <c r="A24" s="35" t="str">
        <f>+'[2]&lt;2yr Women'!A24</f>
        <v xml:space="preserve">   as a percent of U.S.</v>
      </c>
      <c r="B24" s="37">
        <f>+'[2]&lt;2yr Women'!B24</f>
        <v>26.055655095588477</v>
      </c>
      <c r="C24" s="37">
        <f>+'[2]&lt;2yr Women'!C24</f>
        <v>23.058648756225143</v>
      </c>
      <c r="D24" s="37">
        <f>+'[2]&lt;2yr Women'!D24</f>
        <v>25.5609682495204</v>
      </c>
      <c r="E24" s="37">
        <f>+'[2]&lt;2yr Women'!E24</f>
        <v>24.407839903928018</v>
      </c>
      <c r="F24" s="37">
        <f>+'[2]&lt;2yr Women'!F24</f>
        <v>24.274239413129191</v>
      </c>
      <c r="G24" s="37">
        <f>+'[2]&lt;2yr Women'!G24</f>
        <v>23.729272623310962</v>
      </c>
      <c r="H24" s="37">
        <f>+'[2]&lt;2yr Women'!H24</f>
        <v>22.594010271403565</v>
      </c>
    </row>
    <row r="25" spans="1:8" ht="12.95" customHeight="1">
      <c r="A25" s="6" t="str">
        <f>+'[2]&lt;2yr Women'!A25</f>
        <v>Alaska</v>
      </c>
      <c r="B25" s="18">
        <f>+'[2]&lt;2yr Women'!B25</f>
        <v>544</v>
      </c>
      <c r="C25" s="18">
        <f>+'[2]&lt;2yr Women'!C25</f>
        <v>534</v>
      </c>
      <c r="D25" s="18">
        <f>+'[2]&lt;2yr Women'!D25</f>
        <v>172</v>
      </c>
      <c r="E25" s="18">
        <f>+'[2]&lt;2yr Women'!E25</f>
        <v>251</v>
      </c>
      <c r="F25" s="138" t="str">
        <f>+'[2]&lt;2yr Women'!F25</f>
        <v>NA</v>
      </c>
      <c r="G25" s="138" t="str">
        <f>+'[2]&lt;2yr Women'!G25</f>
        <v>NA</v>
      </c>
      <c r="H25" s="138">
        <f>+'[2]&lt;2yr Women'!H25</f>
        <v>178</v>
      </c>
    </row>
    <row r="26" spans="1:8" ht="12.95" customHeight="1">
      <c r="A26" s="6" t="str">
        <f>+'[2]&lt;2yr Women'!A26</f>
        <v>Arizona</v>
      </c>
      <c r="B26" s="18">
        <f>+'[2]&lt;2yr Women'!B26</f>
        <v>5165</v>
      </c>
      <c r="C26" s="18">
        <f>+'[2]&lt;2yr Women'!C26</f>
        <v>4874</v>
      </c>
      <c r="D26" s="18">
        <f>+'[2]&lt;2yr Women'!D26</f>
        <v>6803</v>
      </c>
      <c r="E26" s="18">
        <f>+'[2]&lt;2yr Women'!E26</f>
        <v>6231</v>
      </c>
      <c r="F26" s="18">
        <f>+'[2]&lt;2yr Women'!F26</f>
        <v>6152</v>
      </c>
      <c r="G26" s="18">
        <f>+'[2]&lt;2yr Women'!G26</f>
        <v>6208</v>
      </c>
      <c r="H26" s="18">
        <f>+'[2]&lt;2yr Women'!H26</f>
        <v>5212</v>
      </c>
    </row>
    <row r="27" spans="1:8" ht="12.95" customHeight="1">
      <c r="A27" s="6" t="str">
        <f>+'[2]&lt;2yr Women'!A27</f>
        <v>California</v>
      </c>
      <c r="B27" s="18">
        <f>+'[2]&lt;2yr Women'!B27</f>
        <v>52838</v>
      </c>
      <c r="C27" s="18">
        <f>+'[2]&lt;2yr Women'!C27</f>
        <v>49921</v>
      </c>
      <c r="D27" s="18">
        <f>+'[2]&lt;2yr Women'!D27</f>
        <v>59709</v>
      </c>
      <c r="E27" s="18">
        <f>+'[2]&lt;2yr Women'!E27</f>
        <v>45874</v>
      </c>
      <c r="F27" s="18">
        <f>+'[2]&lt;2yr Women'!F27</f>
        <v>42223</v>
      </c>
      <c r="G27" s="18">
        <f>+'[2]&lt;2yr Women'!G27</f>
        <v>38238</v>
      </c>
      <c r="H27" s="18">
        <f>+'[2]&lt;2yr Women'!H27</f>
        <v>29604</v>
      </c>
    </row>
    <row r="28" spans="1:8" ht="12.95" customHeight="1">
      <c r="A28" s="6" t="str">
        <f>+'[2]&lt;2yr Women'!A28</f>
        <v>Colorado</v>
      </c>
      <c r="B28" s="18">
        <f>+'[2]&lt;2yr Women'!B28</f>
        <v>3066</v>
      </c>
      <c r="C28" s="18">
        <f>+'[2]&lt;2yr Women'!C28</f>
        <v>2657</v>
      </c>
      <c r="D28" s="18">
        <f>+'[2]&lt;2yr Women'!D28</f>
        <v>5292</v>
      </c>
      <c r="E28" s="18">
        <f>+'[2]&lt;2yr Women'!E28</f>
        <v>5066</v>
      </c>
      <c r="F28" s="18">
        <f>+'[2]&lt;2yr Women'!F28</f>
        <v>5111</v>
      </c>
      <c r="G28" s="18">
        <f>+'[2]&lt;2yr Women'!G28</f>
        <v>4875</v>
      </c>
      <c r="H28" s="18">
        <f>+'[2]&lt;2yr Women'!H28</f>
        <v>4510</v>
      </c>
    </row>
    <row r="29" spans="1:8" ht="12.95" customHeight="1">
      <c r="A29" s="6" t="str">
        <f>+'[2]&lt;2yr Women'!A29</f>
        <v>Hawaii</v>
      </c>
      <c r="B29" s="18">
        <f>+'[2]&lt;2yr Women'!B29</f>
        <v>340</v>
      </c>
      <c r="C29" s="18">
        <f>+'[2]&lt;2yr Women'!C29</f>
        <v>430</v>
      </c>
      <c r="D29" s="18">
        <f>+'[2]&lt;2yr Women'!D29</f>
        <v>678</v>
      </c>
      <c r="E29" s="18">
        <f>+'[2]&lt;2yr Women'!E29</f>
        <v>706</v>
      </c>
      <c r="F29" s="18">
        <f>+'[2]&lt;2yr Women'!F29</f>
        <v>365</v>
      </c>
      <c r="G29" s="18">
        <f>+'[2]&lt;2yr Women'!G29</f>
        <v>379</v>
      </c>
      <c r="H29" s="18">
        <f>+'[2]&lt;2yr Women'!H29</f>
        <v>239</v>
      </c>
    </row>
    <row r="30" spans="1:8" ht="12.95" customHeight="1">
      <c r="A30" s="6" t="str">
        <f>+'[2]&lt;2yr Women'!A30</f>
        <v>Idaho</v>
      </c>
      <c r="B30" s="18">
        <f>+'[2]&lt;2yr Women'!B30</f>
        <v>425</v>
      </c>
      <c r="C30" s="18">
        <f>+'[2]&lt;2yr Women'!C30</f>
        <v>328</v>
      </c>
      <c r="D30" s="18">
        <f>+'[2]&lt;2yr Women'!D30</f>
        <v>1770</v>
      </c>
      <c r="E30" s="18">
        <f>+'[2]&lt;2yr Women'!E30</f>
        <v>1830</v>
      </c>
      <c r="F30" s="18">
        <f>+'[2]&lt;2yr Women'!F30</f>
        <v>1823</v>
      </c>
      <c r="G30" s="18">
        <f>+'[2]&lt;2yr Women'!G30</f>
        <v>1670</v>
      </c>
      <c r="H30" s="18">
        <f>+'[2]&lt;2yr Women'!H30</f>
        <v>1561</v>
      </c>
    </row>
    <row r="31" spans="1:8" ht="12.95" customHeight="1">
      <c r="A31" s="6" t="str">
        <f>+'[2]&lt;2yr Women'!A31</f>
        <v>Montana</v>
      </c>
      <c r="B31" s="18">
        <f>+'[2]&lt;2yr Women'!B31</f>
        <v>48</v>
      </c>
      <c r="C31" s="18">
        <f>+'[2]&lt;2yr Women'!C31</f>
        <v>200</v>
      </c>
      <c r="D31" s="18">
        <f>+'[2]&lt;2yr Women'!D31</f>
        <v>502</v>
      </c>
      <c r="E31" s="18">
        <f>+'[2]&lt;2yr Women'!E31</f>
        <v>532</v>
      </c>
      <c r="F31" s="18">
        <f>+'[2]&lt;2yr Women'!F31</f>
        <v>519</v>
      </c>
      <c r="G31" s="18">
        <f>+'[2]&lt;2yr Women'!G31</f>
        <v>521</v>
      </c>
      <c r="H31" s="18">
        <f>+'[2]&lt;2yr Women'!H31</f>
        <v>434</v>
      </c>
    </row>
    <row r="32" spans="1:8" ht="12.95" customHeight="1">
      <c r="A32" s="6" t="str">
        <f>+'[2]&lt;2yr Women'!A32</f>
        <v>Nevada</v>
      </c>
      <c r="B32" s="18">
        <f>+'[2]&lt;2yr Women'!B32</f>
        <v>2171</v>
      </c>
      <c r="C32" s="18">
        <f>+'[2]&lt;2yr Women'!C32</f>
        <v>2841</v>
      </c>
      <c r="D32" s="18">
        <f>+'[2]&lt;2yr Women'!D32</f>
        <v>3816</v>
      </c>
      <c r="E32" s="18">
        <f>+'[2]&lt;2yr Women'!E32</f>
        <v>3835</v>
      </c>
      <c r="F32" s="18">
        <f>+'[2]&lt;2yr Women'!F32</f>
        <v>3676</v>
      </c>
      <c r="G32" s="18">
        <f>+'[2]&lt;2yr Women'!G32</f>
        <v>3252</v>
      </c>
      <c r="H32" s="18">
        <f>+'[2]&lt;2yr Women'!H32</f>
        <v>2494</v>
      </c>
    </row>
    <row r="33" spans="1:8" ht="12.95" customHeight="1">
      <c r="A33" s="6" t="str">
        <f>+'[2]&lt;2yr Women'!A33</f>
        <v>New Mexico</v>
      </c>
      <c r="B33" s="18">
        <f>+'[2]&lt;2yr Women'!B33</f>
        <v>1440</v>
      </c>
      <c r="C33" s="18">
        <f>+'[2]&lt;2yr Women'!C33</f>
        <v>1885</v>
      </c>
      <c r="D33" s="18">
        <f>+'[2]&lt;2yr Women'!D33</f>
        <v>1816</v>
      </c>
      <c r="E33" s="18">
        <f>+'[2]&lt;2yr Women'!E33</f>
        <v>1579</v>
      </c>
      <c r="F33" s="18">
        <f>+'[2]&lt;2yr Women'!F33</f>
        <v>1454</v>
      </c>
      <c r="G33" s="18">
        <f>+'[2]&lt;2yr Women'!G33</f>
        <v>1488</v>
      </c>
      <c r="H33" s="18">
        <f>+'[2]&lt;2yr Women'!H33</f>
        <v>1526</v>
      </c>
    </row>
    <row r="34" spans="1:8" ht="12.95" customHeight="1">
      <c r="A34" s="6" t="str">
        <f>+'[2]&lt;2yr Women'!A34</f>
        <v>Oregon</v>
      </c>
      <c r="B34" s="18">
        <f>+'[2]&lt;2yr Women'!B34</f>
        <v>1323</v>
      </c>
      <c r="C34" s="18">
        <f>+'[2]&lt;2yr Women'!C34</f>
        <v>2359</v>
      </c>
      <c r="D34" s="18">
        <f>+'[2]&lt;2yr Women'!D34</f>
        <v>3456</v>
      </c>
      <c r="E34" s="18">
        <f>+'[2]&lt;2yr Women'!E34</f>
        <v>3230</v>
      </c>
      <c r="F34" s="18">
        <f>+'[2]&lt;2yr Women'!F34</f>
        <v>3153</v>
      </c>
      <c r="G34" s="18">
        <f>+'[2]&lt;2yr Women'!G34</f>
        <v>3078</v>
      </c>
      <c r="H34" s="18">
        <f>+'[2]&lt;2yr Women'!H34</f>
        <v>2494</v>
      </c>
    </row>
    <row r="35" spans="1:8" ht="12.95" customHeight="1">
      <c r="A35" s="6" t="str">
        <f>+'[2]&lt;2yr Women'!A35</f>
        <v>Utah</v>
      </c>
      <c r="B35" s="18">
        <f>+'[2]&lt;2yr Women'!B35</f>
        <v>981</v>
      </c>
      <c r="C35" s="18">
        <f>+'[2]&lt;2yr Women'!C35</f>
        <v>3968</v>
      </c>
      <c r="D35" s="18">
        <f>+'[2]&lt;2yr Women'!D35</f>
        <v>6164</v>
      </c>
      <c r="E35" s="18">
        <f>+'[2]&lt;2yr Women'!E35</f>
        <v>7875</v>
      </c>
      <c r="F35" s="18">
        <f>+'[2]&lt;2yr Women'!F35</f>
        <v>7406</v>
      </c>
      <c r="G35" s="18">
        <f>+'[2]&lt;2yr Women'!G35</f>
        <v>7569</v>
      </c>
      <c r="H35" s="18">
        <f>+'[2]&lt;2yr Women'!H35</f>
        <v>7304</v>
      </c>
    </row>
    <row r="36" spans="1:8" ht="12.95" customHeight="1">
      <c r="A36" s="6" t="str">
        <f>+'[2]&lt;2yr Women'!A36</f>
        <v>Washington</v>
      </c>
      <c r="B36" s="18">
        <f>+'[2]&lt;2yr Women'!B36</f>
        <v>3934</v>
      </c>
      <c r="C36" s="18">
        <f>+'[2]&lt;2yr Women'!C36</f>
        <v>3576</v>
      </c>
      <c r="D36" s="18">
        <f>+'[2]&lt;2yr Women'!D36</f>
        <v>4645</v>
      </c>
      <c r="E36" s="18">
        <f>+'[2]&lt;2yr Women'!E36</f>
        <v>4642</v>
      </c>
      <c r="F36" s="18">
        <f>+'[2]&lt;2yr Women'!F36</f>
        <v>4048</v>
      </c>
      <c r="G36" s="18">
        <f>+'[2]&lt;2yr Women'!G36</f>
        <v>3637</v>
      </c>
      <c r="H36" s="18">
        <f>+'[2]&lt;2yr Women'!H36</f>
        <v>3126</v>
      </c>
    </row>
    <row r="37" spans="1:8" ht="12.95" customHeight="1">
      <c r="A37" s="5" t="str">
        <f>+'[2]&lt;2yr Women'!A37</f>
        <v>Wyoming</v>
      </c>
      <c r="B37" s="20">
        <f>+'[2]&lt;2yr Women'!B37</f>
        <v>0</v>
      </c>
      <c r="C37" s="20">
        <f>+'[2]&lt;2yr Women'!C37</f>
        <v>0</v>
      </c>
      <c r="D37" s="20">
        <f>+'[2]&lt;2yr Women'!D37</f>
        <v>45</v>
      </c>
      <c r="E37" s="20">
        <f>+'[2]&lt;2yr Women'!E37</f>
        <v>54</v>
      </c>
      <c r="F37" s="20">
        <f>+'[2]&lt;2yr Women'!F37</f>
        <v>44</v>
      </c>
      <c r="G37" s="20">
        <f>+'[2]&lt;2yr Women'!G37</f>
        <v>50</v>
      </c>
      <c r="H37" s="20">
        <f>+'[2]&lt;2yr Women'!H37</f>
        <v>50</v>
      </c>
    </row>
    <row r="38" spans="1:8" ht="12.95" customHeight="1">
      <c r="A38" s="16" t="str">
        <f>+'[2]&lt;2yr Women'!A38</f>
        <v>Midwest</v>
      </c>
      <c r="B38" s="33">
        <f>+'[2]&lt;2yr Women'!B38</f>
        <v>53434</v>
      </c>
      <c r="C38" s="33">
        <f>+'[2]&lt;2yr Women'!C38</f>
        <v>58059</v>
      </c>
      <c r="D38" s="33">
        <f>+'[2]&lt;2yr Women'!D38</f>
        <v>69155</v>
      </c>
      <c r="E38" s="33">
        <f>+'[2]&lt;2yr Women'!E38</f>
        <v>64436</v>
      </c>
      <c r="F38" s="33">
        <f>+'[2]&lt;2yr Women'!F38</f>
        <v>60358</v>
      </c>
      <c r="G38" s="33">
        <f>+'[2]&lt;2yr Women'!G38</f>
        <v>56905</v>
      </c>
      <c r="H38" s="33">
        <f>+'[2]&lt;2yr Women'!H38</f>
        <v>47002</v>
      </c>
    </row>
    <row r="39" spans="1:8" s="38" customFormat="1" ht="12.95" customHeight="1">
      <c r="A39" s="35" t="str">
        <f>+'[2]&lt;2yr Women'!A39</f>
        <v xml:space="preserve">   as a percent of U.S.</v>
      </c>
      <c r="B39" s="36">
        <f>+'[2]&lt;2yr Women'!B39</f>
        <v>19.263339666242469</v>
      </c>
      <c r="C39" s="36">
        <f>+'[2]&lt;2yr Women'!C39</f>
        <v>18.196377586039382</v>
      </c>
      <c r="D39" s="36">
        <f>+'[2]&lt;2yr Women'!D39</f>
        <v>18.632929536783564</v>
      </c>
      <c r="E39" s="36">
        <f>+'[2]&lt;2yr Women'!E39</f>
        <v>19.249049287675245</v>
      </c>
      <c r="F39" s="36">
        <f>+'[2]&lt;2yr Women'!F39</f>
        <v>19.284815101187927</v>
      </c>
      <c r="G39" s="36">
        <f>+'[2]&lt;2yr Women'!G39</f>
        <v>19.02789063100839</v>
      </c>
      <c r="H39" s="36">
        <f>+'[2]&lt;2yr Women'!H39</f>
        <v>18.081517244032391</v>
      </c>
    </row>
    <row r="40" spans="1:8" ht="12.95" customHeight="1">
      <c r="A40" s="6" t="str">
        <f>+'[2]&lt;2yr Women'!A40</f>
        <v>Illinois</v>
      </c>
      <c r="B40" s="18">
        <f>+'[2]&lt;2yr Women'!B40</f>
        <v>15443</v>
      </c>
      <c r="C40" s="18">
        <f>+'[2]&lt;2yr Women'!C40</f>
        <v>15864</v>
      </c>
      <c r="D40" s="18">
        <f>+'[2]&lt;2yr Women'!D40</f>
        <v>16553</v>
      </c>
      <c r="E40" s="18">
        <f>+'[2]&lt;2yr Women'!E40</f>
        <v>15956</v>
      </c>
      <c r="F40" s="18">
        <f>+'[2]&lt;2yr Women'!F40</f>
        <v>15557</v>
      </c>
      <c r="G40" s="18">
        <f>+'[2]&lt;2yr Women'!G40</f>
        <v>14842</v>
      </c>
      <c r="H40" s="18">
        <f>+'[2]&lt;2yr Women'!H40</f>
        <v>9825</v>
      </c>
    </row>
    <row r="41" spans="1:8" ht="12.95" customHeight="1">
      <c r="A41" s="6" t="str">
        <f>+'[2]&lt;2yr Women'!A41</f>
        <v>Indiana</v>
      </c>
      <c r="B41" s="18">
        <f>+'[2]&lt;2yr Women'!B41</f>
        <v>3112</v>
      </c>
      <c r="C41" s="18">
        <f>+'[2]&lt;2yr Women'!C41</f>
        <v>3526</v>
      </c>
      <c r="D41" s="18">
        <f>+'[2]&lt;2yr Women'!D41</f>
        <v>5147</v>
      </c>
      <c r="E41" s="18">
        <f>+'[2]&lt;2yr Women'!E41</f>
        <v>4467</v>
      </c>
      <c r="F41" s="18">
        <f>+'[2]&lt;2yr Women'!F41</f>
        <v>4396</v>
      </c>
      <c r="G41" s="18">
        <f>+'[2]&lt;2yr Women'!G41</f>
        <v>4440</v>
      </c>
      <c r="H41" s="18">
        <f>+'[2]&lt;2yr Women'!H41</f>
        <v>3826</v>
      </c>
    </row>
    <row r="42" spans="1:8" ht="12.95" customHeight="1">
      <c r="A42" s="6" t="str">
        <f>+'[2]&lt;2yr Women'!A42</f>
        <v>Iowa</v>
      </c>
      <c r="B42" s="18">
        <f>+'[2]&lt;2yr Women'!B42</f>
        <v>78</v>
      </c>
      <c r="C42" s="18">
        <f>+'[2]&lt;2yr Women'!C42</f>
        <v>164</v>
      </c>
      <c r="D42" s="18">
        <f>+'[2]&lt;2yr Women'!D42</f>
        <v>2270</v>
      </c>
      <c r="E42" s="18">
        <f>+'[2]&lt;2yr Women'!E42</f>
        <v>2063</v>
      </c>
      <c r="F42" s="18">
        <f>+'[2]&lt;2yr Women'!F42</f>
        <v>1873</v>
      </c>
      <c r="G42" s="18">
        <f>+'[2]&lt;2yr Women'!G42</f>
        <v>1713</v>
      </c>
      <c r="H42" s="18">
        <f>+'[2]&lt;2yr Women'!H42</f>
        <v>1597</v>
      </c>
    </row>
    <row r="43" spans="1:8" ht="12.95" customHeight="1">
      <c r="A43" s="6" t="str">
        <f>+'[2]&lt;2yr Women'!A43</f>
        <v>Kansas</v>
      </c>
      <c r="B43" s="18">
        <f>+'[2]&lt;2yr Women'!B43</f>
        <v>2806</v>
      </c>
      <c r="C43" s="18">
        <f>+'[2]&lt;2yr Women'!C43</f>
        <v>3017</v>
      </c>
      <c r="D43" s="18">
        <f>+'[2]&lt;2yr Women'!D43</f>
        <v>3067</v>
      </c>
      <c r="E43" s="18">
        <f>+'[2]&lt;2yr Women'!E43</f>
        <v>3077</v>
      </c>
      <c r="F43" s="18">
        <f>+'[2]&lt;2yr Women'!F43</f>
        <v>2342</v>
      </c>
      <c r="G43" s="18">
        <f>+'[2]&lt;2yr Women'!G43</f>
        <v>2228</v>
      </c>
      <c r="H43" s="18">
        <f>+'[2]&lt;2yr Women'!H43</f>
        <v>1718</v>
      </c>
    </row>
    <row r="44" spans="1:8" ht="12.95" customHeight="1">
      <c r="A44" s="6" t="str">
        <f>+'[2]&lt;2yr Women'!A44</f>
        <v>Michigan</v>
      </c>
      <c r="B44" s="18">
        <f>+'[2]&lt;2yr Women'!B44</f>
        <v>13406</v>
      </c>
      <c r="C44" s="18">
        <f>+'[2]&lt;2yr Women'!C44</f>
        <v>13640</v>
      </c>
      <c r="D44" s="18">
        <f>+'[2]&lt;2yr Women'!D44</f>
        <v>14172</v>
      </c>
      <c r="E44" s="18">
        <f>+'[2]&lt;2yr Women'!E44</f>
        <v>12793</v>
      </c>
      <c r="F44" s="18">
        <f>+'[2]&lt;2yr Women'!F44</f>
        <v>12237</v>
      </c>
      <c r="G44" s="18">
        <f>+'[2]&lt;2yr Women'!G44</f>
        <v>11687</v>
      </c>
      <c r="H44" s="18">
        <f>+'[2]&lt;2yr Women'!H44</f>
        <v>10081</v>
      </c>
    </row>
    <row r="45" spans="1:8" ht="12.95" customHeight="1">
      <c r="A45" s="6" t="str">
        <f>+'[2]&lt;2yr Women'!A45</f>
        <v>Minnesota</v>
      </c>
      <c r="B45" s="18">
        <f>+'[2]&lt;2yr Women'!B45</f>
        <v>2940</v>
      </c>
      <c r="C45" s="18">
        <f>+'[2]&lt;2yr Women'!C45</f>
        <v>2785</v>
      </c>
      <c r="D45" s="18">
        <f>+'[2]&lt;2yr Women'!D45</f>
        <v>3044</v>
      </c>
      <c r="E45" s="18">
        <f>+'[2]&lt;2yr Women'!E45</f>
        <v>2905</v>
      </c>
      <c r="F45" s="18">
        <f>+'[2]&lt;2yr Women'!F45</f>
        <v>2530</v>
      </c>
      <c r="G45" s="18">
        <f>+'[2]&lt;2yr Women'!G45</f>
        <v>2237</v>
      </c>
      <c r="H45" s="18">
        <f>+'[2]&lt;2yr Women'!H45</f>
        <v>1876</v>
      </c>
    </row>
    <row r="46" spans="1:8" ht="12.95" customHeight="1">
      <c r="A46" s="6" t="str">
        <f>+'[2]&lt;2yr Women'!A46</f>
        <v>Missouri</v>
      </c>
      <c r="B46" s="18">
        <f>+'[2]&lt;2yr Women'!B46</f>
        <v>4728</v>
      </c>
      <c r="C46" s="18">
        <f>+'[2]&lt;2yr Women'!C46</f>
        <v>4962</v>
      </c>
      <c r="D46" s="18">
        <f>+'[2]&lt;2yr Women'!D46</f>
        <v>4682</v>
      </c>
      <c r="E46" s="18">
        <f>+'[2]&lt;2yr Women'!E46</f>
        <v>4600</v>
      </c>
      <c r="F46" s="18">
        <f>+'[2]&lt;2yr Women'!F46</f>
        <v>4580</v>
      </c>
      <c r="G46" s="18">
        <f>+'[2]&lt;2yr Women'!G46</f>
        <v>3972</v>
      </c>
      <c r="H46" s="18">
        <f>+'[2]&lt;2yr Women'!H46</f>
        <v>3430</v>
      </c>
    </row>
    <row r="47" spans="1:8" ht="12.95" customHeight="1">
      <c r="A47" s="6" t="str">
        <f>+'[2]&lt;2yr Women'!A47</f>
        <v>Nebraska</v>
      </c>
      <c r="B47" s="18">
        <f>+'[2]&lt;2yr Women'!B47</f>
        <v>0</v>
      </c>
      <c r="C47" s="18">
        <f>+'[2]&lt;2yr Women'!C47</f>
        <v>0</v>
      </c>
      <c r="D47" s="18">
        <f>+'[2]&lt;2yr Women'!D47</f>
        <v>917</v>
      </c>
      <c r="E47" s="18">
        <f>+'[2]&lt;2yr Women'!E47</f>
        <v>956</v>
      </c>
      <c r="F47" s="18">
        <f>+'[2]&lt;2yr Women'!F47</f>
        <v>891</v>
      </c>
      <c r="G47" s="18">
        <f>+'[2]&lt;2yr Women'!G47</f>
        <v>775</v>
      </c>
      <c r="H47" s="18">
        <f>+'[2]&lt;2yr Women'!H47</f>
        <v>749</v>
      </c>
    </row>
    <row r="48" spans="1:8" ht="12.95" customHeight="1">
      <c r="A48" s="6" t="str">
        <f>+'[2]&lt;2yr Women'!A48</f>
        <v>North Dakota</v>
      </c>
      <c r="B48" s="18">
        <f>+'[2]&lt;2yr Women'!B48</f>
        <v>2</v>
      </c>
      <c r="C48" s="18">
        <f>+'[2]&lt;2yr Women'!C48</f>
        <v>78</v>
      </c>
      <c r="D48" s="18">
        <f>+'[2]&lt;2yr Women'!D48</f>
        <v>479</v>
      </c>
      <c r="E48" s="18">
        <f>+'[2]&lt;2yr Women'!E48</f>
        <v>394</v>
      </c>
      <c r="F48" s="18">
        <f>+'[2]&lt;2yr Women'!F48</f>
        <v>416</v>
      </c>
      <c r="G48" s="18">
        <f>+'[2]&lt;2yr Women'!G48</f>
        <v>395</v>
      </c>
      <c r="H48" s="18">
        <f>+'[2]&lt;2yr Women'!H48</f>
        <v>350</v>
      </c>
    </row>
    <row r="49" spans="1:8" ht="12.95" customHeight="1">
      <c r="A49" s="6" t="str">
        <f>+'[2]&lt;2yr Women'!A49</f>
        <v>Ohio</v>
      </c>
      <c r="B49" s="18">
        <f>+'[2]&lt;2yr Women'!B49</f>
        <v>10397</v>
      </c>
      <c r="C49" s="18">
        <f>+'[2]&lt;2yr Women'!C49</f>
        <v>12840</v>
      </c>
      <c r="D49" s="18">
        <f>+'[2]&lt;2yr Women'!D49</f>
        <v>14921</v>
      </c>
      <c r="E49" s="18">
        <f>+'[2]&lt;2yr Women'!E49</f>
        <v>13938</v>
      </c>
      <c r="F49" s="18">
        <f>+'[2]&lt;2yr Women'!F49</f>
        <v>12929</v>
      </c>
      <c r="G49" s="18">
        <f>+'[2]&lt;2yr Women'!G49</f>
        <v>12224</v>
      </c>
      <c r="H49" s="18">
        <f>+'[2]&lt;2yr Women'!H49</f>
        <v>11537</v>
      </c>
    </row>
    <row r="50" spans="1:8" ht="12.95" customHeight="1">
      <c r="A50" s="6" t="str">
        <f>+'[2]&lt;2yr Women'!A50</f>
        <v>South Dakota</v>
      </c>
      <c r="B50" s="18">
        <f>+'[2]&lt;2yr Women'!B50</f>
        <v>0</v>
      </c>
      <c r="C50" s="18">
        <f>+'[2]&lt;2yr Women'!C50</f>
        <v>101</v>
      </c>
      <c r="D50" s="18">
        <f>+'[2]&lt;2yr Women'!D50</f>
        <v>393</v>
      </c>
      <c r="E50" s="18">
        <f>+'[2]&lt;2yr Women'!E50</f>
        <v>403</v>
      </c>
      <c r="F50" s="18">
        <f>+'[2]&lt;2yr Women'!F50</f>
        <v>377</v>
      </c>
      <c r="G50" s="18">
        <f>+'[2]&lt;2yr Women'!G50</f>
        <v>338</v>
      </c>
      <c r="H50" s="18">
        <f>+'[2]&lt;2yr Women'!H50</f>
        <v>346</v>
      </c>
    </row>
    <row r="51" spans="1:8" ht="12.95" customHeight="1">
      <c r="A51" s="5" t="str">
        <f>+'[2]&lt;2yr Women'!A51</f>
        <v>Wisconsin</v>
      </c>
      <c r="B51" s="20">
        <f>+'[2]&lt;2yr Women'!B51</f>
        <v>522</v>
      </c>
      <c r="C51" s="20">
        <f>+'[2]&lt;2yr Women'!C51</f>
        <v>1082</v>
      </c>
      <c r="D51" s="20">
        <f>+'[2]&lt;2yr Women'!D51</f>
        <v>3510</v>
      </c>
      <c r="E51" s="20">
        <f>+'[2]&lt;2yr Women'!E51</f>
        <v>2884</v>
      </c>
      <c r="F51" s="20">
        <f>+'[2]&lt;2yr Women'!F51</f>
        <v>2230</v>
      </c>
      <c r="G51" s="20">
        <f>+'[2]&lt;2yr Women'!G51</f>
        <v>2054</v>
      </c>
      <c r="H51" s="20">
        <f>+'[2]&lt;2yr Women'!H51</f>
        <v>1667</v>
      </c>
    </row>
    <row r="52" spans="1:8" ht="12.95" customHeight="1">
      <c r="A52" s="16" t="str">
        <f>+'[2]&lt;2yr Women'!A52</f>
        <v>Northeast</v>
      </c>
      <c r="B52" s="33">
        <f>+'[2]&lt;2yr Women'!B52</f>
        <v>62765</v>
      </c>
      <c r="C52" s="33">
        <f>+'[2]&lt;2yr Women'!C52</f>
        <v>73520</v>
      </c>
      <c r="D52" s="33">
        <f>+'[2]&lt;2yr Women'!D52</f>
        <v>83424</v>
      </c>
      <c r="E52" s="33">
        <f>+'[2]&lt;2yr Women'!E52</f>
        <v>74907</v>
      </c>
      <c r="F52" s="33">
        <f>+'[2]&lt;2yr Women'!F52</f>
        <v>68787</v>
      </c>
      <c r="G52" s="33">
        <f>+'[2]&lt;2yr Women'!G52</f>
        <v>63573</v>
      </c>
      <c r="H52" s="33">
        <f>+'[2]&lt;2yr Women'!H52</f>
        <v>54236</v>
      </c>
    </row>
    <row r="53" spans="1:8" s="38" customFormat="1" ht="12.95" customHeight="1">
      <c r="A53" s="35" t="str">
        <f>+'[2]&lt;2yr Women'!A53</f>
        <v xml:space="preserve">   as a percent of U.S.</v>
      </c>
      <c r="B53" s="36">
        <f>+'[2]&lt;2yr Women'!B53</f>
        <v>22.62723198996348</v>
      </c>
      <c r="C53" s="36">
        <f>+'[2]&lt;2yr Women'!C53</f>
        <v>23.042037929099976</v>
      </c>
      <c r="D53" s="36">
        <f>+'[2]&lt;2yr Women'!D53</f>
        <v>22.477528937555235</v>
      </c>
      <c r="E53" s="36">
        <f>+'[2]&lt;2yr Women'!E53</f>
        <v>22.377064606615704</v>
      </c>
      <c r="F53" s="36">
        <f>+'[2]&lt;2yr Women'!F53</f>
        <v>21.977941223456941</v>
      </c>
      <c r="G53" s="36">
        <f>+'[2]&lt;2yr Women'!G53</f>
        <v>21.257536087955302</v>
      </c>
      <c r="H53" s="36">
        <f>+'[2]&lt;2yr Women'!H53</f>
        <v>20.864413625959337</v>
      </c>
    </row>
    <row r="54" spans="1:8" ht="12.95" customHeight="1">
      <c r="A54" s="6" t="str">
        <f>+'[2]&lt;2yr Women'!A54</f>
        <v>Connecticut</v>
      </c>
      <c r="B54" s="18">
        <f>+'[2]&lt;2yr Women'!B54</f>
        <v>7370</v>
      </c>
      <c r="C54" s="18">
        <f>+'[2]&lt;2yr Women'!C54</f>
        <v>8695</v>
      </c>
      <c r="D54" s="18">
        <f>+'[2]&lt;2yr Women'!D54</f>
        <v>8458</v>
      </c>
      <c r="E54" s="18">
        <f>+'[2]&lt;2yr Women'!E54</f>
        <v>7077</v>
      </c>
      <c r="F54" s="18">
        <f>+'[2]&lt;2yr Women'!F54</f>
        <v>6684</v>
      </c>
      <c r="G54" s="18">
        <f>+'[2]&lt;2yr Women'!G54</f>
        <v>6295</v>
      </c>
      <c r="H54" s="18">
        <f>+'[2]&lt;2yr Women'!H54</f>
        <v>5029</v>
      </c>
    </row>
    <row r="55" spans="1:8" ht="12.95" customHeight="1">
      <c r="A55" s="6" t="str">
        <f>+'[2]&lt;2yr Women'!A55</f>
        <v>Maine</v>
      </c>
      <c r="B55" s="18">
        <f>+'[2]&lt;2yr Women'!B55</f>
        <v>1045</v>
      </c>
      <c r="C55" s="18">
        <f>+'[2]&lt;2yr Women'!C55</f>
        <v>1132</v>
      </c>
      <c r="D55" s="18">
        <f>+'[2]&lt;2yr Women'!D55</f>
        <v>1560</v>
      </c>
      <c r="E55" s="18">
        <f>+'[2]&lt;2yr Women'!E55</f>
        <v>1804</v>
      </c>
      <c r="F55" s="18">
        <f>+'[2]&lt;2yr Women'!F55</f>
        <v>1473</v>
      </c>
      <c r="G55" s="18">
        <f>+'[2]&lt;2yr Women'!G55</f>
        <v>1394</v>
      </c>
      <c r="H55" s="18">
        <f>+'[2]&lt;2yr Women'!H55</f>
        <v>1041</v>
      </c>
    </row>
    <row r="56" spans="1:8" ht="12.95" customHeight="1">
      <c r="A56" s="6" t="str">
        <f>+'[2]&lt;2yr Women'!A56</f>
        <v>Massachusetts</v>
      </c>
      <c r="B56" s="18">
        <f>+'[2]&lt;2yr Women'!B56</f>
        <v>9413</v>
      </c>
      <c r="C56" s="18">
        <f>+'[2]&lt;2yr Women'!C56</f>
        <v>9203</v>
      </c>
      <c r="D56" s="18">
        <f>+'[2]&lt;2yr Women'!D56</f>
        <v>9566</v>
      </c>
      <c r="E56" s="18">
        <f>+'[2]&lt;2yr Women'!E56</f>
        <v>7641</v>
      </c>
      <c r="F56" s="18">
        <f>+'[2]&lt;2yr Women'!F56</f>
        <v>7756</v>
      </c>
      <c r="G56" s="18">
        <f>+'[2]&lt;2yr Women'!G56</f>
        <v>6478</v>
      </c>
      <c r="H56" s="18">
        <f>+'[2]&lt;2yr Women'!H56</f>
        <v>5479</v>
      </c>
    </row>
    <row r="57" spans="1:8" ht="12.95" customHeight="1">
      <c r="A57" s="6" t="str">
        <f>+'[2]&lt;2yr Women'!A57</f>
        <v>New Hampshire</v>
      </c>
      <c r="B57" s="18">
        <f>+'[2]&lt;2yr Women'!B57</f>
        <v>1381</v>
      </c>
      <c r="C57" s="18">
        <f>+'[2]&lt;2yr Women'!C57</f>
        <v>1448</v>
      </c>
      <c r="D57" s="18">
        <f>+'[2]&lt;2yr Women'!D57</f>
        <v>1585</v>
      </c>
      <c r="E57" s="18">
        <f>+'[2]&lt;2yr Women'!E57</f>
        <v>1533</v>
      </c>
      <c r="F57" s="18">
        <f>+'[2]&lt;2yr Women'!F57</f>
        <v>1416</v>
      </c>
      <c r="G57" s="18">
        <f>+'[2]&lt;2yr Women'!G57</f>
        <v>1401</v>
      </c>
      <c r="H57" s="18">
        <f>+'[2]&lt;2yr Women'!H57</f>
        <v>1126</v>
      </c>
    </row>
    <row r="58" spans="1:8" ht="12.95" customHeight="1">
      <c r="A58" s="6" t="str">
        <f>+'[2]&lt;2yr Women'!A58</f>
        <v>New Jersey</v>
      </c>
      <c r="B58" s="18">
        <f>+'[2]&lt;2yr Women'!B58</f>
        <v>13150</v>
      </c>
      <c r="C58" s="18">
        <f>+'[2]&lt;2yr Women'!C58</f>
        <v>16803</v>
      </c>
      <c r="D58" s="18">
        <f>+'[2]&lt;2yr Women'!D58</f>
        <v>19357</v>
      </c>
      <c r="E58" s="18">
        <f>+'[2]&lt;2yr Women'!E58</f>
        <v>17945</v>
      </c>
      <c r="F58" s="18">
        <f>+'[2]&lt;2yr Women'!F58</f>
        <v>15652</v>
      </c>
      <c r="G58" s="18">
        <f>+'[2]&lt;2yr Women'!G58</f>
        <v>14222</v>
      </c>
      <c r="H58" s="18">
        <f>+'[2]&lt;2yr Women'!H58</f>
        <v>11489</v>
      </c>
    </row>
    <row r="59" spans="1:8" ht="12.95" customHeight="1">
      <c r="A59" s="6" t="str">
        <f>+'[2]&lt;2yr Women'!A59</f>
        <v>New York</v>
      </c>
      <c r="B59" s="18">
        <f>+'[2]&lt;2yr Women'!B59</f>
        <v>18220</v>
      </c>
      <c r="C59" s="18">
        <f>+'[2]&lt;2yr Women'!C59</f>
        <v>22865</v>
      </c>
      <c r="D59" s="18">
        <f>+'[2]&lt;2yr Women'!D59</f>
        <v>26961</v>
      </c>
      <c r="E59" s="18">
        <f>+'[2]&lt;2yr Women'!E59</f>
        <v>23725</v>
      </c>
      <c r="F59" s="18">
        <f>+'[2]&lt;2yr Women'!F59</f>
        <v>22386</v>
      </c>
      <c r="G59" s="18">
        <f>+'[2]&lt;2yr Women'!G59</f>
        <v>21152</v>
      </c>
      <c r="H59" s="18">
        <f>+'[2]&lt;2yr Women'!H59</f>
        <v>18833</v>
      </c>
    </row>
    <row r="60" spans="1:8" ht="12.95" customHeight="1">
      <c r="A60" s="6" t="str">
        <f>+'[2]&lt;2yr Women'!A60</f>
        <v>Pennsylvania</v>
      </c>
      <c r="B60" s="18">
        <f>+'[2]&lt;2yr Women'!B60</f>
        <v>9520</v>
      </c>
      <c r="C60" s="18">
        <f>+'[2]&lt;2yr Women'!C60</f>
        <v>10720</v>
      </c>
      <c r="D60" s="18">
        <f>+'[2]&lt;2yr Women'!D60</f>
        <v>12803</v>
      </c>
      <c r="E60" s="18">
        <f>+'[2]&lt;2yr Women'!E60</f>
        <v>13243</v>
      </c>
      <c r="F60" s="18">
        <f>+'[2]&lt;2yr Women'!F60</f>
        <v>11993</v>
      </c>
      <c r="G60" s="18">
        <f>+'[2]&lt;2yr Women'!G60</f>
        <v>11249</v>
      </c>
      <c r="H60" s="18">
        <f>+'[2]&lt;2yr Women'!H60</f>
        <v>9953</v>
      </c>
    </row>
    <row r="61" spans="1:8" ht="12.95" customHeight="1">
      <c r="A61" s="6" t="str">
        <f>+'[2]&lt;2yr Women'!A61</f>
        <v>Rhode Island</v>
      </c>
      <c r="B61" s="18">
        <f>+'[2]&lt;2yr Women'!B61</f>
        <v>2568</v>
      </c>
      <c r="C61" s="18">
        <f>+'[2]&lt;2yr Women'!C61</f>
        <v>2512</v>
      </c>
      <c r="D61" s="18">
        <f>+'[2]&lt;2yr Women'!D61</f>
        <v>2997</v>
      </c>
      <c r="E61" s="18">
        <f>+'[2]&lt;2yr Women'!E61</f>
        <v>1771</v>
      </c>
      <c r="F61" s="18">
        <f>+'[2]&lt;2yr Women'!F61</f>
        <v>1286</v>
      </c>
      <c r="G61" s="18">
        <f>+'[2]&lt;2yr Women'!G61</f>
        <v>1338</v>
      </c>
      <c r="H61" s="18">
        <f>+'[2]&lt;2yr Women'!H61</f>
        <v>1255</v>
      </c>
    </row>
    <row r="62" spans="1:8" ht="12.95" customHeight="1">
      <c r="A62" s="5" t="str">
        <f>+'[2]&lt;2yr Women'!A62</f>
        <v>Vermont</v>
      </c>
      <c r="B62" s="20">
        <f>+'[2]&lt;2yr Women'!B62</f>
        <v>98</v>
      </c>
      <c r="C62" s="20">
        <f>+'[2]&lt;2yr Women'!C62</f>
        <v>142</v>
      </c>
      <c r="D62" s="20">
        <f>+'[2]&lt;2yr Women'!D62</f>
        <v>137</v>
      </c>
      <c r="E62" s="20">
        <f>+'[2]&lt;2yr Women'!E62</f>
        <v>168</v>
      </c>
      <c r="F62" s="20">
        <f>+'[2]&lt;2yr Women'!F62</f>
        <v>141</v>
      </c>
      <c r="G62" s="20">
        <f>+'[2]&lt;2yr Women'!G62</f>
        <v>44</v>
      </c>
      <c r="H62" s="20">
        <f>+'[2]&lt;2yr Women'!H62</f>
        <v>31</v>
      </c>
    </row>
    <row r="63" spans="1:8" ht="12.95" customHeight="1">
      <c r="A63" s="46" t="str">
        <f>+'[2]&lt;2yr Women'!A63</f>
        <v>District of Columbia</v>
      </c>
      <c r="B63" s="47">
        <f>+'[2]&lt;2yr Women'!B63</f>
        <v>496</v>
      </c>
      <c r="C63" s="47">
        <f>+'[2]&lt;2yr Women'!C63</f>
        <v>768</v>
      </c>
      <c r="D63" s="47">
        <f>+'[2]&lt;2yr Women'!D63</f>
        <v>688</v>
      </c>
      <c r="E63" s="47">
        <f>+'[2]&lt;2yr Women'!E63</f>
        <v>797</v>
      </c>
      <c r="F63" s="47">
        <f>+'[2]&lt;2yr Women'!F63</f>
        <v>841</v>
      </c>
      <c r="G63" s="47">
        <f>+'[2]&lt;2yr Women'!G63</f>
        <v>806</v>
      </c>
      <c r="H63" s="47">
        <f>+'[2]&lt;2yr Women'!H63</f>
        <v>741</v>
      </c>
    </row>
    <row r="64" spans="1:8" s="51" customFormat="1" ht="12.95" customHeight="1">
      <c r="A64" s="50"/>
    </row>
    <row r="65" spans="1:1" s="51" customFormat="1" ht="12.95" customHeight="1">
      <c r="A65" s="50"/>
    </row>
    <row r="66" spans="1:1" s="51" customFormat="1" ht="12.95" customHeight="1">
      <c r="A66" s="50"/>
    </row>
    <row r="67" spans="1:1" s="51" customFormat="1" ht="12.95" customHeight="1">
      <c r="A67" s="50"/>
    </row>
    <row r="68" spans="1:1" s="51" customFormat="1" ht="12.95" customHeight="1">
      <c r="A68" s="50"/>
    </row>
    <row r="69" spans="1:1" s="51" customFormat="1" ht="12.95" customHeight="1">
      <c r="A69" s="50"/>
    </row>
    <row r="70" spans="1:1" s="51" customFormat="1" ht="12.95" customHeight="1">
      <c r="A70" s="50"/>
    </row>
    <row r="71" spans="1:1" s="51" customFormat="1" ht="12.95" customHeight="1">
      <c r="A71" s="50"/>
    </row>
    <row r="72" spans="1:1" s="51" customFormat="1" ht="12.95" customHeight="1">
      <c r="A72" s="50"/>
    </row>
    <row r="73" spans="1:1" s="51" customFormat="1" ht="12.95" customHeight="1">
      <c r="A73" s="50"/>
    </row>
    <row r="74" spans="1:1" s="51" customFormat="1" ht="12.95" customHeight="1">
      <c r="A74" s="50"/>
    </row>
    <row r="75" spans="1:1" s="51" customFormat="1" ht="12.95" customHeight="1">
      <c r="A75" s="50"/>
    </row>
    <row r="76" spans="1:1" s="51" customFormat="1" ht="12.95" customHeight="1">
      <c r="A76" s="50"/>
    </row>
    <row r="77" spans="1:1" s="51" customFormat="1" ht="12.95" customHeight="1">
      <c r="A77" s="50"/>
    </row>
    <row r="78" spans="1:1" s="51" customFormat="1" ht="12.95" customHeight="1">
      <c r="A78" s="50"/>
    </row>
    <row r="79" spans="1:1" s="51" customFormat="1" ht="12.95" customHeight="1">
      <c r="A79" s="50"/>
    </row>
    <row r="80" spans="1:1" s="51" customFormat="1" ht="12.95" customHeight="1">
      <c r="A80" s="50"/>
    </row>
    <row r="81" spans="1:1" s="51" customFormat="1" ht="12.95" customHeight="1">
      <c r="A81" s="50"/>
    </row>
    <row r="82" spans="1:1" s="51" customFormat="1" ht="12.95" customHeight="1">
      <c r="A82" s="50"/>
    </row>
    <row r="83" spans="1:1" s="51" customFormat="1" ht="12.95" customHeight="1">
      <c r="A83" s="50"/>
    </row>
    <row r="84" spans="1:1" s="51" customFormat="1" ht="12.95" customHeight="1">
      <c r="A84" s="50"/>
    </row>
    <row r="85" spans="1:1" s="51" customFormat="1" ht="12.95" customHeight="1">
      <c r="A85" s="50"/>
    </row>
    <row r="86" spans="1:1" s="51" customFormat="1" ht="12.95" customHeight="1">
      <c r="A86" s="50"/>
    </row>
    <row r="87" spans="1:1" s="51" customFormat="1" ht="12.95" customHeight="1">
      <c r="A87" s="50"/>
    </row>
    <row r="88" spans="1:1" s="51" customFormat="1" ht="12.95" customHeight="1">
      <c r="A88" s="50"/>
    </row>
    <row r="89" spans="1:1" s="51" customFormat="1" ht="12.95" customHeight="1">
      <c r="A89" s="50"/>
    </row>
    <row r="90" spans="1:1" s="51" customFormat="1" ht="12.95" customHeight="1">
      <c r="A90" s="50"/>
    </row>
    <row r="91" spans="1:1" s="51" customFormat="1" ht="12.95" customHeight="1">
      <c r="A91" s="50"/>
    </row>
    <row r="92" spans="1:1" s="51" customFormat="1" ht="12.95" customHeight="1">
      <c r="A92" s="50"/>
    </row>
    <row r="93" spans="1:1" s="51" customFormat="1" ht="12.95" customHeight="1">
      <c r="A93" s="50"/>
    </row>
    <row r="94" spans="1:1" s="51" customFormat="1" ht="12.95" customHeight="1">
      <c r="A94" s="50"/>
    </row>
    <row r="95" spans="1:1" s="51" customFormat="1" ht="12.95" customHeight="1">
      <c r="A95" s="50"/>
    </row>
    <row r="96" spans="1:1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AQ99"/>
  <sheetViews>
    <sheetView workbookViewId="0">
      <selection activeCell="A3" sqref="A3:XFD3"/>
    </sheetView>
  </sheetViews>
  <sheetFormatPr defaultRowHeight="12.95" customHeight="1"/>
  <cols>
    <col min="1" max="1" width="23.7109375" style="52" customWidth="1"/>
    <col min="2" max="24" width="12" style="18" customWidth="1"/>
    <col min="25" max="43" width="9.140625" style="18"/>
    <col min="44" max="16384" width="9.140625" style="6"/>
  </cols>
  <sheetData>
    <row r="1" spans="1:43" s="22" customFormat="1" ht="12.95" customHeight="1">
      <c r="A1" s="61" t="str">
        <f>+'[2]&lt;2yr FTF'!A1</f>
        <v>First-Time Freshmen enrolled in Less Than 2-Year Colleges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2" customFormat="1" ht="12.95" customHeight="1">
      <c r="A2" s="132" t="str">
        <f>+'[2]&lt;2yr FTF'!A2</f>
        <v>*Data not compiled yet by SREB prior to 2009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81" customFormat="1" ht="12.95" customHeight="1">
      <c r="A3" s="28"/>
      <c r="B3" s="69">
        <f>+'[2]&lt;2yr FTF'!B3</f>
        <v>2009</v>
      </c>
      <c r="C3" s="69">
        <f>+'[2]&lt;2yr FTF'!C3</f>
        <v>2010</v>
      </c>
      <c r="D3" s="69" t="str">
        <f>+'[2]&lt;2yr FTF'!D3</f>
        <v>2011</v>
      </c>
      <c r="E3" s="69" t="str">
        <f>+'[2]&lt;2yr FTF'!E3</f>
        <v>2012</v>
      </c>
      <c r="F3" s="181" t="s">
        <v>76</v>
      </c>
      <c r="G3" s="181" t="s">
        <v>79</v>
      </c>
      <c r="H3" s="181" t="s">
        <v>80</v>
      </c>
    </row>
    <row r="4" spans="1:43" ht="12.95" customHeight="1">
      <c r="A4" s="30" t="str">
        <f>+'[2]&lt;2yr FTF'!A4</f>
        <v>50 States and D.C.</v>
      </c>
      <c r="B4" s="31">
        <f>+'[2]&lt;2yr FTF'!B4</f>
        <v>161098</v>
      </c>
      <c r="C4" s="31">
        <f>+'[2]&lt;2yr FTF'!C4</f>
        <v>185771</v>
      </c>
      <c r="D4" s="31">
        <f>+'[2]&lt;2yr FTF'!D4</f>
        <v>203428</v>
      </c>
      <c r="E4" s="31">
        <f>+'[2]&lt;2yr FTF'!E4</f>
        <v>178746</v>
      </c>
      <c r="F4" s="31">
        <f>+'[2]&lt;2yr FTF'!F4</f>
        <v>169566</v>
      </c>
      <c r="G4" s="31">
        <f>+'[2]&lt;2yr FTF'!G4</f>
        <v>154820</v>
      </c>
      <c r="H4" s="31">
        <f>+'[2]&lt;2yr FTF'!H4</f>
        <v>136039</v>
      </c>
    </row>
    <row r="5" spans="1:43" ht="12.95" customHeight="1">
      <c r="A5" s="4" t="str">
        <f>+'[2]&lt;2yr FTF'!A5</f>
        <v>SREB States</v>
      </c>
      <c r="B5" s="63">
        <f>+'[2]&lt;2yr FTF'!B5</f>
        <v>52194</v>
      </c>
      <c r="C5" s="63">
        <f>+'[2]&lt;2yr FTF'!C5</f>
        <v>75324</v>
      </c>
      <c r="D5" s="63">
        <f>+'[2]&lt;2yr FTF'!D5</f>
        <v>70698</v>
      </c>
      <c r="E5" s="63">
        <f>+'[2]&lt;2yr FTF'!E5</f>
        <v>63125</v>
      </c>
      <c r="F5" s="63">
        <f>+'[2]&lt;2yr FTF'!F5</f>
        <v>62117</v>
      </c>
      <c r="G5" s="63">
        <f>+'[2]&lt;2yr FTF'!G5</f>
        <v>61206</v>
      </c>
      <c r="H5" s="63">
        <f>+'[2]&lt;2yr FTF'!H5</f>
        <v>59652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43" s="73" customFormat="1" ht="12.95" customHeight="1">
      <c r="A6" s="35" t="str">
        <f>+'[2]&lt;2yr FTF'!A6</f>
        <v xml:space="preserve">   as a percent of U.S.</v>
      </c>
      <c r="B6" s="64">
        <f>+'[2]&lt;2yr FTF'!B6</f>
        <v>32.398912463221144</v>
      </c>
      <c r="C6" s="64">
        <f>+'[2]&lt;2yr FTF'!C6</f>
        <v>40.546694586345552</v>
      </c>
      <c r="D6" s="64">
        <f>+'[2]&lt;2yr FTF'!D6</f>
        <v>34.7533279587864</v>
      </c>
      <c r="E6" s="64">
        <f>+'[2]&lt;2yr FTF'!E6</f>
        <v>35.315475591062182</v>
      </c>
      <c r="F6" s="64">
        <f>+'[2]&lt;2yr FTF'!F6</f>
        <v>36.632933489024921</v>
      </c>
      <c r="G6" s="64">
        <f>+'[2]&lt;2yr FTF'!G6</f>
        <v>39.533651982947937</v>
      </c>
      <c r="H6" s="64">
        <f>+'[2]&lt;2yr FTF'!H6</f>
        <v>43.849190305721152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</row>
    <row r="7" spans="1:43" ht="12.95" customHeight="1">
      <c r="A7" s="4" t="str">
        <f>+'[2]&lt;2yr FTF'!A7</f>
        <v>Alabama</v>
      </c>
      <c r="B7" s="18">
        <f>+'[2]&lt;2yr FTF'!B7</f>
        <v>482</v>
      </c>
      <c r="C7" s="18">
        <f>+'[2]&lt;2yr FTF'!C7</f>
        <v>554</v>
      </c>
      <c r="D7" s="18">
        <f>+'[2]&lt;2yr FTF'!D7</f>
        <v>452</v>
      </c>
      <c r="E7" s="18">
        <f>+'[2]&lt;2yr FTF'!E7</f>
        <v>420</v>
      </c>
      <c r="F7" s="18">
        <f>+'[2]&lt;2yr FTF'!F7</f>
        <v>334</v>
      </c>
      <c r="G7" s="18">
        <f>+'[2]&lt;2yr FTF'!G7</f>
        <v>329</v>
      </c>
      <c r="H7" s="18">
        <f>+'[2]&lt;2yr FTF'!H7</f>
        <v>270</v>
      </c>
    </row>
    <row r="8" spans="1:43" ht="12.95" customHeight="1">
      <c r="A8" s="4" t="str">
        <f>+'[2]&lt;2yr FTF'!A8</f>
        <v>Arkansas</v>
      </c>
      <c r="B8" s="18">
        <f>+'[2]&lt;2yr FTF'!B8</f>
        <v>1321</v>
      </c>
      <c r="C8" s="18">
        <f>+'[2]&lt;2yr FTF'!C8</f>
        <v>1692</v>
      </c>
      <c r="D8" s="18">
        <f>+'[2]&lt;2yr FTF'!D8</f>
        <v>1502</v>
      </c>
      <c r="E8" s="18">
        <f>+'[2]&lt;2yr FTF'!E8</f>
        <v>1300</v>
      </c>
      <c r="F8" s="18">
        <f>+'[2]&lt;2yr FTF'!F8</f>
        <v>1419</v>
      </c>
      <c r="G8" s="18">
        <f>+'[2]&lt;2yr FTF'!G8</f>
        <v>1456</v>
      </c>
      <c r="H8" s="18">
        <f>+'[2]&lt;2yr FTF'!H8</f>
        <v>969</v>
      </c>
    </row>
    <row r="9" spans="1:43" ht="12.95" customHeight="1">
      <c r="A9" s="4" t="str">
        <f>+'[2]&lt;2yr FTF'!A9</f>
        <v>Delaware</v>
      </c>
      <c r="B9" s="18">
        <f>+'[2]&lt;2yr FTF'!B9</f>
        <v>519</v>
      </c>
      <c r="C9" s="18">
        <f>+'[2]&lt;2yr FTF'!C9</f>
        <v>837</v>
      </c>
      <c r="D9" s="18">
        <f>+'[2]&lt;2yr FTF'!D9</f>
        <v>507</v>
      </c>
      <c r="E9" s="18">
        <f>+'[2]&lt;2yr FTF'!E9</f>
        <v>1269</v>
      </c>
      <c r="F9" s="18">
        <f>+'[2]&lt;2yr FTF'!F9</f>
        <v>1053</v>
      </c>
      <c r="G9" s="18">
        <f>+'[2]&lt;2yr FTF'!G9</f>
        <v>445</v>
      </c>
      <c r="H9" s="18">
        <f>+'[2]&lt;2yr FTF'!H9</f>
        <v>402</v>
      </c>
    </row>
    <row r="10" spans="1:43" ht="12.95" customHeight="1">
      <c r="A10" s="4" t="str">
        <f>+'[2]&lt;2yr FTF'!A10</f>
        <v>Florida</v>
      </c>
      <c r="B10" s="18">
        <f>+'[2]&lt;2yr FTF'!B10</f>
        <v>14777</v>
      </c>
      <c r="C10" s="18">
        <f>+'[2]&lt;2yr FTF'!C10</f>
        <v>28214</v>
      </c>
      <c r="D10" s="18">
        <f>+'[2]&lt;2yr FTF'!D10</f>
        <v>24949</v>
      </c>
      <c r="E10" s="18">
        <f>+'[2]&lt;2yr FTF'!E10</f>
        <v>20883</v>
      </c>
      <c r="F10" s="18">
        <f>+'[2]&lt;2yr FTF'!F10</f>
        <v>19371</v>
      </c>
      <c r="G10" s="18">
        <f>+'[2]&lt;2yr FTF'!G10</f>
        <v>20108</v>
      </c>
      <c r="H10" s="18">
        <f>+'[2]&lt;2yr FTF'!H10</f>
        <v>19502</v>
      </c>
    </row>
    <row r="11" spans="1:43" ht="12.95" customHeight="1">
      <c r="A11" s="4" t="str">
        <f>+'[2]&lt;2yr FTF'!A11</f>
        <v>Georgia</v>
      </c>
      <c r="B11" s="18">
        <f>+'[2]&lt;2yr FTF'!B11</f>
        <v>5270</v>
      </c>
      <c r="C11" s="18">
        <f>+'[2]&lt;2yr FTF'!C11</f>
        <v>3155</v>
      </c>
      <c r="D11" s="18">
        <f>+'[2]&lt;2yr FTF'!D11</f>
        <v>2526</v>
      </c>
      <c r="E11" s="18">
        <f>+'[2]&lt;2yr FTF'!E11</f>
        <v>2484</v>
      </c>
      <c r="F11" s="18">
        <f>+'[2]&lt;2yr FTF'!F11</f>
        <v>2302</v>
      </c>
      <c r="G11" s="18">
        <f>+'[2]&lt;2yr FTF'!G11</f>
        <v>1761</v>
      </c>
      <c r="H11" s="18">
        <f>+'[2]&lt;2yr FTF'!H11</f>
        <v>1824</v>
      </c>
    </row>
    <row r="12" spans="1:43" ht="12.95" customHeight="1">
      <c r="A12" s="4" t="str">
        <f>+'[2]&lt;2yr FTF'!A12</f>
        <v>Kentucky</v>
      </c>
      <c r="B12" s="18">
        <f>+'[2]&lt;2yr FTF'!B12</f>
        <v>423</v>
      </c>
      <c r="C12" s="18">
        <f>+'[2]&lt;2yr FTF'!C12</f>
        <v>421</v>
      </c>
      <c r="D12" s="18">
        <f>+'[2]&lt;2yr FTF'!D12</f>
        <v>923</v>
      </c>
      <c r="E12" s="18">
        <f>+'[2]&lt;2yr FTF'!E12</f>
        <v>843</v>
      </c>
      <c r="F12" s="18">
        <f>+'[2]&lt;2yr FTF'!F12</f>
        <v>968</v>
      </c>
      <c r="G12" s="18">
        <f>+'[2]&lt;2yr FTF'!G12</f>
        <v>1081</v>
      </c>
      <c r="H12" s="18">
        <f>+'[2]&lt;2yr FTF'!H12</f>
        <v>925</v>
      </c>
    </row>
    <row r="13" spans="1:43" ht="12.95" customHeight="1">
      <c r="A13" s="4" t="str">
        <f>+'[2]&lt;2yr FTF'!A13</f>
        <v>Louisiana</v>
      </c>
      <c r="B13" s="18">
        <f>+'[2]&lt;2yr FTF'!B13</f>
        <v>2640</v>
      </c>
      <c r="C13" s="18">
        <f>+'[2]&lt;2yr FTF'!C13</f>
        <v>1915</v>
      </c>
      <c r="D13" s="18">
        <f>+'[2]&lt;2yr FTF'!D13</f>
        <v>2656</v>
      </c>
      <c r="E13" s="18">
        <f>+'[2]&lt;2yr FTF'!E13</f>
        <v>3173</v>
      </c>
      <c r="F13" s="18">
        <f>+'[2]&lt;2yr FTF'!F13</f>
        <v>3153</v>
      </c>
      <c r="G13" s="18">
        <f>+'[2]&lt;2yr FTF'!G13</f>
        <v>2930</v>
      </c>
      <c r="H13" s="18">
        <f>+'[2]&lt;2yr FTF'!H13</f>
        <v>3211</v>
      </c>
    </row>
    <row r="14" spans="1:43" ht="12.95" customHeight="1">
      <c r="A14" s="4" t="str">
        <f>+'[2]&lt;2yr FTF'!A14</f>
        <v>Maryland</v>
      </c>
      <c r="B14" s="18">
        <f>+'[2]&lt;2yr FTF'!B14</f>
        <v>2738</v>
      </c>
      <c r="C14" s="18">
        <f>+'[2]&lt;2yr FTF'!C14</f>
        <v>3510</v>
      </c>
      <c r="D14" s="18">
        <f>+'[2]&lt;2yr FTF'!D14</f>
        <v>2727</v>
      </c>
      <c r="E14" s="18">
        <f>+'[2]&lt;2yr FTF'!E14</f>
        <v>2120</v>
      </c>
      <c r="F14" s="18">
        <f>+'[2]&lt;2yr FTF'!F14</f>
        <v>2080</v>
      </c>
      <c r="G14" s="18">
        <f>+'[2]&lt;2yr FTF'!G14</f>
        <v>2177</v>
      </c>
      <c r="H14" s="18">
        <f>+'[2]&lt;2yr FTF'!H14</f>
        <v>1505</v>
      </c>
    </row>
    <row r="15" spans="1:43" ht="12.95" customHeight="1">
      <c r="A15" s="4" t="str">
        <f>+'[2]&lt;2yr FTF'!A15</f>
        <v>Mississippi</v>
      </c>
      <c r="B15" s="18">
        <f>+'[2]&lt;2yr FTF'!B15</f>
        <v>678</v>
      </c>
      <c r="C15" s="18">
        <f>+'[2]&lt;2yr FTF'!C15</f>
        <v>706</v>
      </c>
      <c r="D15" s="18">
        <f>+'[2]&lt;2yr FTF'!D15</f>
        <v>742</v>
      </c>
      <c r="E15" s="18">
        <f>+'[2]&lt;2yr FTF'!E15</f>
        <v>684</v>
      </c>
      <c r="F15" s="18">
        <f>+'[2]&lt;2yr FTF'!F15</f>
        <v>833</v>
      </c>
      <c r="G15" s="18">
        <f>+'[2]&lt;2yr FTF'!G15</f>
        <v>741</v>
      </c>
      <c r="H15" s="18">
        <f>+'[2]&lt;2yr FTF'!H15</f>
        <v>742</v>
      </c>
    </row>
    <row r="16" spans="1:43" ht="12.95" customHeight="1">
      <c r="A16" s="4" t="str">
        <f>+'[2]&lt;2yr FTF'!A16</f>
        <v>North Carolina</v>
      </c>
      <c r="B16" s="18">
        <f>+'[2]&lt;2yr FTF'!B16</f>
        <v>1144</v>
      </c>
      <c r="C16" s="18">
        <f>+'[2]&lt;2yr FTF'!C16</f>
        <v>1600</v>
      </c>
      <c r="D16" s="18">
        <f>+'[2]&lt;2yr FTF'!D16</f>
        <v>2231</v>
      </c>
      <c r="E16" s="18">
        <f>+'[2]&lt;2yr FTF'!E16</f>
        <v>1900</v>
      </c>
      <c r="F16" s="18">
        <f>+'[2]&lt;2yr FTF'!F16</f>
        <v>1939</v>
      </c>
      <c r="G16" s="18">
        <f>+'[2]&lt;2yr FTF'!G16</f>
        <v>2005</v>
      </c>
      <c r="H16" s="18">
        <f>+'[2]&lt;2yr FTF'!H16</f>
        <v>1823</v>
      </c>
    </row>
    <row r="17" spans="1:43" ht="12.95" customHeight="1">
      <c r="A17" s="4" t="str">
        <f>+'[2]&lt;2yr FTF'!A17</f>
        <v>Oklahoma</v>
      </c>
      <c r="B17" s="18">
        <f>+'[2]&lt;2yr FTF'!B17</f>
        <v>3632</v>
      </c>
      <c r="C17" s="18">
        <f>+'[2]&lt;2yr FTF'!C17</f>
        <v>7570</v>
      </c>
      <c r="D17" s="18">
        <f>+'[2]&lt;2yr FTF'!D17</f>
        <v>6277</v>
      </c>
      <c r="E17" s="18">
        <f>+'[2]&lt;2yr FTF'!E17</f>
        <v>5368</v>
      </c>
      <c r="F17" s="18">
        <f>+'[2]&lt;2yr FTF'!F17</f>
        <v>6442</v>
      </c>
      <c r="G17" s="18">
        <f>+'[2]&lt;2yr FTF'!G17</f>
        <v>5785</v>
      </c>
      <c r="H17" s="18">
        <f>+'[2]&lt;2yr FTF'!H17</f>
        <v>5950</v>
      </c>
    </row>
    <row r="18" spans="1:43" ht="12.95" customHeight="1">
      <c r="A18" s="4" t="str">
        <f>+'[2]&lt;2yr FTF'!A18</f>
        <v>South Carolina</v>
      </c>
      <c r="B18" s="18">
        <f>+'[2]&lt;2yr FTF'!B18</f>
        <v>930</v>
      </c>
      <c r="C18" s="18">
        <f>+'[2]&lt;2yr FTF'!C18</f>
        <v>853</v>
      </c>
      <c r="D18" s="18">
        <f>+'[2]&lt;2yr FTF'!D18</f>
        <v>1001</v>
      </c>
      <c r="E18" s="18">
        <f>+'[2]&lt;2yr FTF'!E18</f>
        <v>893</v>
      </c>
      <c r="F18" s="18">
        <f>+'[2]&lt;2yr FTF'!F18</f>
        <v>723</v>
      </c>
      <c r="G18" s="18">
        <f>+'[2]&lt;2yr FTF'!G18</f>
        <v>789</v>
      </c>
      <c r="H18" s="18">
        <f>+'[2]&lt;2yr FTF'!H18</f>
        <v>772</v>
      </c>
    </row>
    <row r="19" spans="1:43" ht="12.95" customHeight="1">
      <c r="A19" s="4" t="str">
        <f>+'[2]&lt;2yr FTF'!A19</f>
        <v>Tennessee</v>
      </c>
      <c r="B19" s="18">
        <f>+'[2]&lt;2yr FTF'!B19</f>
        <v>1411</v>
      </c>
      <c r="C19" s="18">
        <f>+'[2]&lt;2yr FTF'!C19</f>
        <v>6153</v>
      </c>
      <c r="D19" s="18">
        <f>+'[2]&lt;2yr FTF'!D19</f>
        <v>6466</v>
      </c>
      <c r="E19" s="18">
        <f>+'[2]&lt;2yr FTF'!E19</f>
        <v>5670</v>
      </c>
      <c r="F19" s="18">
        <f>+'[2]&lt;2yr FTF'!F19</f>
        <v>5467</v>
      </c>
      <c r="G19" s="18">
        <f>+'[2]&lt;2yr FTF'!G19</f>
        <v>5617</v>
      </c>
      <c r="H19" s="18">
        <f>+'[2]&lt;2yr FTF'!H19</f>
        <v>5792</v>
      </c>
    </row>
    <row r="20" spans="1:43" ht="12.95" customHeight="1">
      <c r="A20" s="4" t="str">
        <f>+'[2]&lt;2yr FTF'!A20</f>
        <v>Texas</v>
      </c>
      <c r="B20" s="18">
        <f>+'[2]&lt;2yr FTF'!B20</f>
        <v>14490</v>
      </c>
      <c r="C20" s="18">
        <f>+'[2]&lt;2yr FTF'!C20</f>
        <v>15470</v>
      </c>
      <c r="D20" s="18">
        <f>+'[2]&lt;2yr FTF'!D20</f>
        <v>14770</v>
      </c>
      <c r="E20" s="18">
        <f>+'[2]&lt;2yr FTF'!E20</f>
        <v>13156</v>
      </c>
      <c r="F20" s="18">
        <f>+'[2]&lt;2yr FTF'!F20</f>
        <v>13083</v>
      </c>
      <c r="G20" s="18">
        <f>+'[2]&lt;2yr FTF'!G20</f>
        <v>13005</v>
      </c>
      <c r="H20" s="18">
        <f>+'[2]&lt;2yr FTF'!H20</f>
        <v>13418</v>
      </c>
    </row>
    <row r="21" spans="1:43" ht="12.95" customHeight="1">
      <c r="A21" s="4" t="str">
        <f>+'[2]&lt;2yr FTF'!A21</f>
        <v>Virginia</v>
      </c>
      <c r="B21" s="18">
        <f>+'[2]&lt;2yr FTF'!B21</f>
        <v>936</v>
      </c>
      <c r="C21" s="18">
        <f>+'[2]&lt;2yr FTF'!C21</f>
        <v>1202</v>
      </c>
      <c r="D21" s="18">
        <f>+'[2]&lt;2yr FTF'!D21</f>
        <v>1408</v>
      </c>
      <c r="E21" s="18">
        <f>+'[2]&lt;2yr FTF'!E21</f>
        <v>1584</v>
      </c>
      <c r="F21" s="18">
        <f>+'[2]&lt;2yr FTF'!F21</f>
        <v>1534</v>
      </c>
      <c r="G21" s="18">
        <f>+'[2]&lt;2yr FTF'!G21</f>
        <v>1559</v>
      </c>
      <c r="H21" s="18">
        <f>+'[2]&lt;2yr FTF'!H21</f>
        <v>1376</v>
      </c>
    </row>
    <row r="22" spans="1:43" ht="12.95" customHeight="1">
      <c r="A22" s="7" t="str">
        <f>+'[2]&lt;2yr FTF'!A22</f>
        <v>West Virginia</v>
      </c>
      <c r="B22" s="20">
        <f>+'[2]&lt;2yr FTF'!B22</f>
        <v>803</v>
      </c>
      <c r="C22" s="20">
        <f>+'[2]&lt;2yr FTF'!C22</f>
        <v>1472</v>
      </c>
      <c r="D22" s="20">
        <f>+'[2]&lt;2yr FTF'!D22</f>
        <v>1561</v>
      </c>
      <c r="E22" s="20">
        <f>+'[2]&lt;2yr FTF'!E22</f>
        <v>1378</v>
      </c>
      <c r="F22" s="20">
        <f>+'[2]&lt;2yr FTF'!F22</f>
        <v>1416</v>
      </c>
      <c r="G22" s="20">
        <f>+'[2]&lt;2yr FTF'!G22</f>
        <v>1418</v>
      </c>
      <c r="H22" s="20">
        <f>+'[2]&lt;2yr FTF'!H22</f>
        <v>1171</v>
      </c>
    </row>
    <row r="23" spans="1:43" s="17" customFormat="1" ht="12.95" customHeight="1">
      <c r="A23" s="16" t="str">
        <f>+'[2]&lt;2yr FTF'!A23</f>
        <v>West</v>
      </c>
      <c r="B23" s="78">
        <f>+'[2]&lt;2yr FTF'!B23</f>
        <v>41514</v>
      </c>
      <c r="C23" s="78">
        <f>+'[2]&lt;2yr FTF'!C23</f>
        <v>40977</v>
      </c>
      <c r="D23" s="78">
        <f>+'[2]&lt;2yr FTF'!D23</f>
        <v>50348</v>
      </c>
      <c r="E23" s="78">
        <f>+'[2]&lt;2yr FTF'!E23</f>
        <v>40045</v>
      </c>
      <c r="F23" s="78">
        <f>+'[2]&lt;2yr FTF'!F23</f>
        <v>37255</v>
      </c>
      <c r="G23" s="78">
        <f>+'[2]&lt;2yr FTF'!G23</f>
        <v>34087</v>
      </c>
      <c r="H23" s="78">
        <f>+'[2]&lt;2yr FTF'!H23</f>
        <v>26720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</row>
    <row r="24" spans="1:43" s="45" customFormat="1" ht="12.95" customHeight="1">
      <c r="A24" s="35" t="str">
        <f>+'[2]&lt;2yr FTF'!A24</f>
        <v xml:space="preserve">   as a percent of U.S.</v>
      </c>
      <c r="B24" s="79">
        <f>+'[2]&lt;2yr FTF'!B24</f>
        <v>25.769407441433167</v>
      </c>
      <c r="C24" s="79">
        <f>+'[2]&lt;2yr FTF'!C24</f>
        <v>22.057802348052171</v>
      </c>
      <c r="D24" s="79">
        <f>+'[2]&lt;2yr FTF'!D24</f>
        <v>24.749788623001752</v>
      </c>
      <c r="E24" s="79">
        <f>+'[2]&lt;2yr FTF'!E24</f>
        <v>22.403298535351841</v>
      </c>
      <c r="F24" s="79">
        <f>+'[2]&lt;2yr FTF'!F24</f>
        <v>21.97079603222344</v>
      </c>
      <c r="G24" s="79">
        <f>+'[2]&lt;2yr FTF'!G24</f>
        <v>22.017181242733496</v>
      </c>
      <c r="H24" s="79">
        <f>+'[2]&lt;2yr FTF'!H24</f>
        <v>19.641426355677417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43" ht="12.95" customHeight="1">
      <c r="A25" s="6" t="str">
        <f>+'[2]&lt;2yr FTF'!A25</f>
        <v>Alaska</v>
      </c>
      <c r="B25" s="18">
        <f>+'[2]&lt;2yr FTF'!B25</f>
        <v>782</v>
      </c>
      <c r="C25" s="18">
        <f>+'[2]&lt;2yr FTF'!C25</f>
        <v>959</v>
      </c>
      <c r="D25" s="18">
        <f>+'[2]&lt;2yr FTF'!D25</f>
        <v>549</v>
      </c>
      <c r="E25" s="18">
        <f>+'[2]&lt;2yr FTF'!E25</f>
        <v>959</v>
      </c>
      <c r="F25" s="18" t="str">
        <f>+'[2]&lt;2yr FTF'!F25</f>
        <v>NA</v>
      </c>
      <c r="G25" s="18" t="str">
        <f>+'[2]&lt;2yr FTF'!G25</f>
        <v>NA</v>
      </c>
      <c r="H25" s="18">
        <f>+'[2]&lt;2yr FTF'!H25</f>
        <v>833</v>
      </c>
    </row>
    <row r="26" spans="1:43" ht="12.95" customHeight="1">
      <c r="A26" s="6" t="str">
        <f>+'[2]&lt;2yr FTF'!A26</f>
        <v>Arizona</v>
      </c>
      <c r="B26" s="18">
        <f>+'[2]&lt;2yr FTF'!B26</f>
        <v>3322</v>
      </c>
      <c r="C26" s="18">
        <f>+'[2]&lt;2yr FTF'!C26</f>
        <v>6744</v>
      </c>
      <c r="D26" s="18">
        <f>+'[2]&lt;2yr FTF'!D26</f>
        <v>5305</v>
      </c>
      <c r="E26" s="18">
        <f>+'[2]&lt;2yr FTF'!E26</f>
        <v>4235</v>
      </c>
      <c r="F26" s="18">
        <f>+'[2]&lt;2yr FTF'!F26</f>
        <v>3715</v>
      </c>
      <c r="G26" s="18">
        <f>+'[2]&lt;2yr FTF'!G26</f>
        <v>3582</v>
      </c>
      <c r="H26" s="18">
        <f>+'[2]&lt;2yr FTF'!H26</f>
        <v>2949</v>
      </c>
    </row>
    <row r="27" spans="1:43" ht="12.95" customHeight="1">
      <c r="A27" s="6" t="str">
        <f>+'[2]&lt;2yr FTF'!A27</f>
        <v>California</v>
      </c>
      <c r="B27" s="18">
        <f>+'[2]&lt;2yr FTF'!B27</f>
        <v>30763</v>
      </c>
      <c r="C27" s="18">
        <f>+'[2]&lt;2yr FTF'!C27</f>
        <v>24748</v>
      </c>
      <c r="D27" s="18">
        <f>+'[2]&lt;2yr FTF'!D27</f>
        <v>31893</v>
      </c>
      <c r="E27" s="18">
        <f>+'[2]&lt;2yr FTF'!E27</f>
        <v>23229</v>
      </c>
      <c r="F27" s="18">
        <f>+'[2]&lt;2yr FTF'!F27</f>
        <v>22455</v>
      </c>
      <c r="G27" s="18">
        <f>+'[2]&lt;2yr FTF'!G27</f>
        <v>20019</v>
      </c>
      <c r="H27" s="18">
        <f>+'[2]&lt;2yr FTF'!H27</f>
        <v>14272</v>
      </c>
    </row>
    <row r="28" spans="1:43" ht="12.95" customHeight="1">
      <c r="A28" s="6" t="str">
        <f>+'[2]&lt;2yr FTF'!A28</f>
        <v>Colorado</v>
      </c>
      <c r="B28" s="18">
        <f>+'[2]&lt;2yr FTF'!B28</f>
        <v>1656</v>
      </c>
      <c r="C28" s="18">
        <f>+'[2]&lt;2yr FTF'!C28</f>
        <v>1619</v>
      </c>
      <c r="D28" s="18">
        <f>+'[2]&lt;2yr FTF'!D28</f>
        <v>2568</v>
      </c>
      <c r="E28" s="18">
        <f>+'[2]&lt;2yr FTF'!E28</f>
        <v>2273</v>
      </c>
      <c r="F28" s="18">
        <f>+'[2]&lt;2yr FTF'!F28</f>
        <v>2115</v>
      </c>
      <c r="G28" s="18">
        <f>+'[2]&lt;2yr FTF'!G28</f>
        <v>1651</v>
      </c>
      <c r="H28" s="18">
        <f>+'[2]&lt;2yr FTF'!H28</f>
        <v>1352</v>
      </c>
    </row>
    <row r="29" spans="1:43" ht="12.95" customHeight="1">
      <c r="A29" s="6" t="str">
        <f>+'[2]&lt;2yr FTF'!A29</f>
        <v>Hawaii</v>
      </c>
      <c r="B29" s="18">
        <f>+'[2]&lt;2yr FTF'!B29</f>
        <v>205</v>
      </c>
      <c r="C29" s="18">
        <f>+'[2]&lt;2yr FTF'!C29</f>
        <v>207</v>
      </c>
      <c r="D29" s="18">
        <f>+'[2]&lt;2yr FTF'!D29</f>
        <v>250</v>
      </c>
      <c r="E29" s="18">
        <f>+'[2]&lt;2yr FTF'!E29</f>
        <v>202</v>
      </c>
      <c r="F29" s="18">
        <f>+'[2]&lt;2yr FTF'!F29</f>
        <v>115</v>
      </c>
      <c r="G29" s="18">
        <f>+'[2]&lt;2yr FTF'!G29</f>
        <v>100</v>
      </c>
      <c r="H29" s="18">
        <f>+'[2]&lt;2yr FTF'!H29</f>
        <v>70</v>
      </c>
    </row>
    <row r="30" spans="1:43" ht="12.95" customHeight="1">
      <c r="A30" s="6" t="str">
        <f>+'[2]&lt;2yr FTF'!A30</f>
        <v>Idaho</v>
      </c>
      <c r="B30" s="18">
        <f>+'[2]&lt;2yr FTF'!B30</f>
        <v>155</v>
      </c>
      <c r="C30" s="18">
        <f>+'[2]&lt;2yr FTF'!C30</f>
        <v>133</v>
      </c>
      <c r="D30" s="18">
        <f>+'[2]&lt;2yr FTF'!D30</f>
        <v>676</v>
      </c>
      <c r="E30" s="18">
        <f>+'[2]&lt;2yr FTF'!E30</f>
        <v>742</v>
      </c>
      <c r="F30" s="18">
        <f>+'[2]&lt;2yr FTF'!F30</f>
        <v>886</v>
      </c>
      <c r="G30" s="18">
        <f>+'[2]&lt;2yr FTF'!G30</f>
        <v>515</v>
      </c>
      <c r="H30" s="18">
        <f>+'[2]&lt;2yr FTF'!H30</f>
        <v>503</v>
      </c>
    </row>
    <row r="31" spans="1:43" ht="12.95" customHeight="1">
      <c r="A31" s="6" t="str">
        <f>+'[2]&lt;2yr FTF'!A31</f>
        <v>Montana</v>
      </c>
      <c r="B31" s="18">
        <f>+'[2]&lt;2yr FTF'!B31</f>
        <v>31</v>
      </c>
      <c r="C31" s="18">
        <f>+'[2]&lt;2yr FTF'!C31</f>
        <v>172</v>
      </c>
      <c r="D31" s="18">
        <f>+'[2]&lt;2yr FTF'!D31</f>
        <v>206</v>
      </c>
      <c r="E31" s="18">
        <f>+'[2]&lt;2yr FTF'!E31</f>
        <v>295</v>
      </c>
      <c r="F31" s="18">
        <f>+'[2]&lt;2yr FTF'!F31</f>
        <v>308</v>
      </c>
      <c r="G31" s="18">
        <f>+'[2]&lt;2yr FTF'!G31</f>
        <v>312</v>
      </c>
      <c r="H31" s="18">
        <f>+'[2]&lt;2yr FTF'!H31</f>
        <v>251</v>
      </c>
    </row>
    <row r="32" spans="1:43" ht="12.95" customHeight="1">
      <c r="A32" s="6" t="str">
        <f>+'[2]&lt;2yr FTF'!A32</f>
        <v>Nevada</v>
      </c>
      <c r="B32" s="18">
        <f>+'[2]&lt;2yr FTF'!B32</f>
        <v>1019</v>
      </c>
      <c r="C32" s="18">
        <f>+'[2]&lt;2yr FTF'!C32</f>
        <v>1088</v>
      </c>
      <c r="D32" s="18">
        <f>+'[2]&lt;2yr FTF'!D32</f>
        <v>1951</v>
      </c>
      <c r="E32" s="18">
        <f>+'[2]&lt;2yr FTF'!E32</f>
        <v>1519</v>
      </c>
      <c r="F32" s="18">
        <f>+'[2]&lt;2yr FTF'!F32</f>
        <v>1484</v>
      </c>
      <c r="G32" s="18">
        <f>+'[2]&lt;2yr FTF'!G32</f>
        <v>1430</v>
      </c>
      <c r="H32" s="18">
        <f>+'[2]&lt;2yr FTF'!H32</f>
        <v>1142</v>
      </c>
    </row>
    <row r="33" spans="1:27" ht="12.95" customHeight="1">
      <c r="A33" s="6" t="str">
        <f>+'[2]&lt;2yr FTF'!A33</f>
        <v>New Mexico</v>
      </c>
      <c r="B33" s="18">
        <f>+'[2]&lt;2yr FTF'!B33</f>
        <v>666</v>
      </c>
      <c r="C33" s="18">
        <f>+'[2]&lt;2yr FTF'!C33</f>
        <v>846</v>
      </c>
      <c r="D33" s="18">
        <f>+'[2]&lt;2yr FTF'!D33</f>
        <v>731</v>
      </c>
      <c r="E33" s="18">
        <f>+'[2]&lt;2yr FTF'!E33</f>
        <v>658</v>
      </c>
      <c r="F33" s="18">
        <f>+'[2]&lt;2yr FTF'!F33</f>
        <v>513</v>
      </c>
      <c r="G33" s="18">
        <f>+'[2]&lt;2yr FTF'!G33</f>
        <v>571</v>
      </c>
      <c r="H33" s="18">
        <f>+'[2]&lt;2yr FTF'!H33</f>
        <v>602</v>
      </c>
    </row>
    <row r="34" spans="1:27" ht="12.95" customHeight="1">
      <c r="A34" s="6" t="str">
        <f>+'[2]&lt;2yr FTF'!A34</f>
        <v>Oregon</v>
      </c>
      <c r="B34" s="18">
        <f>+'[2]&lt;2yr FTF'!B34</f>
        <v>602</v>
      </c>
      <c r="C34" s="18">
        <f>+'[2]&lt;2yr FTF'!C34</f>
        <v>1134</v>
      </c>
      <c r="D34" s="18">
        <f>+'[2]&lt;2yr FTF'!D34</f>
        <v>1534</v>
      </c>
      <c r="E34" s="18">
        <f>+'[2]&lt;2yr FTF'!E34</f>
        <v>1152</v>
      </c>
      <c r="F34" s="18">
        <f>+'[2]&lt;2yr FTF'!F34</f>
        <v>1040</v>
      </c>
      <c r="G34" s="18">
        <f>+'[2]&lt;2yr FTF'!G34</f>
        <v>922</v>
      </c>
      <c r="H34" s="18">
        <f>+'[2]&lt;2yr FTF'!H34</f>
        <v>809</v>
      </c>
    </row>
    <row r="35" spans="1:27" ht="12.95" customHeight="1">
      <c r="A35" s="6" t="str">
        <f>+'[2]&lt;2yr FTF'!A35</f>
        <v>Utah</v>
      </c>
      <c r="B35" s="18">
        <f>+'[2]&lt;2yr FTF'!B35</f>
        <v>674</v>
      </c>
      <c r="C35" s="18">
        <f>+'[2]&lt;2yr FTF'!C35</f>
        <v>1998</v>
      </c>
      <c r="D35" s="18">
        <f>+'[2]&lt;2yr FTF'!D35</f>
        <v>3075</v>
      </c>
      <c r="E35" s="18">
        <f>+'[2]&lt;2yr FTF'!E35</f>
        <v>3056</v>
      </c>
      <c r="F35" s="18">
        <f>+'[2]&lt;2yr FTF'!F35</f>
        <v>3033</v>
      </c>
      <c r="G35" s="18">
        <f>+'[2]&lt;2yr FTF'!G35</f>
        <v>3526</v>
      </c>
      <c r="H35" s="18">
        <f>+'[2]&lt;2yr FTF'!H35</f>
        <v>2814</v>
      </c>
    </row>
    <row r="36" spans="1:27" ht="12.95" customHeight="1">
      <c r="A36" s="6" t="str">
        <f>+'[2]&lt;2yr FTF'!A36</f>
        <v>Washington</v>
      </c>
      <c r="B36" s="18">
        <f>+'[2]&lt;2yr FTF'!B36</f>
        <v>1639</v>
      </c>
      <c r="C36" s="18">
        <f>+'[2]&lt;2yr FTF'!C36</f>
        <v>1329</v>
      </c>
      <c r="D36" s="18">
        <f>+'[2]&lt;2yr FTF'!D36</f>
        <v>1568</v>
      </c>
      <c r="E36" s="18">
        <f>+'[2]&lt;2yr FTF'!E36</f>
        <v>1680</v>
      </c>
      <c r="F36" s="18">
        <f>+'[2]&lt;2yr FTF'!F36</f>
        <v>1556</v>
      </c>
      <c r="G36" s="18">
        <f>+'[2]&lt;2yr FTF'!G36</f>
        <v>1418</v>
      </c>
      <c r="H36" s="18">
        <f>+'[2]&lt;2yr FTF'!H36</f>
        <v>1090</v>
      </c>
    </row>
    <row r="37" spans="1:27" ht="12.95" customHeight="1">
      <c r="A37" s="5" t="str">
        <f>+'[2]&lt;2yr FTF'!A37</f>
        <v>Wyoming</v>
      </c>
      <c r="B37" s="20">
        <f>+'[2]&lt;2yr FTF'!B37</f>
        <v>0</v>
      </c>
      <c r="C37" s="20">
        <f>+'[2]&lt;2yr FTF'!C37</f>
        <v>0</v>
      </c>
      <c r="D37" s="20">
        <f>+'[2]&lt;2yr FTF'!D37</f>
        <v>42</v>
      </c>
      <c r="E37" s="20">
        <f>+'[2]&lt;2yr FTF'!E37</f>
        <v>45</v>
      </c>
      <c r="F37" s="20">
        <f>+'[2]&lt;2yr FTF'!F37</f>
        <v>35</v>
      </c>
      <c r="G37" s="20">
        <f>+'[2]&lt;2yr FTF'!G37</f>
        <v>41</v>
      </c>
      <c r="H37" s="20">
        <f>+'[2]&lt;2yr FTF'!H37</f>
        <v>33</v>
      </c>
    </row>
    <row r="38" spans="1:27" ht="12.95" customHeight="1">
      <c r="A38" s="16" t="str">
        <f>+'[2]&lt;2yr FTF'!A38</f>
        <v>Midwest</v>
      </c>
      <c r="B38" s="63">
        <f>+'[2]&lt;2yr FTF'!B38</f>
        <v>28582</v>
      </c>
      <c r="C38" s="63">
        <f>+'[2]&lt;2yr FTF'!C38</f>
        <v>29415</v>
      </c>
      <c r="D38" s="63">
        <f>+'[2]&lt;2yr FTF'!D38</f>
        <v>33986</v>
      </c>
      <c r="E38" s="63">
        <f>+'[2]&lt;2yr FTF'!E38</f>
        <v>28559</v>
      </c>
      <c r="F38" s="63">
        <f>+'[2]&lt;2yr FTF'!F38</f>
        <v>27486</v>
      </c>
      <c r="G38" s="63">
        <f>+'[2]&lt;2yr FTF'!G38</f>
        <v>24233</v>
      </c>
      <c r="H38" s="63">
        <f>+'[2]&lt;2yr FTF'!H38</f>
        <v>19952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 s="38" customFormat="1" ht="12.95" customHeight="1">
      <c r="A39" s="35" t="str">
        <f>+'[2]&lt;2yr FTF'!A39</f>
        <v xml:space="preserve">   as a percent of U.S.</v>
      </c>
      <c r="B39" s="64">
        <f>+'[2]&lt;2yr FTF'!B39</f>
        <v>17.741995555500377</v>
      </c>
      <c r="C39" s="64">
        <f>+'[2]&lt;2yr FTF'!C39</f>
        <v>15.834010690581415</v>
      </c>
      <c r="D39" s="64">
        <f>+'[2]&lt;2yr FTF'!D39</f>
        <v>16.706648052382171</v>
      </c>
      <c r="E39" s="64">
        <f>+'[2]&lt;2yr FTF'!E39</f>
        <v>15.977420473744866</v>
      </c>
      <c r="F39" s="64">
        <f>+'[2]&lt;2yr FTF'!F39</f>
        <v>16.209617494073104</v>
      </c>
      <c r="G39" s="64">
        <f>+'[2]&lt;2yr FTF'!G39</f>
        <v>15.652370494768117</v>
      </c>
      <c r="H39" s="64">
        <f>+'[2]&lt;2yr FTF'!H39</f>
        <v>14.666382434448943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</row>
    <row r="40" spans="1:27" ht="12.95" customHeight="1">
      <c r="A40" s="6" t="str">
        <f>+'[2]&lt;2yr FTF'!A40</f>
        <v>Illinois</v>
      </c>
      <c r="B40" s="18">
        <f>+'[2]&lt;2yr FTF'!B40</f>
        <v>7419</v>
      </c>
      <c r="C40" s="18">
        <f>+'[2]&lt;2yr FTF'!C40</f>
        <v>6559</v>
      </c>
      <c r="D40" s="18">
        <f>+'[2]&lt;2yr FTF'!D40</f>
        <v>7881</v>
      </c>
      <c r="E40" s="18">
        <f>+'[2]&lt;2yr FTF'!E40</f>
        <v>7491</v>
      </c>
      <c r="F40" s="18">
        <f>+'[2]&lt;2yr FTF'!F40</f>
        <v>7548</v>
      </c>
      <c r="G40" s="18">
        <f>+'[2]&lt;2yr FTF'!G40</f>
        <v>6932</v>
      </c>
      <c r="H40" s="18">
        <f>+'[2]&lt;2yr FTF'!H40</f>
        <v>4326</v>
      </c>
    </row>
    <row r="41" spans="1:27" ht="12.95" customHeight="1">
      <c r="A41" s="6" t="str">
        <f>+'[2]&lt;2yr FTF'!A41</f>
        <v>Indiana</v>
      </c>
      <c r="B41" s="18">
        <f>+'[2]&lt;2yr FTF'!B41</f>
        <v>1243</v>
      </c>
      <c r="C41" s="18">
        <f>+'[2]&lt;2yr FTF'!C41</f>
        <v>1362</v>
      </c>
      <c r="D41" s="18">
        <f>+'[2]&lt;2yr FTF'!D41</f>
        <v>1845</v>
      </c>
      <c r="E41" s="18">
        <f>+'[2]&lt;2yr FTF'!E41</f>
        <v>1300</v>
      </c>
      <c r="F41" s="18">
        <f>+'[2]&lt;2yr FTF'!F41</f>
        <v>1443</v>
      </c>
      <c r="G41" s="18">
        <f>+'[2]&lt;2yr FTF'!G41</f>
        <v>1432</v>
      </c>
      <c r="H41" s="18">
        <f>+'[2]&lt;2yr FTF'!H41</f>
        <v>1269</v>
      </c>
    </row>
    <row r="42" spans="1:27" ht="12.95" customHeight="1">
      <c r="A42" s="6" t="str">
        <f>+'[2]&lt;2yr FTF'!A42</f>
        <v>Iowa</v>
      </c>
      <c r="B42" s="18">
        <f>+'[2]&lt;2yr FTF'!B42</f>
        <v>36</v>
      </c>
      <c r="C42" s="18">
        <f>+'[2]&lt;2yr FTF'!C42</f>
        <v>121</v>
      </c>
      <c r="D42" s="18">
        <f>+'[2]&lt;2yr FTF'!D42</f>
        <v>630</v>
      </c>
      <c r="E42" s="18">
        <f>+'[2]&lt;2yr FTF'!E42</f>
        <v>546</v>
      </c>
      <c r="F42" s="18">
        <f>+'[2]&lt;2yr FTF'!F42</f>
        <v>471</v>
      </c>
      <c r="G42" s="18">
        <f>+'[2]&lt;2yr FTF'!G42</f>
        <v>384</v>
      </c>
      <c r="H42" s="18">
        <f>+'[2]&lt;2yr FTF'!H42</f>
        <v>515</v>
      </c>
    </row>
    <row r="43" spans="1:27" ht="12.95" customHeight="1">
      <c r="A43" s="6" t="str">
        <f>+'[2]&lt;2yr FTF'!A43</f>
        <v>Kansas</v>
      </c>
      <c r="B43" s="18">
        <f>+'[2]&lt;2yr FTF'!B43</f>
        <v>1660</v>
      </c>
      <c r="C43" s="18">
        <f>+'[2]&lt;2yr FTF'!C43</f>
        <v>1227</v>
      </c>
      <c r="D43" s="18">
        <f>+'[2]&lt;2yr FTF'!D43</f>
        <v>1050</v>
      </c>
      <c r="E43" s="18">
        <f>+'[2]&lt;2yr FTF'!E43</f>
        <v>949</v>
      </c>
      <c r="F43" s="18">
        <f>+'[2]&lt;2yr FTF'!F43</f>
        <v>815</v>
      </c>
      <c r="G43" s="18">
        <f>+'[2]&lt;2yr FTF'!G43</f>
        <v>666</v>
      </c>
      <c r="H43" s="18">
        <f>+'[2]&lt;2yr FTF'!H43</f>
        <v>549</v>
      </c>
    </row>
    <row r="44" spans="1:27" ht="12.95" customHeight="1">
      <c r="A44" s="6" t="str">
        <f>+'[2]&lt;2yr FTF'!A44</f>
        <v>Michigan</v>
      </c>
      <c r="B44" s="18">
        <f>+'[2]&lt;2yr FTF'!B44</f>
        <v>5497</v>
      </c>
      <c r="C44" s="18">
        <f>+'[2]&lt;2yr FTF'!C44</f>
        <v>5505</v>
      </c>
      <c r="D44" s="18">
        <f>+'[2]&lt;2yr FTF'!D44</f>
        <v>6401</v>
      </c>
      <c r="E44" s="18">
        <f>+'[2]&lt;2yr FTF'!E44</f>
        <v>4752</v>
      </c>
      <c r="F44" s="18">
        <f>+'[2]&lt;2yr FTF'!F44</f>
        <v>4687</v>
      </c>
      <c r="G44" s="18">
        <f>+'[2]&lt;2yr FTF'!G44</f>
        <v>4124</v>
      </c>
      <c r="H44" s="18">
        <f>+'[2]&lt;2yr FTF'!H44</f>
        <v>3627</v>
      </c>
    </row>
    <row r="45" spans="1:27" ht="12.95" customHeight="1">
      <c r="A45" s="6" t="str">
        <f>+'[2]&lt;2yr FTF'!A45</f>
        <v>Minnesota</v>
      </c>
      <c r="B45" s="18">
        <f>+'[2]&lt;2yr FTF'!B45</f>
        <v>1238</v>
      </c>
      <c r="C45" s="18">
        <f>+'[2]&lt;2yr FTF'!C45</f>
        <v>1053</v>
      </c>
      <c r="D45" s="18">
        <f>+'[2]&lt;2yr FTF'!D45</f>
        <v>1088</v>
      </c>
      <c r="E45" s="18">
        <f>+'[2]&lt;2yr FTF'!E45</f>
        <v>1108</v>
      </c>
      <c r="F45" s="18">
        <f>+'[2]&lt;2yr FTF'!F45</f>
        <v>957</v>
      </c>
      <c r="G45" s="18">
        <f>+'[2]&lt;2yr FTF'!G45</f>
        <v>885</v>
      </c>
      <c r="H45" s="18">
        <f>+'[2]&lt;2yr FTF'!H45</f>
        <v>782</v>
      </c>
    </row>
    <row r="46" spans="1:27" ht="12.95" customHeight="1">
      <c r="A46" s="6" t="str">
        <f>+'[2]&lt;2yr FTF'!A46</f>
        <v>Missouri</v>
      </c>
      <c r="B46" s="18">
        <f>+'[2]&lt;2yr FTF'!B46</f>
        <v>2480</v>
      </c>
      <c r="C46" s="18">
        <f>+'[2]&lt;2yr FTF'!C46</f>
        <v>2237</v>
      </c>
      <c r="D46" s="18">
        <f>+'[2]&lt;2yr FTF'!D46</f>
        <v>2103</v>
      </c>
      <c r="E46" s="18">
        <f>+'[2]&lt;2yr FTF'!E46</f>
        <v>2011</v>
      </c>
      <c r="F46" s="18">
        <f>+'[2]&lt;2yr FTF'!F46</f>
        <v>1966</v>
      </c>
      <c r="G46" s="18">
        <f>+'[2]&lt;2yr FTF'!G46</f>
        <v>1622</v>
      </c>
      <c r="H46" s="18">
        <f>+'[2]&lt;2yr FTF'!H46</f>
        <v>1443</v>
      </c>
    </row>
    <row r="47" spans="1:27" ht="12.95" customHeight="1">
      <c r="A47" s="6" t="str">
        <f>+'[2]&lt;2yr FTF'!A47</f>
        <v>Nebraska</v>
      </c>
      <c r="B47" s="18">
        <f>+'[2]&lt;2yr FTF'!B47</f>
        <v>0</v>
      </c>
      <c r="C47" s="18">
        <f>+'[2]&lt;2yr FTF'!C47</f>
        <v>0</v>
      </c>
      <c r="D47" s="18">
        <f>+'[2]&lt;2yr FTF'!D47</f>
        <v>304</v>
      </c>
      <c r="E47" s="18">
        <f>+'[2]&lt;2yr FTF'!E47</f>
        <v>207</v>
      </c>
      <c r="F47" s="18">
        <f>+'[2]&lt;2yr FTF'!F47</f>
        <v>215</v>
      </c>
      <c r="G47" s="18">
        <f>+'[2]&lt;2yr FTF'!G47</f>
        <v>197</v>
      </c>
      <c r="H47" s="18">
        <f>+'[2]&lt;2yr FTF'!H47</f>
        <v>202</v>
      </c>
    </row>
    <row r="48" spans="1:27" ht="12.95" customHeight="1">
      <c r="A48" s="6" t="str">
        <f>+'[2]&lt;2yr FTF'!A48</f>
        <v>North Dakota</v>
      </c>
      <c r="B48" s="18">
        <f>+'[2]&lt;2yr FTF'!B48</f>
        <v>5</v>
      </c>
      <c r="C48" s="18">
        <f>+'[2]&lt;2yr FTF'!C48</f>
        <v>35</v>
      </c>
      <c r="D48" s="18">
        <f>+'[2]&lt;2yr FTF'!D48</f>
        <v>254</v>
      </c>
      <c r="E48" s="18">
        <f>+'[2]&lt;2yr FTF'!E48</f>
        <v>131</v>
      </c>
      <c r="F48" s="18">
        <f>+'[2]&lt;2yr FTF'!F48</f>
        <v>155</v>
      </c>
      <c r="G48" s="18">
        <f>+'[2]&lt;2yr FTF'!G48</f>
        <v>148</v>
      </c>
      <c r="H48" s="18">
        <f>+'[2]&lt;2yr FTF'!H48</f>
        <v>152</v>
      </c>
    </row>
    <row r="49" spans="1:27" ht="12.95" customHeight="1">
      <c r="A49" s="6" t="str">
        <f>+'[2]&lt;2yr FTF'!A49</f>
        <v>Ohio</v>
      </c>
      <c r="B49" s="18">
        <f>+'[2]&lt;2yr FTF'!B49</f>
        <v>8623</v>
      </c>
      <c r="C49" s="18">
        <f>+'[2]&lt;2yr FTF'!C49</f>
        <v>10633</v>
      </c>
      <c r="D49" s="18">
        <f>+'[2]&lt;2yr FTF'!D49</f>
        <v>10839</v>
      </c>
      <c r="E49" s="18">
        <f>+'[2]&lt;2yr FTF'!E49</f>
        <v>8925</v>
      </c>
      <c r="F49" s="18">
        <f>+'[2]&lt;2yr FTF'!F49</f>
        <v>8306</v>
      </c>
      <c r="G49" s="18">
        <f>+'[2]&lt;2yr FTF'!G49</f>
        <v>7067</v>
      </c>
      <c r="H49" s="18">
        <f>+'[2]&lt;2yr FTF'!H49</f>
        <v>6456</v>
      </c>
    </row>
    <row r="50" spans="1:27" ht="12.95" customHeight="1">
      <c r="A50" s="6" t="str">
        <f>+'[2]&lt;2yr FTF'!A50</f>
        <v>South Dakota</v>
      </c>
      <c r="B50" s="18">
        <f>+'[2]&lt;2yr FTF'!B50</f>
        <v>0</v>
      </c>
      <c r="C50" s="18">
        <f>+'[2]&lt;2yr FTF'!C50</f>
        <v>90</v>
      </c>
      <c r="D50" s="18">
        <f>+'[2]&lt;2yr FTF'!D50</f>
        <v>212</v>
      </c>
      <c r="E50" s="18">
        <f>+'[2]&lt;2yr FTF'!E50</f>
        <v>176</v>
      </c>
      <c r="F50" s="18">
        <f>+'[2]&lt;2yr FTF'!F50</f>
        <v>125</v>
      </c>
      <c r="G50" s="18">
        <f>+'[2]&lt;2yr FTF'!G50</f>
        <v>121</v>
      </c>
      <c r="H50" s="18">
        <f>+'[2]&lt;2yr FTF'!H50</f>
        <v>78</v>
      </c>
    </row>
    <row r="51" spans="1:27" ht="12.95" customHeight="1">
      <c r="A51" s="5" t="str">
        <f>+'[2]&lt;2yr FTF'!A51</f>
        <v>Wisconsin</v>
      </c>
      <c r="B51" s="20">
        <f>+'[2]&lt;2yr FTF'!B51</f>
        <v>381</v>
      </c>
      <c r="C51" s="20">
        <f>+'[2]&lt;2yr FTF'!C51</f>
        <v>593</v>
      </c>
      <c r="D51" s="20">
        <f>+'[2]&lt;2yr FTF'!D51</f>
        <v>1379</v>
      </c>
      <c r="E51" s="20">
        <f>+'[2]&lt;2yr FTF'!E51</f>
        <v>963</v>
      </c>
      <c r="F51" s="20">
        <f>+'[2]&lt;2yr FTF'!F51</f>
        <v>798</v>
      </c>
      <c r="G51" s="20">
        <f>+'[2]&lt;2yr FTF'!G51</f>
        <v>655</v>
      </c>
      <c r="H51" s="20">
        <f>+'[2]&lt;2yr FTF'!H51</f>
        <v>553</v>
      </c>
    </row>
    <row r="52" spans="1:27" ht="12.95" customHeight="1">
      <c r="A52" s="16" t="str">
        <f>+'[2]&lt;2yr FTF'!A52</f>
        <v>Northeast</v>
      </c>
      <c r="B52" s="63">
        <f>+'[2]&lt;2yr FTF'!B52</f>
        <v>38262</v>
      </c>
      <c r="C52" s="63">
        <f>+'[2]&lt;2yr FTF'!C52</f>
        <v>39277</v>
      </c>
      <c r="D52" s="63">
        <f>+'[2]&lt;2yr FTF'!D52</f>
        <v>47678</v>
      </c>
      <c r="E52" s="63">
        <f>+'[2]&lt;2yr FTF'!E52</f>
        <v>46263</v>
      </c>
      <c r="F52" s="63">
        <f>+'[2]&lt;2yr FTF'!F52</f>
        <v>41934</v>
      </c>
      <c r="G52" s="63">
        <f>+'[2]&lt;2yr FTF'!G52</f>
        <v>34786</v>
      </c>
      <c r="H52" s="63">
        <f>+'[2]&lt;2yr FTF'!H52</f>
        <v>29190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1:27" s="38" customFormat="1" ht="12.95" customHeight="1">
      <c r="A53" s="35" t="str">
        <f>+'[2]&lt;2yr FTF'!A53</f>
        <v xml:space="preserve">   as a percent of U.S.</v>
      </c>
      <c r="B53" s="64">
        <f>+'[2]&lt;2yr FTF'!B53</f>
        <v>23.750760406708959</v>
      </c>
      <c r="C53" s="64">
        <f>+'[2]&lt;2yr FTF'!C53</f>
        <v>21.142697191703764</v>
      </c>
      <c r="D53" s="64">
        <f>+'[2]&lt;2yr FTF'!D53</f>
        <v>23.437284936193642</v>
      </c>
      <c r="E53" s="64">
        <f>+'[2]&lt;2yr FTF'!E53</f>
        <v>25.881977778523712</v>
      </c>
      <c r="F53" s="64">
        <f>+'[2]&lt;2yr FTF'!F53</f>
        <v>24.730193552952834</v>
      </c>
      <c r="G53" s="64">
        <f>+'[2]&lt;2yr FTF'!G53</f>
        <v>22.468673298023511</v>
      </c>
      <c r="H53" s="64">
        <f>+'[2]&lt;2yr FTF'!H53</f>
        <v>21.457082160262868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</row>
    <row r="54" spans="1:27" ht="12.95" customHeight="1">
      <c r="A54" s="6" t="str">
        <f>+'[2]&lt;2yr FTF'!A54</f>
        <v>Connecticut</v>
      </c>
      <c r="B54" s="18">
        <f>+'[2]&lt;2yr FTF'!B54</f>
        <v>4645</v>
      </c>
      <c r="C54" s="18">
        <f>+'[2]&lt;2yr FTF'!C54</f>
        <v>5143</v>
      </c>
      <c r="D54" s="18">
        <f>+'[2]&lt;2yr FTF'!D54</f>
        <v>4933</v>
      </c>
      <c r="E54" s="18">
        <f>+'[2]&lt;2yr FTF'!E54</f>
        <v>4665</v>
      </c>
      <c r="F54" s="18">
        <f>+'[2]&lt;2yr FTF'!F54</f>
        <v>4285</v>
      </c>
      <c r="G54" s="18">
        <f>+'[2]&lt;2yr FTF'!G54</f>
        <v>3216</v>
      </c>
      <c r="H54" s="18">
        <f>+'[2]&lt;2yr FTF'!H54</f>
        <v>2862</v>
      </c>
    </row>
    <row r="55" spans="1:27" ht="12.95" customHeight="1">
      <c r="A55" s="6" t="str">
        <f>+'[2]&lt;2yr FTF'!A55</f>
        <v>Maine</v>
      </c>
      <c r="B55" s="18">
        <f>+'[2]&lt;2yr FTF'!B55</f>
        <v>468</v>
      </c>
      <c r="C55" s="18">
        <f>+'[2]&lt;2yr FTF'!C55</f>
        <v>363</v>
      </c>
      <c r="D55" s="18">
        <f>+'[2]&lt;2yr FTF'!D55</f>
        <v>841</v>
      </c>
      <c r="E55" s="18">
        <f>+'[2]&lt;2yr FTF'!E55</f>
        <v>952</v>
      </c>
      <c r="F55" s="18">
        <f>+'[2]&lt;2yr FTF'!F55</f>
        <v>974</v>
      </c>
      <c r="G55" s="18">
        <f>+'[2]&lt;2yr FTF'!G55</f>
        <v>681</v>
      </c>
      <c r="H55" s="18">
        <f>+'[2]&lt;2yr FTF'!H55</f>
        <v>728</v>
      </c>
    </row>
    <row r="56" spans="1:27" ht="12.95" customHeight="1">
      <c r="A56" s="6" t="str">
        <f>+'[2]&lt;2yr FTF'!A56</f>
        <v>Massachusetts</v>
      </c>
      <c r="B56" s="18">
        <f>+'[2]&lt;2yr FTF'!B56</f>
        <v>4688</v>
      </c>
      <c r="C56" s="18">
        <f>+'[2]&lt;2yr FTF'!C56</f>
        <v>4507</v>
      </c>
      <c r="D56" s="18">
        <f>+'[2]&lt;2yr FTF'!D56</f>
        <v>5229</v>
      </c>
      <c r="E56" s="18">
        <f>+'[2]&lt;2yr FTF'!E56</f>
        <v>4966</v>
      </c>
      <c r="F56" s="18">
        <f>+'[2]&lt;2yr FTF'!F56</f>
        <v>4603</v>
      </c>
      <c r="G56" s="18">
        <f>+'[2]&lt;2yr FTF'!G56</f>
        <v>3069</v>
      </c>
      <c r="H56" s="18">
        <f>+'[2]&lt;2yr FTF'!H56</f>
        <v>2678</v>
      </c>
    </row>
    <row r="57" spans="1:27" ht="12.95" customHeight="1">
      <c r="A57" s="6" t="str">
        <f>+'[2]&lt;2yr FTF'!A57</f>
        <v>New Hampshire</v>
      </c>
      <c r="B57" s="18">
        <f>+'[2]&lt;2yr FTF'!B57</f>
        <v>491</v>
      </c>
      <c r="C57" s="18">
        <f>+'[2]&lt;2yr FTF'!C57</f>
        <v>517</v>
      </c>
      <c r="D57" s="18">
        <f>+'[2]&lt;2yr FTF'!D57</f>
        <v>423</v>
      </c>
      <c r="E57" s="18">
        <f>+'[2]&lt;2yr FTF'!E57</f>
        <v>737</v>
      </c>
      <c r="F57" s="18">
        <f>+'[2]&lt;2yr FTF'!F57</f>
        <v>663</v>
      </c>
      <c r="G57" s="18">
        <f>+'[2]&lt;2yr FTF'!G57</f>
        <v>398</v>
      </c>
      <c r="H57" s="18">
        <f>+'[2]&lt;2yr FTF'!H57</f>
        <v>310</v>
      </c>
    </row>
    <row r="58" spans="1:27" ht="12.95" customHeight="1">
      <c r="A58" s="6" t="str">
        <f>+'[2]&lt;2yr FTF'!A58</f>
        <v>New Jersey</v>
      </c>
      <c r="B58" s="18">
        <f>+'[2]&lt;2yr FTF'!B58</f>
        <v>7776</v>
      </c>
      <c r="C58" s="18">
        <f>+'[2]&lt;2yr FTF'!C58</f>
        <v>8861</v>
      </c>
      <c r="D58" s="18">
        <f>+'[2]&lt;2yr FTF'!D58</f>
        <v>11340</v>
      </c>
      <c r="E58" s="18">
        <f>+'[2]&lt;2yr FTF'!E58</f>
        <v>12333</v>
      </c>
      <c r="F58" s="18">
        <f>+'[2]&lt;2yr FTF'!F58</f>
        <v>10757</v>
      </c>
      <c r="G58" s="18">
        <f>+'[2]&lt;2yr FTF'!G58</f>
        <v>8271</v>
      </c>
      <c r="H58" s="18">
        <f>+'[2]&lt;2yr FTF'!H58</f>
        <v>6031</v>
      </c>
    </row>
    <row r="59" spans="1:27" ht="12.95" customHeight="1">
      <c r="A59" s="6" t="str">
        <f>+'[2]&lt;2yr FTF'!A59</f>
        <v>New York</v>
      </c>
      <c r="B59" s="18">
        <f>+'[2]&lt;2yr FTF'!B59</f>
        <v>12911</v>
      </c>
      <c r="C59" s="18">
        <f>+'[2]&lt;2yr FTF'!C59</f>
        <v>12629</v>
      </c>
      <c r="D59" s="18">
        <f>+'[2]&lt;2yr FTF'!D59</f>
        <v>16260</v>
      </c>
      <c r="E59" s="18">
        <f>+'[2]&lt;2yr FTF'!E59</f>
        <v>14708</v>
      </c>
      <c r="F59" s="18">
        <f>+'[2]&lt;2yr FTF'!F59</f>
        <v>12904</v>
      </c>
      <c r="G59" s="18">
        <f>+'[2]&lt;2yr FTF'!G59</f>
        <v>12250</v>
      </c>
      <c r="H59" s="18">
        <f>+'[2]&lt;2yr FTF'!H59</f>
        <v>10873</v>
      </c>
    </row>
    <row r="60" spans="1:27" ht="12.95" customHeight="1">
      <c r="A60" s="6" t="str">
        <f>+'[2]&lt;2yr FTF'!A60</f>
        <v>Pennsylvania</v>
      </c>
      <c r="B60" s="18">
        <f>+'[2]&lt;2yr FTF'!B60</f>
        <v>6031</v>
      </c>
      <c r="C60" s="18">
        <f>+'[2]&lt;2yr FTF'!C60</f>
        <v>6304</v>
      </c>
      <c r="D60" s="18">
        <f>+'[2]&lt;2yr FTF'!D60</f>
        <v>7540</v>
      </c>
      <c r="E60" s="18">
        <f>+'[2]&lt;2yr FTF'!E60</f>
        <v>7035</v>
      </c>
      <c r="F60" s="18">
        <f>+'[2]&lt;2yr FTF'!F60</f>
        <v>7151</v>
      </c>
      <c r="G60" s="18">
        <f>+'[2]&lt;2yr FTF'!G60</f>
        <v>6319</v>
      </c>
      <c r="H60" s="18">
        <f>+'[2]&lt;2yr FTF'!H60</f>
        <v>5071</v>
      </c>
    </row>
    <row r="61" spans="1:27" ht="12.95" customHeight="1">
      <c r="A61" s="6" t="str">
        <f>+'[2]&lt;2yr FTF'!A61</f>
        <v>Rhode Island</v>
      </c>
      <c r="B61" s="18">
        <f>+'[2]&lt;2yr FTF'!B61</f>
        <v>1153</v>
      </c>
      <c r="C61" s="18">
        <f>+'[2]&lt;2yr FTF'!C61</f>
        <v>880</v>
      </c>
      <c r="D61" s="18">
        <f>+'[2]&lt;2yr FTF'!D61</f>
        <v>1016</v>
      </c>
      <c r="E61" s="18">
        <f>+'[2]&lt;2yr FTF'!E61</f>
        <v>785</v>
      </c>
      <c r="F61" s="18">
        <f>+'[2]&lt;2yr FTF'!F61</f>
        <v>510</v>
      </c>
      <c r="G61" s="18">
        <f>+'[2]&lt;2yr FTF'!G61</f>
        <v>523</v>
      </c>
      <c r="H61" s="18">
        <f>+'[2]&lt;2yr FTF'!H61</f>
        <v>583</v>
      </c>
    </row>
    <row r="62" spans="1:27" ht="12.95" customHeight="1">
      <c r="A62" s="5" t="str">
        <f>+'[2]&lt;2yr FTF'!A62</f>
        <v>Vermont</v>
      </c>
      <c r="B62" s="20">
        <f>+'[2]&lt;2yr FTF'!B62</f>
        <v>99</v>
      </c>
      <c r="C62" s="20">
        <f>+'[2]&lt;2yr FTF'!C62</f>
        <v>73</v>
      </c>
      <c r="D62" s="20">
        <f>+'[2]&lt;2yr FTF'!D62</f>
        <v>96</v>
      </c>
      <c r="E62" s="20">
        <f>+'[2]&lt;2yr FTF'!E62</f>
        <v>82</v>
      </c>
      <c r="F62" s="20">
        <f>+'[2]&lt;2yr FTF'!F62</f>
        <v>87</v>
      </c>
      <c r="G62" s="20">
        <f>+'[2]&lt;2yr FTF'!G62</f>
        <v>59</v>
      </c>
      <c r="H62" s="20">
        <f>+'[2]&lt;2yr FTF'!H62</f>
        <v>54</v>
      </c>
    </row>
    <row r="63" spans="1:27" ht="12.95" customHeight="1">
      <c r="A63" s="46" t="str">
        <f>+'[2]&lt;2yr FTF'!A63</f>
        <v>District of Columbia</v>
      </c>
      <c r="B63" s="47">
        <f>+'[2]&lt;2yr FTF'!B63</f>
        <v>546</v>
      </c>
      <c r="C63" s="47">
        <f>+'[2]&lt;2yr FTF'!C63</f>
        <v>778</v>
      </c>
      <c r="D63" s="47">
        <f>+'[2]&lt;2yr FTF'!D63</f>
        <v>718</v>
      </c>
      <c r="E63" s="47">
        <f>+'[2]&lt;2yr FTF'!E63</f>
        <v>754</v>
      </c>
      <c r="F63" s="47">
        <f>+'[2]&lt;2yr FTF'!F63</f>
        <v>774</v>
      </c>
      <c r="G63" s="47">
        <f>+'[2]&lt;2yr FTF'!G63</f>
        <v>508</v>
      </c>
      <c r="H63" s="47">
        <f>+'[2]&lt;2yr FTF'!H63</f>
        <v>525</v>
      </c>
    </row>
    <row r="64" spans="1:27" s="51" customFormat="1" ht="12.95" customHeight="1">
      <c r="A64" s="50"/>
    </row>
    <row r="65" spans="1:1" s="51" customFormat="1" ht="12.95" customHeight="1">
      <c r="A65" s="50"/>
    </row>
    <row r="66" spans="1:1" s="51" customFormat="1" ht="12.95" customHeight="1">
      <c r="A66" s="50"/>
    </row>
    <row r="67" spans="1:1" s="51" customFormat="1" ht="12.95" customHeight="1">
      <c r="A67" s="50"/>
    </row>
    <row r="68" spans="1:1" s="51" customFormat="1" ht="12.95" customHeight="1">
      <c r="A68" s="50"/>
    </row>
    <row r="69" spans="1:1" s="51" customFormat="1" ht="12.95" customHeight="1">
      <c r="A69" s="50"/>
    </row>
    <row r="70" spans="1:1" s="51" customFormat="1" ht="12.95" customHeight="1">
      <c r="A70" s="50"/>
    </row>
    <row r="71" spans="1:1" s="51" customFormat="1" ht="12.95" customHeight="1">
      <c r="A71" s="50"/>
    </row>
    <row r="72" spans="1:1" s="51" customFormat="1" ht="12.95" customHeight="1">
      <c r="A72" s="50"/>
    </row>
    <row r="73" spans="1:1" s="51" customFormat="1" ht="12.95" customHeight="1">
      <c r="A73" s="50"/>
    </row>
    <row r="74" spans="1:1" s="51" customFormat="1" ht="12.95" customHeight="1">
      <c r="A74" s="50"/>
    </row>
    <row r="75" spans="1:1" s="51" customFormat="1" ht="12.95" customHeight="1">
      <c r="A75" s="50"/>
    </row>
    <row r="76" spans="1:1" s="51" customFormat="1" ht="12.95" customHeight="1">
      <c r="A76" s="50"/>
    </row>
    <row r="77" spans="1:1" s="51" customFormat="1" ht="12.95" customHeight="1">
      <c r="A77" s="50"/>
    </row>
    <row r="78" spans="1:1" s="51" customFormat="1" ht="12.95" customHeight="1">
      <c r="A78" s="50"/>
    </row>
    <row r="79" spans="1:1" s="51" customFormat="1" ht="12.95" customHeight="1">
      <c r="A79" s="50"/>
    </row>
    <row r="80" spans="1:1" s="51" customFormat="1" ht="12.95" customHeight="1">
      <c r="A80" s="50"/>
    </row>
    <row r="81" spans="1:1" s="51" customFormat="1" ht="12.95" customHeight="1">
      <c r="A81" s="50"/>
    </row>
    <row r="82" spans="1:1" s="51" customFormat="1" ht="12.95" customHeight="1">
      <c r="A82" s="50"/>
    </row>
    <row r="83" spans="1:1" s="51" customFormat="1" ht="12.95" customHeight="1">
      <c r="A83" s="50"/>
    </row>
    <row r="84" spans="1:1" s="51" customFormat="1" ht="12.95" customHeight="1">
      <c r="A84" s="50"/>
    </row>
    <row r="85" spans="1:1" s="51" customFormat="1" ht="12.95" customHeight="1">
      <c r="A85" s="50"/>
    </row>
    <row r="86" spans="1:1" s="51" customFormat="1" ht="12.95" customHeight="1">
      <c r="A86" s="50"/>
    </row>
    <row r="87" spans="1:1" s="51" customFormat="1" ht="12.95" customHeight="1">
      <c r="A87" s="50"/>
    </row>
    <row r="88" spans="1:1" s="51" customFormat="1" ht="12.95" customHeight="1">
      <c r="A88" s="50"/>
    </row>
    <row r="89" spans="1:1" s="51" customFormat="1" ht="12.95" customHeight="1">
      <c r="A89" s="50"/>
    </row>
    <row r="90" spans="1:1" s="51" customFormat="1" ht="12.95" customHeight="1">
      <c r="A90" s="50"/>
    </row>
    <row r="91" spans="1:1" s="51" customFormat="1" ht="12.95" customHeight="1">
      <c r="A91" s="50"/>
    </row>
    <row r="92" spans="1:1" s="51" customFormat="1" ht="12.95" customHeight="1">
      <c r="A92" s="50"/>
    </row>
    <row r="93" spans="1:1" s="51" customFormat="1" ht="12.95" customHeight="1">
      <c r="A93" s="50"/>
    </row>
    <row r="94" spans="1:1" s="51" customFormat="1" ht="12.95" customHeight="1">
      <c r="A94" s="50"/>
    </row>
    <row r="95" spans="1:1" s="51" customFormat="1" ht="12.95" customHeight="1">
      <c r="A95" s="50"/>
    </row>
    <row r="96" spans="1:1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H99"/>
  <sheetViews>
    <sheetView topLeftCell="A20" workbookViewId="0">
      <selection activeCell="G3" sqref="G3:H63"/>
    </sheetView>
  </sheetViews>
  <sheetFormatPr defaultRowHeight="12.95" customHeight="1"/>
  <cols>
    <col min="1" max="1" width="23.7109375" style="52" customWidth="1"/>
    <col min="2" max="2" width="12" style="18" customWidth="1"/>
    <col min="3" max="3" width="12" style="6" customWidth="1"/>
    <col min="4" max="16384" width="9.140625" style="6"/>
  </cols>
  <sheetData>
    <row r="1" spans="1:8" s="22" customFormat="1" ht="12.95" customHeight="1">
      <c r="A1" s="22" t="str">
        <f>+'[2]&lt;2yr Public'!A1</f>
        <v>Total Enrollment in All PUBLIC Less Than 2-Year Colleges</v>
      </c>
      <c r="B1" s="23"/>
    </row>
    <row r="2" spans="1:8" s="22" customFormat="1" ht="12.95" customHeight="1">
      <c r="A2" s="132" t="str">
        <f>+'[2]&lt;2yr Public'!A2</f>
        <v>*Data not compiled yet by SREB prior to 2009</v>
      </c>
      <c r="B2" s="23"/>
    </row>
    <row r="3" spans="1:8" s="181" customFormat="1" ht="12.95" customHeight="1">
      <c r="A3" s="28"/>
      <c r="B3" s="69">
        <f>+'[2]&lt;2yr Public'!B3</f>
        <v>2009</v>
      </c>
      <c r="C3" s="69">
        <f>+'[2]&lt;2yr Public'!C3</f>
        <v>2010</v>
      </c>
      <c r="D3" s="69" t="str">
        <f>+'[2]&lt;2yr Public'!D3</f>
        <v>2011</v>
      </c>
      <c r="E3" s="69" t="str">
        <f>+'[2]&lt;2yr Public'!E3</f>
        <v>2012</v>
      </c>
      <c r="F3" s="181" t="s">
        <v>76</v>
      </c>
      <c r="G3" s="181" t="s">
        <v>79</v>
      </c>
      <c r="H3" s="181" t="s">
        <v>80</v>
      </c>
    </row>
    <row r="4" spans="1:8" ht="12.95" customHeight="1">
      <c r="A4" s="30" t="str">
        <f>+'[2]&lt;2yr Public'!A4</f>
        <v>50 States and D.C.</v>
      </c>
      <c r="B4" s="31">
        <f>+'[2]&lt;2yr Public'!B4</f>
        <v>66477</v>
      </c>
      <c r="C4" s="31">
        <f>+'[2]&lt;2yr Public'!C4</f>
        <v>118408</v>
      </c>
      <c r="D4" s="31">
        <f>+'[2]&lt;2yr Public'!D4</f>
        <v>120853</v>
      </c>
      <c r="E4" s="31">
        <f>+'[2]&lt;2yr Public'!E4</f>
        <v>108501</v>
      </c>
      <c r="F4" s="31">
        <f>+'[2]&lt;2yr Public'!F4</f>
        <v>104438</v>
      </c>
      <c r="G4" s="31">
        <f>+'[2]&lt;2yr Public'!G4</f>
        <v>105134</v>
      </c>
      <c r="H4" s="31">
        <f>+'[2]&lt;2yr Public'!H4</f>
        <v>104028</v>
      </c>
    </row>
    <row r="5" spans="1:8" ht="12.95" customHeight="1">
      <c r="A5" s="4" t="str">
        <f>+'[2]&lt;2yr Public'!A5</f>
        <v>SREB States</v>
      </c>
      <c r="B5" s="33">
        <f>+'[2]&lt;2yr Public'!B5</f>
        <v>20121</v>
      </c>
      <c r="C5" s="33">
        <f>+'[2]&lt;2yr Public'!C5</f>
        <v>63644</v>
      </c>
      <c r="D5" s="33">
        <f>+'[2]&lt;2yr Public'!D5</f>
        <v>62309</v>
      </c>
      <c r="E5" s="33">
        <f>+'[2]&lt;2yr Public'!E5</f>
        <v>59863</v>
      </c>
      <c r="F5" s="33">
        <f>+'[2]&lt;2yr Public'!F5</f>
        <v>60543</v>
      </c>
      <c r="G5" s="33">
        <f>+'[2]&lt;2yr Public'!G5</f>
        <v>62126</v>
      </c>
      <c r="H5" s="33">
        <f>+'[2]&lt;2yr Public'!H5</f>
        <v>66026</v>
      </c>
    </row>
    <row r="6" spans="1:8" s="38" customFormat="1" ht="12.95" customHeight="1">
      <c r="A6" s="35" t="str">
        <f>+'[2]&lt;2yr Public'!A6</f>
        <v xml:space="preserve">   as a percent of U.S.</v>
      </c>
      <c r="B6" s="36">
        <f>+'[2]&lt;2yr Public'!B6</f>
        <v>30.267611354302993</v>
      </c>
      <c r="C6" s="36">
        <f>+'[2]&lt;2yr Public'!C6</f>
        <v>53.749746638740625</v>
      </c>
      <c r="D6" s="36">
        <f>+'[2]&lt;2yr Public'!D6</f>
        <v>51.557677509039912</v>
      </c>
      <c r="E6" s="36">
        <f>+'[2]&lt;2yr Public'!E6</f>
        <v>55.172763384669267</v>
      </c>
      <c r="F6" s="36">
        <f>+'[2]&lt;2yr Public'!F6</f>
        <v>57.970279017215951</v>
      </c>
      <c r="G6" s="36">
        <f>+'[2]&lt;2yr Public'!G6</f>
        <v>59.092206136930017</v>
      </c>
      <c r="H6" s="36">
        <f>+'[2]&lt;2yr Public'!H6</f>
        <v>63.469450532548933</v>
      </c>
    </row>
    <row r="7" spans="1:8" ht="12.95" customHeight="1">
      <c r="A7" s="4" t="str">
        <f>+'[2]&lt;2yr Public'!A7</f>
        <v>Alabama</v>
      </c>
      <c r="B7" s="18">
        <f>+'[2]&lt;2yr Public'!B7</f>
        <v>0</v>
      </c>
      <c r="C7" s="18">
        <f>+'[2]&lt;2yr Public'!C7</f>
        <v>0</v>
      </c>
      <c r="D7" s="18">
        <f>+'[2]&lt;2yr Public'!D7</f>
        <v>0</v>
      </c>
      <c r="E7" s="18">
        <f>+'[2]&lt;2yr Public'!E7</f>
        <v>0</v>
      </c>
      <c r="F7" s="18">
        <f>+'[2]&lt;2yr Public'!F7</f>
        <v>0</v>
      </c>
      <c r="G7" s="18">
        <f>+'[2]&lt;2yr Public'!G7</f>
        <v>0</v>
      </c>
      <c r="H7" s="18">
        <f>+'[2]&lt;2yr Public'!H7</f>
        <v>0</v>
      </c>
    </row>
    <row r="8" spans="1:8" ht="12.95" customHeight="1">
      <c r="A8" s="4" t="str">
        <f>+'[2]&lt;2yr Public'!A8</f>
        <v>Arkansas</v>
      </c>
      <c r="B8" s="18">
        <f>+'[2]&lt;2yr Public'!B8</f>
        <v>554</v>
      </c>
      <c r="C8" s="18">
        <f>+'[2]&lt;2yr Public'!C8</f>
        <v>640</v>
      </c>
      <c r="D8" s="18">
        <f>+'[2]&lt;2yr Public'!D8</f>
        <v>486</v>
      </c>
      <c r="E8" s="18">
        <f>+'[2]&lt;2yr Public'!E8</f>
        <v>538</v>
      </c>
      <c r="F8" s="18">
        <f>+'[2]&lt;2yr Public'!F8</f>
        <v>538</v>
      </c>
      <c r="G8" s="18">
        <f>+'[2]&lt;2yr Public'!G8</f>
        <v>479</v>
      </c>
      <c r="H8" s="18">
        <f>+'[2]&lt;2yr Public'!H8</f>
        <v>391</v>
      </c>
    </row>
    <row r="9" spans="1:8" ht="12.95" customHeight="1">
      <c r="A9" s="4" t="str">
        <f>+'[2]&lt;2yr Public'!A9</f>
        <v>Delaware</v>
      </c>
      <c r="B9" s="18">
        <f>+'[2]&lt;2yr Public'!B9</f>
        <v>0</v>
      </c>
      <c r="C9" s="18">
        <f>+'[2]&lt;2yr Public'!C9</f>
        <v>0</v>
      </c>
      <c r="D9" s="18">
        <f>+'[2]&lt;2yr Public'!D9</f>
        <v>0</v>
      </c>
      <c r="E9" s="18">
        <f>+'[2]&lt;2yr Public'!E9</f>
        <v>0</v>
      </c>
      <c r="F9" s="18">
        <f>+'[2]&lt;2yr Public'!F9</f>
        <v>0</v>
      </c>
      <c r="G9" s="18">
        <f>+'[2]&lt;2yr Public'!G9</f>
        <v>0</v>
      </c>
      <c r="H9" s="18">
        <f>+'[2]&lt;2yr Public'!H9</f>
        <v>0</v>
      </c>
    </row>
    <row r="10" spans="1:8" ht="12.95" customHeight="1">
      <c r="A10" s="4" t="str">
        <f>+'[2]&lt;2yr Public'!A10</f>
        <v>Florida</v>
      </c>
      <c r="B10" s="18">
        <f>+'[2]&lt;2yr Public'!B10</f>
        <v>3778</v>
      </c>
      <c r="C10" s="18">
        <f>+'[2]&lt;2yr Public'!C10</f>
        <v>28700</v>
      </c>
      <c r="D10" s="18">
        <f>+'[2]&lt;2yr Public'!D10</f>
        <v>28879</v>
      </c>
      <c r="E10" s="18">
        <f>+'[2]&lt;2yr Public'!E10</f>
        <v>26740</v>
      </c>
      <c r="F10" s="18">
        <f>+'[2]&lt;2yr Public'!F10</f>
        <v>26299</v>
      </c>
      <c r="G10" s="18">
        <f>+'[2]&lt;2yr Public'!G10</f>
        <v>27417</v>
      </c>
      <c r="H10" s="18">
        <f>+'[2]&lt;2yr Public'!H10</f>
        <v>29897</v>
      </c>
    </row>
    <row r="11" spans="1:8" ht="12.95" customHeight="1">
      <c r="A11" s="4" t="str">
        <f>+'[2]&lt;2yr Public'!A11</f>
        <v>Georgia</v>
      </c>
      <c r="B11" s="18">
        <f>+'[2]&lt;2yr Public'!B11</f>
        <v>0</v>
      </c>
      <c r="C11" s="18">
        <f>+'[2]&lt;2yr Public'!C11</f>
        <v>0</v>
      </c>
      <c r="D11" s="18">
        <f>+'[2]&lt;2yr Public'!D11</f>
        <v>83</v>
      </c>
      <c r="E11" s="18">
        <f>+'[2]&lt;2yr Public'!E11</f>
        <v>82</v>
      </c>
      <c r="F11" s="18">
        <f>+'[2]&lt;2yr Public'!F11</f>
        <v>60</v>
      </c>
      <c r="G11" s="18">
        <f>+'[2]&lt;2yr Public'!G11</f>
        <v>74</v>
      </c>
      <c r="H11" s="18">
        <f>+'[2]&lt;2yr Public'!H11</f>
        <v>60</v>
      </c>
    </row>
    <row r="12" spans="1:8" ht="12.95" customHeight="1">
      <c r="A12" s="4" t="str">
        <f>+'[2]&lt;2yr Public'!A12</f>
        <v>Kentucky</v>
      </c>
      <c r="B12" s="18">
        <f>+'[2]&lt;2yr Public'!B12</f>
        <v>0</v>
      </c>
      <c r="C12" s="18">
        <f>+'[2]&lt;2yr Public'!C12</f>
        <v>0</v>
      </c>
      <c r="D12" s="18">
        <f>+'[2]&lt;2yr Public'!D12</f>
        <v>0</v>
      </c>
      <c r="E12" s="18">
        <f>+'[2]&lt;2yr Public'!E12</f>
        <v>0</v>
      </c>
      <c r="F12" s="18">
        <f>+'[2]&lt;2yr Public'!F12</f>
        <v>0</v>
      </c>
      <c r="G12" s="18">
        <f>+'[2]&lt;2yr Public'!G12</f>
        <v>0</v>
      </c>
      <c r="H12" s="18">
        <f>+'[2]&lt;2yr Public'!H12</f>
        <v>0</v>
      </c>
    </row>
    <row r="13" spans="1:8" ht="12.95" customHeight="1">
      <c r="A13" s="4" t="str">
        <f>+'[2]&lt;2yr Public'!A13</f>
        <v>Louisiana</v>
      </c>
      <c r="B13" s="18">
        <f>+'[2]&lt;2yr Public'!B13</f>
        <v>5399</v>
      </c>
      <c r="C13" s="18">
        <f>+'[2]&lt;2yr Public'!C13</f>
        <v>0</v>
      </c>
      <c r="D13" s="18">
        <f>+'[2]&lt;2yr Public'!D13</f>
        <v>0</v>
      </c>
      <c r="E13" s="18">
        <f>+'[2]&lt;2yr Public'!E13</f>
        <v>0</v>
      </c>
      <c r="F13" s="18">
        <f>+'[2]&lt;2yr Public'!F13</f>
        <v>0</v>
      </c>
      <c r="G13" s="18">
        <f>+'[2]&lt;2yr Public'!G13</f>
        <v>0</v>
      </c>
      <c r="H13" s="18">
        <f>+'[2]&lt;2yr Public'!H13</f>
        <v>0</v>
      </c>
    </row>
    <row r="14" spans="1:8" ht="12.95" customHeight="1">
      <c r="A14" s="4" t="str">
        <f>+'[2]&lt;2yr Public'!A14</f>
        <v>Maryland</v>
      </c>
      <c r="B14" s="18">
        <f>+'[2]&lt;2yr Public'!B14</f>
        <v>0</v>
      </c>
      <c r="C14" s="18">
        <f>+'[2]&lt;2yr Public'!C14</f>
        <v>0</v>
      </c>
      <c r="D14" s="18">
        <f>+'[2]&lt;2yr Public'!D14</f>
        <v>0</v>
      </c>
      <c r="E14" s="18">
        <f>+'[2]&lt;2yr Public'!E14</f>
        <v>0</v>
      </c>
      <c r="F14" s="18">
        <f>+'[2]&lt;2yr Public'!F14</f>
        <v>0</v>
      </c>
      <c r="G14" s="18">
        <f>+'[2]&lt;2yr Public'!G14</f>
        <v>0</v>
      </c>
      <c r="H14" s="18">
        <f>+'[2]&lt;2yr Public'!H14</f>
        <v>0</v>
      </c>
    </row>
    <row r="15" spans="1:8" ht="12.95" customHeight="1">
      <c r="A15" s="4" t="str">
        <f>+'[2]&lt;2yr Public'!A15</f>
        <v>Mississippi</v>
      </c>
      <c r="B15" s="18">
        <f>+'[2]&lt;2yr Public'!B15</f>
        <v>0</v>
      </c>
      <c r="C15" s="18">
        <f>+'[2]&lt;2yr Public'!C15</f>
        <v>0</v>
      </c>
      <c r="D15" s="18">
        <f>+'[2]&lt;2yr Public'!D15</f>
        <v>0</v>
      </c>
      <c r="E15" s="18">
        <f>+'[2]&lt;2yr Public'!E15</f>
        <v>0</v>
      </c>
      <c r="F15" s="18">
        <f>+'[2]&lt;2yr Public'!F15</f>
        <v>0</v>
      </c>
      <c r="G15" s="18">
        <f>+'[2]&lt;2yr Public'!G15</f>
        <v>0</v>
      </c>
      <c r="H15" s="18">
        <f>+'[2]&lt;2yr Public'!H15</f>
        <v>0</v>
      </c>
    </row>
    <row r="16" spans="1:8" ht="12.95" customHeight="1">
      <c r="A16" s="4" t="str">
        <f>+'[2]&lt;2yr Public'!A16</f>
        <v>North Carolina</v>
      </c>
      <c r="B16" s="18">
        <f>+'[2]&lt;2yr Public'!B16</f>
        <v>0</v>
      </c>
      <c r="C16" s="18">
        <f>+'[2]&lt;2yr Public'!C16</f>
        <v>0</v>
      </c>
      <c r="D16" s="18">
        <f>+'[2]&lt;2yr Public'!D16</f>
        <v>142</v>
      </c>
      <c r="E16" s="18">
        <f>+'[2]&lt;2yr Public'!E16</f>
        <v>141</v>
      </c>
      <c r="F16" s="18">
        <f>+'[2]&lt;2yr Public'!F16</f>
        <v>137</v>
      </c>
      <c r="G16" s="18">
        <f>+'[2]&lt;2yr Public'!G16</f>
        <v>130</v>
      </c>
      <c r="H16" s="18">
        <f>+'[2]&lt;2yr Public'!H16</f>
        <v>49</v>
      </c>
    </row>
    <row r="17" spans="1:8" ht="12.95" customHeight="1">
      <c r="A17" s="4" t="str">
        <f>+'[2]&lt;2yr Public'!A17</f>
        <v>Oklahoma</v>
      </c>
      <c r="B17" s="18">
        <f>+'[2]&lt;2yr Public'!B17</f>
        <v>9071</v>
      </c>
      <c r="C17" s="18">
        <f>+'[2]&lt;2yr Public'!C17</f>
        <v>20091</v>
      </c>
      <c r="D17" s="18">
        <f>+'[2]&lt;2yr Public'!D17</f>
        <v>19652</v>
      </c>
      <c r="E17" s="18">
        <f>+'[2]&lt;2yr Public'!E17</f>
        <v>19803</v>
      </c>
      <c r="F17" s="18">
        <f>+'[2]&lt;2yr Public'!F17</f>
        <v>20967</v>
      </c>
      <c r="G17" s="18">
        <f>+'[2]&lt;2yr Public'!G17</f>
        <v>20508</v>
      </c>
      <c r="H17" s="18">
        <f>+'[2]&lt;2yr Public'!H17</f>
        <v>21134</v>
      </c>
    </row>
    <row r="18" spans="1:8" ht="12.95" customHeight="1">
      <c r="A18" s="4" t="str">
        <f>+'[2]&lt;2yr Public'!A18</f>
        <v>South Carolina</v>
      </c>
      <c r="B18" s="18">
        <f>+'[2]&lt;2yr Public'!B18</f>
        <v>0</v>
      </c>
      <c r="C18" s="18">
        <f>+'[2]&lt;2yr Public'!C18</f>
        <v>0</v>
      </c>
      <c r="D18" s="18">
        <f>+'[2]&lt;2yr Public'!D18</f>
        <v>48</v>
      </c>
      <c r="E18" s="18">
        <f>+'[2]&lt;2yr Public'!E18</f>
        <v>54</v>
      </c>
      <c r="F18" s="18">
        <f>+'[2]&lt;2yr Public'!F18</f>
        <v>50</v>
      </c>
      <c r="G18" s="18">
        <f>+'[2]&lt;2yr Public'!G18</f>
        <v>39</v>
      </c>
      <c r="H18" s="18">
        <f>+'[2]&lt;2yr Public'!H18</f>
        <v>53</v>
      </c>
    </row>
    <row r="19" spans="1:8" ht="12.95" customHeight="1">
      <c r="A19" s="4" t="str">
        <f>+'[2]&lt;2yr Public'!A19</f>
        <v>Tennessee</v>
      </c>
      <c r="B19" s="18">
        <f>+'[2]&lt;2yr Public'!B19</f>
        <v>0</v>
      </c>
      <c r="C19" s="18">
        <f>+'[2]&lt;2yr Public'!C19</f>
        <v>11937</v>
      </c>
      <c r="D19" s="18">
        <f>+'[2]&lt;2yr Public'!D19</f>
        <v>10988</v>
      </c>
      <c r="E19" s="18">
        <f>+'[2]&lt;2yr Public'!E19</f>
        <v>10579</v>
      </c>
      <c r="F19" s="18">
        <f>+'[2]&lt;2yr Public'!F19</f>
        <v>10678</v>
      </c>
      <c r="G19" s="18">
        <f>+'[2]&lt;2yr Public'!G19</f>
        <v>11613</v>
      </c>
      <c r="H19" s="18">
        <f>+'[2]&lt;2yr Public'!H19</f>
        <v>12630</v>
      </c>
    </row>
    <row r="20" spans="1:8" ht="12.95" customHeight="1">
      <c r="A20" s="4" t="str">
        <f>+'[2]&lt;2yr Public'!A20</f>
        <v>Texas</v>
      </c>
      <c r="B20" s="18">
        <f>+'[2]&lt;2yr Public'!B20</f>
        <v>0</v>
      </c>
      <c r="C20" s="18">
        <f>+'[2]&lt;2yr Public'!C20</f>
        <v>0</v>
      </c>
      <c r="D20" s="18">
        <f>+'[2]&lt;2yr Public'!D20</f>
        <v>0</v>
      </c>
      <c r="E20" s="18">
        <f>+'[2]&lt;2yr Public'!E20</f>
        <v>0</v>
      </c>
      <c r="F20" s="18">
        <f>+'[2]&lt;2yr Public'!F20</f>
        <v>0</v>
      </c>
      <c r="G20" s="18">
        <f>+'[2]&lt;2yr Public'!G20</f>
        <v>0</v>
      </c>
      <c r="H20" s="18">
        <f>+'[2]&lt;2yr Public'!H20</f>
        <v>0</v>
      </c>
    </row>
    <row r="21" spans="1:8" ht="12.95" customHeight="1">
      <c r="A21" s="4" t="str">
        <f>+'[2]&lt;2yr Public'!A21</f>
        <v>Virginia</v>
      </c>
      <c r="B21" s="18">
        <f>+'[2]&lt;2yr Public'!B21</f>
        <v>491</v>
      </c>
      <c r="C21" s="18">
        <f>+'[2]&lt;2yr Public'!C21</f>
        <v>539</v>
      </c>
      <c r="D21" s="18">
        <f>+'[2]&lt;2yr Public'!D21</f>
        <v>421</v>
      </c>
      <c r="E21" s="18">
        <f>+'[2]&lt;2yr Public'!E21</f>
        <v>542</v>
      </c>
      <c r="F21" s="18">
        <f>+'[2]&lt;2yr Public'!F21</f>
        <v>477</v>
      </c>
      <c r="G21" s="18">
        <f>+'[2]&lt;2yr Public'!G21</f>
        <v>465</v>
      </c>
      <c r="H21" s="18">
        <f>+'[2]&lt;2yr Public'!H21</f>
        <v>449</v>
      </c>
    </row>
    <row r="22" spans="1:8" ht="12.95" customHeight="1">
      <c r="A22" s="7" t="str">
        <f>+'[2]&lt;2yr Public'!A22</f>
        <v>West Virginia</v>
      </c>
      <c r="B22" s="20">
        <f>+'[2]&lt;2yr Public'!B22</f>
        <v>828</v>
      </c>
      <c r="C22" s="20">
        <f>+'[2]&lt;2yr Public'!C22</f>
        <v>1737</v>
      </c>
      <c r="D22" s="20">
        <f>+'[2]&lt;2yr Public'!D22</f>
        <v>1610</v>
      </c>
      <c r="E22" s="20">
        <f>+'[2]&lt;2yr Public'!E22</f>
        <v>1384</v>
      </c>
      <c r="F22" s="20">
        <f>+'[2]&lt;2yr Public'!F22</f>
        <v>1337</v>
      </c>
      <c r="G22" s="20">
        <f>+'[2]&lt;2yr Public'!G22</f>
        <v>1401</v>
      </c>
      <c r="H22" s="20">
        <f>+'[2]&lt;2yr Public'!H22</f>
        <v>1363</v>
      </c>
    </row>
    <row r="23" spans="1:8" s="17" customFormat="1" ht="12.95" customHeight="1">
      <c r="A23" s="16" t="str">
        <f>+'[2]&lt;2yr Public'!A23</f>
        <v>West</v>
      </c>
      <c r="B23" s="34">
        <f>+'[2]&lt;2yr Public'!B23</f>
        <v>25884</v>
      </c>
      <c r="C23" s="34">
        <f>+'[2]&lt;2yr Public'!C23</f>
        <v>32389</v>
      </c>
      <c r="D23" s="34">
        <f>+'[2]&lt;2yr Public'!D23</f>
        <v>35850</v>
      </c>
      <c r="E23" s="34">
        <f>+'[2]&lt;2yr Public'!E23</f>
        <v>27446</v>
      </c>
      <c r="F23" s="34">
        <f>+'[2]&lt;2yr Public'!F23</f>
        <v>27622</v>
      </c>
      <c r="G23" s="34">
        <f>+'[2]&lt;2yr Public'!G23</f>
        <v>27396</v>
      </c>
      <c r="H23" s="34">
        <f>+'[2]&lt;2yr Public'!H23</f>
        <v>23121</v>
      </c>
    </row>
    <row r="24" spans="1:8" s="45" customFormat="1" ht="12.95" customHeight="1">
      <c r="A24" s="35" t="str">
        <f>+'[2]&lt;2yr Public'!A24</f>
        <v xml:space="preserve">   as a percent of U.S.</v>
      </c>
      <c r="B24" s="37">
        <f>+'[2]&lt;2yr Public'!B24</f>
        <v>38.936775125231279</v>
      </c>
      <c r="C24" s="37">
        <f>+'[2]&lt;2yr Public'!C24</f>
        <v>27.353726099587867</v>
      </c>
      <c r="D24" s="37">
        <f>+'[2]&lt;2yr Public'!D24</f>
        <v>29.664137423150439</v>
      </c>
      <c r="E24" s="37">
        <f>+'[2]&lt;2yr Public'!E24</f>
        <v>25.295619395212949</v>
      </c>
      <c r="F24" s="37">
        <f>+'[2]&lt;2yr Public'!F24</f>
        <v>26.448227656600089</v>
      </c>
      <c r="G24" s="37">
        <f>+'[2]&lt;2yr Public'!G24</f>
        <v>26.058173378735709</v>
      </c>
      <c r="H24" s="37">
        <f>+'[2]&lt;2yr Public'!H24</f>
        <v>22.225746914292305</v>
      </c>
    </row>
    <row r="25" spans="1:8" ht="12.95" customHeight="1">
      <c r="A25" s="6" t="str">
        <f>+'[2]&lt;2yr Public'!A25</f>
        <v>Alaska</v>
      </c>
      <c r="B25" s="18">
        <f>+'[2]&lt;2yr Public'!B25</f>
        <v>820</v>
      </c>
      <c r="C25" s="18">
        <f>+'[2]&lt;2yr Public'!C25</f>
        <v>802</v>
      </c>
      <c r="D25" s="18">
        <f>+'[2]&lt;2yr Public'!D25</f>
        <v>607</v>
      </c>
      <c r="E25" s="18">
        <f>+'[2]&lt;2yr Public'!E25</f>
        <v>1022</v>
      </c>
      <c r="F25" s="18" t="s">
        <v>77</v>
      </c>
      <c r="G25" s="18">
        <v>0</v>
      </c>
      <c r="H25" s="18">
        <v>1</v>
      </c>
    </row>
    <row r="26" spans="1:8" ht="12.95" customHeight="1">
      <c r="A26" s="6" t="str">
        <f>+'[2]&lt;2yr Public'!A26</f>
        <v>Arizona</v>
      </c>
      <c r="B26" s="18">
        <f>+'[2]&lt;2yr Public'!B26</f>
        <v>1756</v>
      </c>
      <c r="C26" s="18">
        <f>+'[2]&lt;2yr Public'!C26</f>
        <v>1755</v>
      </c>
      <c r="D26" s="18">
        <f>+'[2]&lt;2yr Public'!D26</f>
        <v>1396</v>
      </c>
      <c r="E26" s="18">
        <f>+'[2]&lt;2yr Public'!E26</f>
        <v>1214</v>
      </c>
      <c r="F26" s="18">
        <f>+'[2]&lt;2yr Public'!F26</f>
        <v>1141</v>
      </c>
      <c r="G26" s="18">
        <f>+'[2]&lt;2yr Public'!G26</f>
        <v>1044</v>
      </c>
      <c r="H26" s="18">
        <f>+'[2]&lt;2yr Public'!H26</f>
        <v>871</v>
      </c>
    </row>
    <row r="27" spans="1:8" ht="12.95" customHeight="1">
      <c r="A27" s="6" t="str">
        <f>+'[2]&lt;2yr Public'!A27</f>
        <v>California</v>
      </c>
      <c r="B27" s="18">
        <f>+'[2]&lt;2yr Public'!B27</f>
        <v>19796</v>
      </c>
      <c r="C27" s="18">
        <f>+'[2]&lt;2yr Public'!C27</f>
        <v>20222</v>
      </c>
      <c r="D27" s="18">
        <f>+'[2]&lt;2yr Public'!D27</f>
        <v>22168</v>
      </c>
      <c r="E27" s="18">
        <f>+'[2]&lt;2yr Public'!E27</f>
        <v>9022</v>
      </c>
      <c r="F27" s="18">
        <f>+'[2]&lt;2yr Public'!F27</f>
        <v>8278</v>
      </c>
      <c r="G27" s="18">
        <f>+'[2]&lt;2yr Public'!G27</f>
        <v>6772</v>
      </c>
      <c r="H27" s="18">
        <f>+'[2]&lt;2yr Public'!H27</f>
        <v>1921</v>
      </c>
    </row>
    <row r="28" spans="1:8" ht="12.95" customHeight="1">
      <c r="A28" s="6" t="str">
        <f>+'[2]&lt;2yr Public'!A28</f>
        <v>Colorado</v>
      </c>
      <c r="B28" s="18">
        <f>+'[2]&lt;2yr Public'!B28</f>
        <v>2723</v>
      </c>
      <c r="C28" s="18">
        <f>+'[2]&lt;2yr Public'!C28</f>
        <v>3509</v>
      </c>
      <c r="D28" s="18">
        <f>+'[2]&lt;2yr Public'!D28</f>
        <v>4880</v>
      </c>
      <c r="E28" s="18">
        <f>+'[2]&lt;2yr Public'!E28</f>
        <v>4427</v>
      </c>
      <c r="F28" s="18">
        <f>+'[2]&lt;2yr Public'!F28</f>
        <v>4409</v>
      </c>
      <c r="G28" s="18">
        <f>+'[2]&lt;2yr Public'!G28</f>
        <v>5085</v>
      </c>
      <c r="H28" s="18">
        <f>+'[2]&lt;2yr Public'!H28</f>
        <v>5567</v>
      </c>
    </row>
    <row r="29" spans="1:8" ht="12.95" customHeight="1">
      <c r="A29" s="6" t="str">
        <f>+'[2]&lt;2yr Public'!A29</f>
        <v>Hawaii</v>
      </c>
      <c r="B29" s="18">
        <f>+'[2]&lt;2yr Public'!B29</f>
        <v>0</v>
      </c>
      <c r="C29" s="18">
        <f>+'[2]&lt;2yr Public'!C29</f>
        <v>0</v>
      </c>
      <c r="D29" s="18">
        <f>+'[2]&lt;2yr Public'!D29</f>
        <v>0</v>
      </c>
      <c r="E29" s="18">
        <f>+'[2]&lt;2yr Public'!E29</f>
        <v>0</v>
      </c>
      <c r="F29" s="18">
        <f>+'[2]&lt;2yr Public'!F29</f>
        <v>0</v>
      </c>
      <c r="G29" s="18">
        <f>+'[2]&lt;2yr Public'!G29</f>
        <v>0</v>
      </c>
      <c r="H29" s="18">
        <f>+'[2]&lt;2yr Public'!H29</f>
        <v>0</v>
      </c>
    </row>
    <row r="30" spans="1:8" ht="12.95" customHeight="1">
      <c r="A30" s="6" t="str">
        <f>+'[2]&lt;2yr Public'!A30</f>
        <v>Idaho</v>
      </c>
      <c r="B30" s="18">
        <f>+'[2]&lt;2yr Public'!B30</f>
        <v>0</v>
      </c>
      <c r="C30" s="18">
        <f>+'[2]&lt;2yr Public'!C30</f>
        <v>0</v>
      </c>
      <c r="D30" s="18">
        <f>+'[2]&lt;2yr Public'!D30</f>
        <v>54</v>
      </c>
      <c r="E30" s="18">
        <f>+'[2]&lt;2yr Public'!E30</f>
        <v>38</v>
      </c>
      <c r="F30" s="18">
        <f>+'[2]&lt;2yr Public'!F30</f>
        <v>0</v>
      </c>
      <c r="G30" s="18">
        <f>+'[2]&lt;2yr Public'!G30</f>
        <v>0</v>
      </c>
      <c r="H30" s="18">
        <f>+'[2]&lt;2yr Public'!H30</f>
        <v>0</v>
      </c>
    </row>
    <row r="31" spans="1:8" ht="12.95" customHeight="1">
      <c r="A31" s="6" t="str">
        <f>+'[2]&lt;2yr Public'!A31</f>
        <v>Montana</v>
      </c>
      <c r="B31" s="18">
        <f>+'[2]&lt;2yr Public'!B31</f>
        <v>0</v>
      </c>
      <c r="C31" s="18">
        <f>+'[2]&lt;2yr Public'!C31</f>
        <v>0</v>
      </c>
      <c r="D31" s="18">
        <f>+'[2]&lt;2yr Public'!D31</f>
        <v>0</v>
      </c>
      <c r="E31" s="18">
        <f>+'[2]&lt;2yr Public'!E31</f>
        <v>0</v>
      </c>
      <c r="F31" s="18">
        <f>+'[2]&lt;2yr Public'!F31</f>
        <v>0</v>
      </c>
      <c r="G31" s="18">
        <f>+'[2]&lt;2yr Public'!G31</f>
        <v>0</v>
      </c>
      <c r="H31" s="18">
        <f>+'[2]&lt;2yr Public'!H31</f>
        <v>0</v>
      </c>
    </row>
    <row r="32" spans="1:8" ht="12.95" customHeight="1">
      <c r="A32" s="6" t="str">
        <f>+'[2]&lt;2yr Public'!A32</f>
        <v>Nevada</v>
      </c>
      <c r="B32" s="18">
        <f>+'[2]&lt;2yr Public'!B32</f>
        <v>0</v>
      </c>
      <c r="C32" s="18">
        <f>+'[2]&lt;2yr Public'!C32</f>
        <v>0</v>
      </c>
      <c r="D32" s="18">
        <f>+'[2]&lt;2yr Public'!D32</f>
        <v>0</v>
      </c>
      <c r="E32" s="18">
        <f>+'[2]&lt;2yr Public'!E32</f>
        <v>0</v>
      </c>
      <c r="F32" s="18">
        <f>+'[2]&lt;2yr Public'!F32</f>
        <v>2206</v>
      </c>
      <c r="G32" s="18">
        <f>+'[2]&lt;2yr Public'!G32</f>
        <v>1849</v>
      </c>
      <c r="H32" s="18">
        <f>+'[2]&lt;2yr Public'!H32</f>
        <v>1119</v>
      </c>
    </row>
    <row r="33" spans="1:8" ht="12.95" customHeight="1">
      <c r="A33" s="6" t="str">
        <f>+'[2]&lt;2yr Public'!A33</f>
        <v>New Mexico</v>
      </c>
      <c r="B33" s="18">
        <f>+'[2]&lt;2yr Public'!B33</f>
        <v>0</v>
      </c>
      <c r="C33" s="18">
        <f>+'[2]&lt;2yr Public'!C33</f>
        <v>0</v>
      </c>
      <c r="D33" s="18">
        <f>+'[2]&lt;2yr Public'!D33</f>
        <v>0</v>
      </c>
      <c r="E33" s="18">
        <f>+'[2]&lt;2yr Public'!E33</f>
        <v>0</v>
      </c>
      <c r="F33" s="18">
        <f>+'[2]&lt;2yr Public'!F33</f>
        <v>1481</v>
      </c>
      <c r="G33" s="18">
        <f>+'[2]&lt;2yr Public'!G33</f>
        <v>1517</v>
      </c>
      <c r="H33" s="18">
        <f>+'[2]&lt;2yr Public'!H33</f>
        <v>1487</v>
      </c>
    </row>
    <row r="34" spans="1:8" ht="12.95" customHeight="1">
      <c r="A34" s="6" t="str">
        <f>+'[2]&lt;2yr Public'!A34</f>
        <v>Oregon</v>
      </c>
      <c r="B34" s="18">
        <f>+'[2]&lt;2yr Public'!B34</f>
        <v>0</v>
      </c>
      <c r="C34" s="18">
        <f>+'[2]&lt;2yr Public'!C34</f>
        <v>0</v>
      </c>
      <c r="D34" s="18">
        <f>+'[2]&lt;2yr Public'!D34</f>
        <v>0</v>
      </c>
      <c r="E34" s="18">
        <f>+'[2]&lt;2yr Public'!E34</f>
        <v>0</v>
      </c>
      <c r="F34" s="18">
        <f>+'[2]&lt;2yr Public'!F34</f>
        <v>0</v>
      </c>
      <c r="G34" s="18">
        <f>+'[2]&lt;2yr Public'!G34</f>
        <v>0</v>
      </c>
      <c r="H34" s="18">
        <f>+'[2]&lt;2yr Public'!H34</f>
        <v>0</v>
      </c>
    </row>
    <row r="35" spans="1:8" ht="12.95" customHeight="1">
      <c r="A35" s="6" t="str">
        <f>+'[2]&lt;2yr Public'!A35</f>
        <v>Utah</v>
      </c>
      <c r="B35" s="18">
        <f>+'[2]&lt;2yr Public'!B35</f>
        <v>518</v>
      </c>
      <c r="C35" s="18">
        <f>+'[2]&lt;2yr Public'!C35</f>
        <v>5761</v>
      </c>
      <c r="D35" s="18">
        <f>+'[2]&lt;2yr Public'!D35</f>
        <v>6476</v>
      </c>
      <c r="E35" s="18">
        <f>+'[2]&lt;2yr Public'!E35</f>
        <v>11406</v>
      </c>
      <c r="F35" s="18">
        <f>+'[2]&lt;2yr Public'!F35</f>
        <v>9858</v>
      </c>
      <c r="G35" s="18">
        <f>+'[2]&lt;2yr Public'!G35</f>
        <v>10928</v>
      </c>
      <c r="H35" s="18">
        <f>+'[2]&lt;2yr Public'!H35</f>
        <v>10947</v>
      </c>
    </row>
    <row r="36" spans="1:8" ht="12.95" customHeight="1">
      <c r="A36" s="6" t="str">
        <f>+'[2]&lt;2yr Public'!A36</f>
        <v>Washington</v>
      </c>
      <c r="B36" s="18">
        <f>+'[2]&lt;2yr Public'!B36</f>
        <v>271</v>
      </c>
      <c r="C36" s="18">
        <f>+'[2]&lt;2yr Public'!C36</f>
        <v>340</v>
      </c>
      <c r="D36" s="18">
        <f>+'[2]&lt;2yr Public'!D36</f>
        <v>269</v>
      </c>
      <c r="E36" s="18">
        <f>+'[2]&lt;2yr Public'!E36</f>
        <v>317</v>
      </c>
      <c r="F36" s="18">
        <f>+'[2]&lt;2yr Public'!F36</f>
        <v>249</v>
      </c>
      <c r="G36" s="18">
        <f>+'[2]&lt;2yr Public'!G36</f>
        <v>201</v>
      </c>
      <c r="H36" s="18">
        <f>+'[2]&lt;2yr Public'!H36</f>
        <v>239</v>
      </c>
    </row>
    <row r="37" spans="1:8" ht="12.95" customHeight="1">
      <c r="A37" s="5" t="str">
        <f>+'[2]&lt;2yr Public'!A37</f>
        <v>Wyoming</v>
      </c>
      <c r="B37" s="20">
        <f>+'[2]&lt;2yr Public'!B37</f>
        <v>0</v>
      </c>
      <c r="C37" s="20">
        <f>+'[2]&lt;2yr Public'!C37</f>
        <v>0</v>
      </c>
      <c r="D37" s="20">
        <f>+'[2]&lt;2yr Public'!D37</f>
        <v>0</v>
      </c>
      <c r="E37" s="20">
        <f>+'[2]&lt;2yr Public'!E37</f>
        <v>0</v>
      </c>
      <c r="F37" s="20">
        <f>+'[2]&lt;2yr Public'!F37</f>
        <v>0</v>
      </c>
      <c r="G37" s="20">
        <f>+'[2]&lt;2yr Public'!G37</f>
        <v>0</v>
      </c>
      <c r="H37" s="20">
        <f>+'[2]&lt;2yr Public'!H37</f>
        <v>0</v>
      </c>
    </row>
    <row r="38" spans="1:8" ht="12.95" customHeight="1">
      <c r="A38" s="16" t="str">
        <f>+'[2]&lt;2yr Public'!A38</f>
        <v>Midwest</v>
      </c>
      <c r="B38" s="33">
        <f>+'[2]&lt;2yr Public'!B38</f>
        <v>11931</v>
      </c>
      <c r="C38" s="33">
        <f>+'[2]&lt;2yr Public'!C38</f>
        <v>14293</v>
      </c>
      <c r="D38" s="33">
        <f>+'[2]&lt;2yr Public'!D38</f>
        <v>14168</v>
      </c>
      <c r="E38" s="33">
        <f>+'[2]&lt;2yr Public'!E38</f>
        <v>13097</v>
      </c>
      <c r="F38" s="33">
        <f>+'[2]&lt;2yr Public'!F38</f>
        <v>11752</v>
      </c>
      <c r="G38" s="33">
        <f>+'[2]&lt;2yr Public'!G38</f>
        <v>10852</v>
      </c>
      <c r="H38" s="33">
        <f>+'[2]&lt;2yr Public'!H38</f>
        <v>10100</v>
      </c>
    </row>
    <row r="39" spans="1:8" s="38" customFormat="1" ht="12.95" customHeight="1">
      <c r="A39" s="35" t="str">
        <f>+'[2]&lt;2yr Public'!A39</f>
        <v xml:space="preserve">   as a percent of U.S.</v>
      </c>
      <c r="B39" s="36">
        <f>+'[2]&lt;2yr Public'!B39</f>
        <v>17.947560810505887</v>
      </c>
      <c r="C39" s="36">
        <f>+'[2]&lt;2yr Public'!C39</f>
        <v>12.070974934126072</v>
      </c>
      <c r="D39" s="36">
        <f>+'[2]&lt;2yr Public'!D39</f>
        <v>11.723333305751616</v>
      </c>
      <c r="E39" s="36">
        <f>+'[2]&lt;2yr Public'!E39</f>
        <v>12.070856489801937</v>
      </c>
      <c r="F39" s="36">
        <f>+'[2]&lt;2yr Public'!F39</f>
        <v>11.252609203546601</v>
      </c>
      <c r="G39" s="36">
        <f>+'[2]&lt;2yr Public'!G39</f>
        <v>10.322065173968459</v>
      </c>
      <c r="H39" s="36">
        <f>+'[2]&lt;2yr Public'!H39</f>
        <v>9.7089245203214514</v>
      </c>
    </row>
    <row r="40" spans="1:8" ht="12.95" customHeight="1">
      <c r="A40" s="6" t="str">
        <f>+'[2]&lt;2yr Public'!A40</f>
        <v>Illinois</v>
      </c>
      <c r="B40" s="18">
        <f>+'[2]&lt;2yr Public'!B40</f>
        <v>302</v>
      </c>
      <c r="C40" s="18">
        <f>+'[2]&lt;2yr Public'!C40</f>
        <v>289</v>
      </c>
      <c r="D40" s="18">
        <f>+'[2]&lt;2yr Public'!D40</f>
        <v>231</v>
      </c>
      <c r="E40" s="18">
        <f>+'[2]&lt;2yr Public'!E40</f>
        <v>306</v>
      </c>
      <c r="F40" s="18">
        <f>+'[2]&lt;2yr Public'!F40</f>
        <v>221</v>
      </c>
      <c r="G40" s="18">
        <f>+'[2]&lt;2yr Public'!G40</f>
        <v>221</v>
      </c>
      <c r="H40" s="18">
        <f>+'[2]&lt;2yr Public'!H40</f>
        <v>196</v>
      </c>
    </row>
    <row r="41" spans="1:8" ht="12.95" customHeight="1">
      <c r="A41" s="6" t="str">
        <f>+'[2]&lt;2yr Public'!A41</f>
        <v>Indiana</v>
      </c>
      <c r="B41" s="18">
        <f>+'[2]&lt;2yr Public'!B41</f>
        <v>137</v>
      </c>
      <c r="C41" s="18">
        <f>+'[2]&lt;2yr Public'!C41</f>
        <v>118</v>
      </c>
      <c r="D41" s="18">
        <f>+'[2]&lt;2yr Public'!D41</f>
        <v>350</v>
      </c>
      <c r="E41" s="18">
        <f>+'[2]&lt;2yr Public'!E41</f>
        <v>371</v>
      </c>
      <c r="F41" s="18">
        <f>+'[2]&lt;2yr Public'!F41</f>
        <v>46</v>
      </c>
      <c r="G41" s="18">
        <f>+'[2]&lt;2yr Public'!G41</f>
        <v>40</v>
      </c>
      <c r="H41" s="18">
        <f>+'[2]&lt;2yr Public'!H41</f>
        <v>0</v>
      </c>
    </row>
    <row r="42" spans="1:8" ht="12.95" customHeight="1">
      <c r="A42" s="6" t="str">
        <f>+'[2]&lt;2yr Public'!A42</f>
        <v>Iowa</v>
      </c>
      <c r="B42" s="18">
        <f>+'[2]&lt;2yr Public'!B42</f>
        <v>0</v>
      </c>
      <c r="C42" s="18">
        <f>+'[2]&lt;2yr Public'!C42</f>
        <v>0</v>
      </c>
      <c r="D42" s="18">
        <f>+'[2]&lt;2yr Public'!D42</f>
        <v>0</v>
      </c>
      <c r="E42" s="18">
        <f>+'[2]&lt;2yr Public'!E42</f>
        <v>0</v>
      </c>
      <c r="F42" s="18">
        <f>+'[2]&lt;2yr Public'!F42</f>
        <v>0</v>
      </c>
      <c r="G42" s="18">
        <f>+'[2]&lt;2yr Public'!G42</f>
        <v>0</v>
      </c>
      <c r="H42" s="18">
        <f>+'[2]&lt;2yr Public'!H42</f>
        <v>0</v>
      </c>
    </row>
    <row r="43" spans="1:8" ht="12.95" customHeight="1">
      <c r="A43" s="6" t="str">
        <f>+'[2]&lt;2yr Public'!A43</f>
        <v>Kansas</v>
      </c>
      <c r="B43" s="18">
        <f>+'[2]&lt;2yr Public'!B43</f>
        <v>676</v>
      </c>
      <c r="C43" s="18">
        <f>+'[2]&lt;2yr Public'!C43</f>
        <v>838</v>
      </c>
      <c r="D43" s="18">
        <f>+'[2]&lt;2yr Public'!D43</f>
        <v>904</v>
      </c>
      <c r="E43" s="18">
        <f>+'[2]&lt;2yr Public'!E43</f>
        <v>987</v>
      </c>
      <c r="F43" s="18">
        <f>+'[2]&lt;2yr Public'!F43</f>
        <v>1162</v>
      </c>
      <c r="G43" s="18">
        <f>+'[2]&lt;2yr Public'!G43</f>
        <v>1217</v>
      </c>
      <c r="H43" s="18">
        <f>+'[2]&lt;2yr Public'!H43</f>
        <v>1330</v>
      </c>
    </row>
    <row r="44" spans="1:8" ht="12.95" customHeight="1">
      <c r="A44" s="6" t="str">
        <f>+'[2]&lt;2yr Public'!A44</f>
        <v>Michigan</v>
      </c>
      <c r="B44" s="18">
        <f>+'[2]&lt;2yr Public'!B44</f>
        <v>0</v>
      </c>
      <c r="C44" s="18">
        <f>+'[2]&lt;2yr Public'!C44</f>
        <v>0</v>
      </c>
      <c r="D44" s="18">
        <f>+'[2]&lt;2yr Public'!D44</f>
        <v>230</v>
      </c>
      <c r="E44" s="18">
        <f>+'[2]&lt;2yr Public'!E44</f>
        <v>242</v>
      </c>
      <c r="F44" s="18">
        <f>+'[2]&lt;2yr Public'!F44</f>
        <v>200</v>
      </c>
      <c r="G44" s="18">
        <f>+'[2]&lt;2yr Public'!G44</f>
        <v>220</v>
      </c>
      <c r="H44" s="18">
        <f>+'[2]&lt;2yr Public'!H44</f>
        <v>222</v>
      </c>
    </row>
    <row r="45" spans="1:8" ht="12.95" customHeight="1">
      <c r="A45" s="6" t="str">
        <f>+'[2]&lt;2yr Public'!A45</f>
        <v>Minnesota</v>
      </c>
      <c r="B45" s="18">
        <f>+'[2]&lt;2yr Public'!B45</f>
        <v>0</v>
      </c>
      <c r="C45" s="18">
        <f>+'[2]&lt;2yr Public'!C45</f>
        <v>0</v>
      </c>
      <c r="D45" s="18">
        <f>+'[2]&lt;2yr Public'!D45</f>
        <v>0</v>
      </c>
      <c r="E45" s="18">
        <f>+'[2]&lt;2yr Public'!E45</f>
        <v>0</v>
      </c>
      <c r="F45" s="18">
        <f>+'[2]&lt;2yr Public'!F45</f>
        <v>0</v>
      </c>
      <c r="G45" s="18">
        <f>+'[2]&lt;2yr Public'!G45</f>
        <v>0</v>
      </c>
      <c r="H45" s="18">
        <f>+'[2]&lt;2yr Public'!H45</f>
        <v>0</v>
      </c>
    </row>
    <row r="46" spans="1:8" ht="12.95" customHeight="1">
      <c r="A46" s="6" t="str">
        <f>+'[2]&lt;2yr Public'!A46</f>
        <v>Missouri</v>
      </c>
      <c r="B46" s="18">
        <f>+'[2]&lt;2yr Public'!B46</f>
        <v>1188</v>
      </c>
      <c r="C46" s="18">
        <f>+'[2]&lt;2yr Public'!C46</f>
        <v>1334</v>
      </c>
      <c r="D46" s="18">
        <f>+'[2]&lt;2yr Public'!D46</f>
        <v>1550</v>
      </c>
      <c r="E46" s="18">
        <f>+'[2]&lt;2yr Public'!E46</f>
        <v>1531</v>
      </c>
      <c r="F46" s="18">
        <f>+'[2]&lt;2yr Public'!F46</f>
        <v>1462</v>
      </c>
      <c r="G46" s="18">
        <f>+'[2]&lt;2yr Public'!G46</f>
        <v>1238</v>
      </c>
      <c r="H46" s="18">
        <f>+'[2]&lt;2yr Public'!H46</f>
        <v>1142</v>
      </c>
    </row>
    <row r="47" spans="1:8" ht="12.95" customHeight="1">
      <c r="A47" s="6" t="str">
        <f>+'[2]&lt;2yr Public'!A47</f>
        <v>Nebraska</v>
      </c>
      <c r="B47" s="18">
        <f>+'[2]&lt;2yr Public'!B47</f>
        <v>0</v>
      </c>
      <c r="C47" s="18">
        <f>+'[2]&lt;2yr Public'!C47</f>
        <v>0</v>
      </c>
      <c r="D47" s="18">
        <f>+'[2]&lt;2yr Public'!D47</f>
        <v>0</v>
      </c>
      <c r="E47" s="18">
        <f>+'[2]&lt;2yr Public'!E47</f>
        <v>0</v>
      </c>
      <c r="F47" s="18">
        <f>+'[2]&lt;2yr Public'!F47</f>
        <v>382</v>
      </c>
      <c r="G47" s="18">
        <f>+'[2]&lt;2yr Public'!G47</f>
        <v>333</v>
      </c>
      <c r="H47" s="18">
        <f>+'[2]&lt;2yr Public'!H47</f>
        <v>315</v>
      </c>
    </row>
    <row r="48" spans="1:8" ht="12.95" customHeight="1">
      <c r="A48" s="6" t="str">
        <f>+'[2]&lt;2yr Public'!A48</f>
        <v>North Dakota</v>
      </c>
      <c r="B48" s="18">
        <f>+'[2]&lt;2yr Public'!B48</f>
        <v>0</v>
      </c>
      <c r="C48" s="18">
        <f>+'[2]&lt;2yr Public'!C48</f>
        <v>0</v>
      </c>
      <c r="D48" s="18">
        <f>+'[2]&lt;2yr Public'!D48</f>
        <v>0</v>
      </c>
      <c r="E48" s="18">
        <f>+'[2]&lt;2yr Public'!E48</f>
        <v>0</v>
      </c>
      <c r="F48" s="18">
        <f>+'[2]&lt;2yr Public'!F48</f>
        <v>0</v>
      </c>
      <c r="G48" s="18">
        <f>+'[2]&lt;2yr Public'!G48</f>
        <v>0</v>
      </c>
      <c r="H48" s="18">
        <f>+'[2]&lt;2yr Public'!H48</f>
        <v>0</v>
      </c>
    </row>
    <row r="49" spans="1:8" ht="12.95" customHeight="1">
      <c r="A49" s="6" t="str">
        <f>+'[2]&lt;2yr Public'!A49</f>
        <v>Ohio</v>
      </c>
      <c r="B49" s="18">
        <f>+'[2]&lt;2yr Public'!B49</f>
        <v>9628</v>
      </c>
      <c r="C49" s="18">
        <f>+'[2]&lt;2yr Public'!C49</f>
        <v>11714</v>
      </c>
      <c r="D49" s="18">
        <f>+'[2]&lt;2yr Public'!D49</f>
        <v>10903</v>
      </c>
      <c r="E49" s="18">
        <f>+'[2]&lt;2yr Public'!E49</f>
        <v>9660</v>
      </c>
      <c r="F49" s="18">
        <f>+'[2]&lt;2yr Public'!F49</f>
        <v>8279</v>
      </c>
      <c r="G49" s="18">
        <f>+'[2]&lt;2yr Public'!G49</f>
        <v>7583</v>
      </c>
      <c r="H49" s="18">
        <f>+'[2]&lt;2yr Public'!H49</f>
        <v>6895</v>
      </c>
    </row>
    <row r="50" spans="1:8" ht="12.95" customHeight="1">
      <c r="A50" s="6" t="str">
        <f>+'[2]&lt;2yr Public'!A50</f>
        <v>South Dakota</v>
      </c>
      <c r="B50" s="18">
        <f>+'[2]&lt;2yr Public'!B50</f>
        <v>0</v>
      </c>
      <c r="C50" s="18">
        <f>+'[2]&lt;2yr Public'!C50</f>
        <v>0</v>
      </c>
      <c r="D50" s="18">
        <f>+'[2]&lt;2yr Public'!D50</f>
        <v>0</v>
      </c>
      <c r="E50" s="18">
        <f>+'[2]&lt;2yr Public'!E50</f>
        <v>0</v>
      </c>
      <c r="F50" s="18">
        <f>+'[2]&lt;2yr Public'!F50</f>
        <v>0</v>
      </c>
      <c r="G50" s="18">
        <f>+'[2]&lt;2yr Public'!G50</f>
        <v>0</v>
      </c>
      <c r="H50" s="18">
        <f>+'[2]&lt;2yr Public'!H50</f>
        <v>0</v>
      </c>
    </row>
    <row r="51" spans="1:8" ht="12.95" customHeight="1">
      <c r="A51" s="5" t="str">
        <f>+'[2]&lt;2yr Public'!A51</f>
        <v>Wisconsin</v>
      </c>
      <c r="B51" s="20">
        <f>+'[2]&lt;2yr Public'!B51</f>
        <v>0</v>
      </c>
      <c r="C51" s="20">
        <f>+'[2]&lt;2yr Public'!C51</f>
        <v>0</v>
      </c>
      <c r="D51" s="20">
        <f>+'[2]&lt;2yr Public'!D51</f>
        <v>0</v>
      </c>
      <c r="E51" s="20">
        <f>+'[2]&lt;2yr Public'!E51</f>
        <v>0</v>
      </c>
      <c r="F51" s="20">
        <f>+'[2]&lt;2yr Public'!F51</f>
        <v>0</v>
      </c>
      <c r="G51" s="20">
        <f>+'[2]&lt;2yr Public'!G51</f>
        <v>0</v>
      </c>
      <c r="H51" s="20">
        <f>+'[2]&lt;2yr Public'!H51</f>
        <v>0</v>
      </c>
    </row>
    <row r="52" spans="1:8" ht="12.95" customHeight="1">
      <c r="A52" s="16" t="str">
        <f>+'[2]&lt;2yr Public'!A52</f>
        <v>Northeast</v>
      </c>
      <c r="B52" s="33">
        <f>+'[2]&lt;2yr Public'!B52</f>
        <v>8541</v>
      </c>
      <c r="C52" s="33">
        <f>+'[2]&lt;2yr Public'!C52</f>
        <v>8082</v>
      </c>
      <c r="D52" s="33">
        <f>+'[2]&lt;2yr Public'!D52</f>
        <v>8526</v>
      </c>
      <c r="E52" s="33">
        <f>+'[2]&lt;2yr Public'!E52</f>
        <v>8095</v>
      </c>
      <c r="F52" s="33">
        <f>+'[2]&lt;2yr Public'!F52</f>
        <v>4521</v>
      </c>
      <c r="G52" s="33">
        <f>+'[2]&lt;2yr Public'!G52</f>
        <v>4760</v>
      </c>
      <c r="H52" s="33">
        <f>+'[2]&lt;2yr Public'!H52</f>
        <v>4781</v>
      </c>
    </row>
    <row r="53" spans="1:8" s="38" customFormat="1" ht="12.95" customHeight="1">
      <c r="A53" s="35" t="str">
        <f>+'[2]&lt;2yr Public'!A53</f>
        <v xml:space="preserve">   as a percent of U.S.</v>
      </c>
      <c r="B53" s="36">
        <f>+'[2]&lt;2yr Public'!B53</f>
        <v>12.848052709959838</v>
      </c>
      <c r="C53" s="36">
        <f>+'[2]&lt;2yr Public'!C53</f>
        <v>6.8255523275454362</v>
      </c>
      <c r="D53" s="36">
        <f>+'[2]&lt;2yr Public'!D53</f>
        <v>7.0548517620580373</v>
      </c>
      <c r="E53" s="36">
        <f>+'[2]&lt;2yr Public'!E53</f>
        <v>7.4607607303158492</v>
      </c>
      <c r="F53" s="36">
        <f>+'[2]&lt;2yr Public'!F53</f>
        <v>4.328884122637354</v>
      </c>
      <c r="G53" s="36">
        <f>+'[2]&lt;2yr Public'!G53</f>
        <v>4.5275553103658188</v>
      </c>
      <c r="H53" s="36">
        <f>+'[2]&lt;2yr Public'!H53</f>
        <v>4.5958780328373132</v>
      </c>
    </row>
    <row r="54" spans="1:8" ht="12.95" customHeight="1">
      <c r="A54" s="6" t="str">
        <f>+'[2]&lt;2yr Public'!A54</f>
        <v>Connecticut</v>
      </c>
      <c r="B54" s="18">
        <f>+'[2]&lt;2yr Public'!B54</f>
        <v>0</v>
      </c>
      <c r="C54" s="18">
        <f>+'[2]&lt;2yr Public'!C54</f>
        <v>0</v>
      </c>
      <c r="D54" s="18">
        <f>+'[2]&lt;2yr Public'!D54</f>
        <v>80</v>
      </c>
      <c r="E54" s="18">
        <f>+'[2]&lt;2yr Public'!E54</f>
        <v>89</v>
      </c>
      <c r="F54" s="18">
        <f>+'[2]&lt;2yr Public'!F54</f>
        <v>51</v>
      </c>
      <c r="G54" s="18">
        <f>+'[2]&lt;2yr Public'!G54</f>
        <v>65</v>
      </c>
      <c r="H54" s="18">
        <f>+'[2]&lt;2yr Public'!H54</f>
        <v>60</v>
      </c>
    </row>
    <row r="55" spans="1:8" ht="12.95" customHeight="1">
      <c r="A55" s="6" t="str">
        <f>+'[2]&lt;2yr Public'!A55</f>
        <v>Maine</v>
      </c>
      <c r="B55" s="18">
        <f>+'[2]&lt;2yr Public'!B55</f>
        <v>0</v>
      </c>
      <c r="C55" s="18">
        <f>+'[2]&lt;2yr Public'!C55</f>
        <v>0</v>
      </c>
      <c r="D55" s="18">
        <f>+'[2]&lt;2yr Public'!D55</f>
        <v>0</v>
      </c>
      <c r="E55" s="18">
        <f>+'[2]&lt;2yr Public'!E55</f>
        <v>0</v>
      </c>
      <c r="F55" s="18">
        <f>+'[2]&lt;2yr Public'!F55</f>
        <v>0</v>
      </c>
      <c r="G55" s="18">
        <f>+'[2]&lt;2yr Public'!G55</f>
        <v>0</v>
      </c>
      <c r="H55" s="18">
        <f>+'[2]&lt;2yr Public'!H55</f>
        <v>0</v>
      </c>
    </row>
    <row r="56" spans="1:8" ht="12.95" customHeight="1">
      <c r="A56" s="6" t="str">
        <f>+'[2]&lt;2yr Public'!A56</f>
        <v>Massachusetts</v>
      </c>
      <c r="B56" s="9">
        <f>+'[2]&lt;2yr Public'!B56</f>
        <v>354</v>
      </c>
      <c r="C56" s="9">
        <f>+'[2]&lt;2yr Public'!C56</f>
        <v>357</v>
      </c>
      <c r="D56" s="9">
        <f>+'[2]&lt;2yr Public'!D56</f>
        <v>441</v>
      </c>
      <c r="E56" s="9">
        <f>+'[2]&lt;2yr Public'!E56</f>
        <v>445</v>
      </c>
      <c r="F56" s="9">
        <f>+'[2]&lt;2yr Public'!F56</f>
        <v>483</v>
      </c>
      <c r="G56" s="9">
        <f>+'[2]&lt;2yr Public'!G56</f>
        <v>507</v>
      </c>
      <c r="H56" s="9">
        <f>+'[2]&lt;2yr Public'!H56</f>
        <v>521</v>
      </c>
    </row>
    <row r="57" spans="1:8" ht="12.95" customHeight="1">
      <c r="A57" s="6" t="str">
        <f>+'[2]&lt;2yr Public'!A57</f>
        <v>New Hampshire</v>
      </c>
      <c r="B57" s="18">
        <f>+'[2]&lt;2yr Public'!B57</f>
        <v>0</v>
      </c>
      <c r="C57" s="18">
        <f>+'[2]&lt;2yr Public'!C57</f>
        <v>0</v>
      </c>
      <c r="D57" s="18">
        <f>+'[2]&lt;2yr Public'!D57</f>
        <v>0</v>
      </c>
      <c r="E57" s="18">
        <f>+'[2]&lt;2yr Public'!E57</f>
        <v>0</v>
      </c>
      <c r="F57" s="18">
        <f>+'[2]&lt;2yr Public'!F57</f>
        <v>0</v>
      </c>
      <c r="G57" s="18">
        <f>+'[2]&lt;2yr Public'!G57</f>
        <v>0</v>
      </c>
      <c r="H57" s="18">
        <f>+'[2]&lt;2yr Public'!H57</f>
        <v>0</v>
      </c>
    </row>
    <row r="58" spans="1:8" ht="12.95" customHeight="1">
      <c r="A58" s="6" t="str">
        <f>+'[2]&lt;2yr Public'!A58</f>
        <v>New Jersey</v>
      </c>
      <c r="B58" s="9">
        <f>+'[2]&lt;2yr Public'!B58</f>
        <v>624</v>
      </c>
      <c r="C58" s="9">
        <f>+'[2]&lt;2yr Public'!C58</f>
        <v>724</v>
      </c>
      <c r="D58" s="9">
        <f>+'[2]&lt;2yr Public'!D58</f>
        <v>836</v>
      </c>
      <c r="E58" s="9">
        <f>+'[2]&lt;2yr Public'!E58</f>
        <v>788</v>
      </c>
      <c r="F58" s="9">
        <f>+'[2]&lt;2yr Public'!F58</f>
        <v>725</v>
      </c>
      <c r="G58" s="9">
        <f>+'[2]&lt;2yr Public'!G58</f>
        <v>691</v>
      </c>
      <c r="H58" s="9">
        <f>+'[2]&lt;2yr Public'!H58</f>
        <v>679</v>
      </c>
    </row>
    <row r="59" spans="1:8" ht="12.95" customHeight="1">
      <c r="A59" s="6" t="str">
        <f>+'[2]&lt;2yr Public'!A59</f>
        <v>New York</v>
      </c>
      <c r="B59" s="9">
        <f>+'[2]&lt;2yr Public'!B59</f>
        <v>4768</v>
      </c>
      <c r="C59" s="9">
        <f>+'[2]&lt;2yr Public'!C59</f>
        <v>4270</v>
      </c>
      <c r="D59" s="9">
        <f>+'[2]&lt;2yr Public'!D59</f>
        <v>4354</v>
      </c>
      <c r="E59" s="9">
        <f>+'[2]&lt;2yr Public'!E59</f>
        <v>4031</v>
      </c>
      <c r="F59" s="9">
        <f>+'[2]&lt;2yr Public'!F59</f>
        <v>1362</v>
      </c>
      <c r="G59" s="9">
        <f>+'[2]&lt;2yr Public'!G59</f>
        <v>1559</v>
      </c>
      <c r="H59" s="9">
        <f>+'[2]&lt;2yr Public'!H59</f>
        <v>1667</v>
      </c>
    </row>
    <row r="60" spans="1:8" ht="12.95" customHeight="1">
      <c r="A60" s="6" t="str">
        <f>+'[2]&lt;2yr Public'!A60</f>
        <v>Pennsylvania</v>
      </c>
      <c r="B60" s="9">
        <f>+'[2]&lt;2yr Public'!B60</f>
        <v>2788</v>
      </c>
      <c r="C60" s="9">
        <f>+'[2]&lt;2yr Public'!C60</f>
        <v>2725</v>
      </c>
      <c r="D60" s="9">
        <f>+'[2]&lt;2yr Public'!D60</f>
        <v>2807</v>
      </c>
      <c r="E60" s="9">
        <f>+'[2]&lt;2yr Public'!E60</f>
        <v>2742</v>
      </c>
      <c r="F60" s="9">
        <f>+'[2]&lt;2yr Public'!F60</f>
        <v>1900</v>
      </c>
      <c r="G60" s="9">
        <f>+'[2]&lt;2yr Public'!G60</f>
        <v>1938</v>
      </c>
      <c r="H60" s="9">
        <f>+'[2]&lt;2yr Public'!H60</f>
        <v>1854</v>
      </c>
    </row>
    <row r="61" spans="1:8" ht="12.95" customHeight="1">
      <c r="A61" s="6" t="str">
        <f>+'[2]&lt;2yr Public'!A61</f>
        <v>Rhode Island</v>
      </c>
      <c r="B61" s="18">
        <f>+'[2]&lt;2yr Public'!B61</f>
        <v>0</v>
      </c>
      <c r="C61" s="18">
        <f>+'[2]&lt;2yr Public'!C61</f>
        <v>0</v>
      </c>
      <c r="D61" s="18">
        <f>+'[2]&lt;2yr Public'!D61</f>
        <v>0</v>
      </c>
      <c r="E61" s="18">
        <f>+'[2]&lt;2yr Public'!E61</f>
        <v>0</v>
      </c>
      <c r="F61" s="18">
        <f>+'[2]&lt;2yr Public'!F61</f>
        <v>0</v>
      </c>
      <c r="G61" s="18">
        <f>+'[2]&lt;2yr Public'!G61</f>
        <v>0</v>
      </c>
      <c r="H61" s="18">
        <f>+'[2]&lt;2yr Public'!H61</f>
        <v>0</v>
      </c>
    </row>
    <row r="62" spans="1:8" ht="12.95" customHeight="1">
      <c r="A62" s="5" t="str">
        <f>+'[2]&lt;2yr Public'!A62</f>
        <v>Vermont</v>
      </c>
      <c r="B62" s="9">
        <f>+'[2]&lt;2yr Public'!B62</f>
        <v>7</v>
      </c>
      <c r="C62" s="9">
        <f>+'[2]&lt;2yr Public'!C62</f>
        <v>6</v>
      </c>
      <c r="D62" s="9">
        <f>+'[2]&lt;2yr Public'!D62</f>
        <v>8</v>
      </c>
      <c r="E62" s="9">
        <f>+'[2]&lt;2yr Public'!E62</f>
        <v>0</v>
      </c>
      <c r="F62" s="9">
        <f>+'[2]&lt;2yr Public'!F62</f>
        <v>0</v>
      </c>
      <c r="G62" s="9">
        <f>+'[2]&lt;2yr Public'!G62</f>
        <v>0</v>
      </c>
      <c r="H62" s="9">
        <f>+'[2]&lt;2yr Public'!H62</f>
        <v>0</v>
      </c>
    </row>
    <row r="63" spans="1:8" ht="12.95" customHeight="1">
      <c r="A63" s="46" t="str">
        <f>+'[2]&lt;2yr Public'!A63</f>
        <v>District of Columbia</v>
      </c>
      <c r="B63" s="47">
        <f>+'[2]&lt;2yr Public'!B63</f>
        <v>0</v>
      </c>
      <c r="C63" s="47">
        <f>+'[2]&lt;2yr Public'!C63</f>
        <v>0</v>
      </c>
      <c r="D63" s="47">
        <f>+'[2]&lt;2yr Public'!D63</f>
        <v>0</v>
      </c>
      <c r="E63" s="47">
        <f>+'[2]&lt;2yr Public'!E63</f>
        <v>0</v>
      </c>
      <c r="F63" s="47">
        <f>+'[2]&lt;2yr Public'!F63</f>
        <v>0</v>
      </c>
      <c r="G63" s="47">
        <f>+'[2]&lt;2yr Public'!G63</f>
        <v>0</v>
      </c>
      <c r="H63" s="47">
        <f>+'[2]&lt;2yr Public'!H63</f>
        <v>0</v>
      </c>
    </row>
    <row r="64" spans="1:8" s="51" customFormat="1" ht="12.95" customHeight="1">
      <c r="A64" s="50"/>
    </row>
    <row r="65" spans="1:1" s="51" customFormat="1" ht="12.95" customHeight="1">
      <c r="A65" s="50"/>
    </row>
    <row r="66" spans="1:1" s="51" customFormat="1" ht="12.95" customHeight="1">
      <c r="A66" s="50"/>
    </row>
    <row r="67" spans="1:1" s="51" customFormat="1" ht="12.95" customHeight="1">
      <c r="A67" s="50"/>
    </row>
    <row r="68" spans="1:1" s="51" customFormat="1" ht="12.95" customHeight="1">
      <c r="A68" s="50"/>
    </row>
    <row r="69" spans="1:1" s="51" customFormat="1" ht="12.95" customHeight="1">
      <c r="A69" s="50"/>
    </row>
    <row r="70" spans="1:1" s="51" customFormat="1" ht="12.95" customHeight="1">
      <c r="A70" s="50"/>
    </row>
    <row r="71" spans="1:1" s="51" customFormat="1" ht="12.95" customHeight="1">
      <c r="A71" s="50"/>
    </row>
    <row r="72" spans="1:1" s="51" customFormat="1" ht="12.95" customHeight="1">
      <c r="A72" s="50"/>
    </row>
    <row r="73" spans="1:1" s="51" customFormat="1" ht="12.95" customHeight="1">
      <c r="A73" s="50"/>
    </row>
    <row r="74" spans="1:1" s="51" customFormat="1" ht="12.95" customHeight="1">
      <c r="A74" s="50"/>
    </row>
    <row r="75" spans="1:1" s="51" customFormat="1" ht="12.95" customHeight="1">
      <c r="A75" s="50"/>
    </row>
    <row r="76" spans="1:1" s="51" customFormat="1" ht="12.95" customHeight="1">
      <c r="A76" s="50"/>
    </row>
    <row r="77" spans="1:1" s="51" customFormat="1" ht="12.95" customHeight="1">
      <c r="A77" s="50"/>
    </row>
    <row r="78" spans="1:1" s="51" customFormat="1" ht="12.95" customHeight="1">
      <c r="A78" s="50"/>
    </row>
    <row r="79" spans="1:1" s="51" customFormat="1" ht="12.95" customHeight="1">
      <c r="A79" s="50"/>
    </row>
    <row r="80" spans="1:1" s="51" customFormat="1" ht="12.95" customHeight="1">
      <c r="A80" s="50"/>
    </row>
    <row r="81" spans="1:1" s="51" customFormat="1" ht="12.95" customHeight="1">
      <c r="A81" s="50"/>
    </row>
    <row r="82" spans="1:1" s="51" customFormat="1" ht="12.95" customHeight="1">
      <c r="A82" s="50"/>
    </row>
    <row r="83" spans="1:1" s="51" customFormat="1" ht="12.95" customHeight="1">
      <c r="A83" s="50"/>
    </row>
    <row r="84" spans="1:1" s="51" customFormat="1" ht="12.95" customHeight="1">
      <c r="A84" s="50"/>
    </row>
    <row r="85" spans="1:1" s="51" customFormat="1" ht="12.95" customHeight="1">
      <c r="A85" s="50"/>
    </row>
    <row r="86" spans="1:1" s="51" customFormat="1" ht="12.95" customHeight="1">
      <c r="A86" s="50"/>
    </row>
    <row r="87" spans="1:1" s="51" customFormat="1" ht="12.95" customHeight="1">
      <c r="A87" s="50"/>
    </row>
    <row r="88" spans="1:1" s="51" customFormat="1" ht="12.95" customHeight="1">
      <c r="A88" s="50"/>
    </row>
    <row r="89" spans="1:1" s="51" customFormat="1" ht="12.95" customHeight="1">
      <c r="A89" s="50"/>
    </row>
    <row r="90" spans="1:1" s="51" customFormat="1" ht="12.95" customHeight="1">
      <c r="A90" s="50"/>
    </row>
    <row r="91" spans="1:1" s="51" customFormat="1" ht="12.95" customHeight="1">
      <c r="A91" s="50"/>
    </row>
    <row r="92" spans="1:1" s="51" customFormat="1" ht="12.95" customHeight="1">
      <c r="A92" s="50"/>
    </row>
    <row r="93" spans="1:1" s="51" customFormat="1" ht="12.95" customHeight="1">
      <c r="A93" s="50"/>
    </row>
    <row r="94" spans="1:1" s="51" customFormat="1" ht="12.95" customHeight="1">
      <c r="A94" s="50"/>
    </row>
    <row r="95" spans="1:1" s="51" customFormat="1" ht="12.95" customHeight="1">
      <c r="A95" s="50"/>
    </row>
    <row r="96" spans="1:1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H99"/>
  <sheetViews>
    <sheetView topLeftCell="A20" workbookViewId="0">
      <selection activeCell="G3" sqref="G3:H63"/>
    </sheetView>
  </sheetViews>
  <sheetFormatPr defaultColWidth="8.85546875" defaultRowHeight="12.95" customHeight="1"/>
  <cols>
    <col min="1" max="1" width="23.7109375" style="52" customWidth="1"/>
    <col min="2" max="2" width="12" style="40" customWidth="1"/>
    <col min="3" max="3" width="12" style="17" customWidth="1"/>
    <col min="4" max="16384" width="8.85546875" style="17"/>
  </cols>
  <sheetData>
    <row r="1" spans="1:8" s="55" customFormat="1" ht="12.95" customHeight="1">
      <c r="A1" s="77" t="str">
        <f>+'[2]&lt;2yr White'!A1</f>
        <v>White Enrollment in Less Than 2-Year Colleges</v>
      </c>
      <c r="B1" s="24"/>
    </row>
    <row r="2" spans="1:8" s="55" customFormat="1" ht="12.95" customHeight="1">
      <c r="A2" s="132" t="str">
        <f>+'[2]&lt;2yr White'!A2</f>
        <v>*Data not compiled yet by SREB prior to 2009</v>
      </c>
      <c r="B2" s="24"/>
    </row>
    <row r="3" spans="1:8" s="182" customFormat="1" ht="12.95" customHeight="1">
      <c r="A3" s="28"/>
      <c r="B3" s="29">
        <f>+'[2]&lt;2yr White'!B3</f>
        <v>2009</v>
      </c>
      <c r="C3" s="29">
        <f>+'[2]&lt;2yr White'!C3</f>
        <v>2010</v>
      </c>
      <c r="D3" s="29" t="str">
        <f>+'[2]&lt;2yr White'!D3</f>
        <v>2011</v>
      </c>
      <c r="E3" s="29" t="str">
        <f>+'[2]&lt;2yr White'!E3</f>
        <v>2012</v>
      </c>
      <c r="F3" s="182" t="s">
        <v>76</v>
      </c>
      <c r="G3" s="182" t="s">
        <v>79</v>
      </c>
      <c r="H3" s="182" t="s">
        <v>80</v>
      </c>
    </row>
    <row r="4" spans="1:8" ht="12.95" customHeight="1">
      <c r="A4" s="30" t="str">
        <f>+'[2]&lt;2yr White'!A4</f>
        <v>50 States and D.C.</v>
      </c>
      <c r="B4" s="31">
        <f>+'[2]&lt;2yr White'!B4</f>
        <v>146237</v>
      </c>
      <c r="C4" s="31">
        <f>+'[2]&lt;2yr White'!C4</f>
        <v>196238</v>
      </c>
      <c r="D4" s="31">
        <f>+'[2]&lt;2yr White'!D4</f>
        <v>237133</v>
      </c>
      <c r="E4" s="31">
        <f>+'[2]&lt;2yr White'!E4</f>
        <v>221292</v>
      </c>
      <c r="F4" s="31">
        <f>+'[2]&lt;2yr White'!F4</f>
        <v>208826</v>
      </c>
      <c r="G4" s="31">
        <f>+'[2]&lt;2yr White'!G4</f>
        <v>199675</v>
      </c>
      <c r="H4" s="31">
        <f>+'[2]&lt;2yr White'!H4</f>
        <v>180378</v>
      </c>
    </row>
    <row r="5" spans="1:8" ht="12.95" customHeight="1">
      <c r="A5" s="4" t="str">
        <f>+'[2]&lt;2yr White'!A5</f>
        <v>SREB States</v>
      </c>
      <c r="B5" s="78">
        <f>+'[2]&lt;2yr White'!B5</f>
        <v>44176</v>
      </c>
      <c r="C5" s="78">
        <f>+'[2]&lt;2yr White'!C5</f>
        <v>73720</v>
      </c>
      <c r="D5" s="78">
        <f>+'[2]&lt;2yr White'!D5</f>
        <v>82242</v>
      </c>
      <c r="E5" s="78">
        <f>+'[2]&lt;2yr White'!E5</f>
        <v>75670</v>
      </c>
      <c r="F5" s="78">
        <f>+'[2]&lt;2yr White'!F5</f>
        <v>75357</v>
      </c>
      <c r="G5" s="78">
        <f>+'[2]&lt;2yr White'!G5</f>
        <v>73449</v>
      </c>
      <c r="H5" s="78">
        <f>+'[2]&lt;2yr White'!H5</f>
        <v>70459</v>
      </c>
    </row>
    <row r="6" spans="1:8" s="45" customFormat="1" ht="12.95" customHeight="1">
      <c r="A6" s="35" t="str">
        <f>+'[2]&lt;2yr White'!A6</f>
        <v xml:space="preserve">   as a percent of U.S.</v>
      </c>
      <c r="B6" s="79">
        <f>+'[2]&lt;2yr White'!B6</f>
        <v>30.208497165560015</v>
      </c>
      <c r="C6" s="79">
        <f>+'[2]&lt;2yr White'!C6</f>
        <v>37.566628277907441</v>
      </c>
      <c r="D6" s="79">
        <f>+'[2]&lt;2yr White'!D6</f>
        <v>34.681803038801014</v>
      </c>
      <c r="E6" s="79">
        <f>+'[2]&lt;2yr White'!E6</f>
        <v>34.194638757840316</v>
      </c>
      <c r="F6" s="79">
        <f>+'[2]&lt;2yr White'!F6</f>
        <v>36.086023770986372</v>
      </c>
      <c r="G6" s="79">
        <f>+'[2]&lt;2yr White'!G6</f>
        <v>36.78427444597471</v>
      </c>
      <c r="H6" s="79">
        <f>+'[2]&lt;2yr White'!H6</f>
        <v>39.061858985020351</v>
      </c>
    </row>
    <row r="7" spans="1:8" ht="12.95" customHeight="1">
      <c r="A7" s="4" t="str">
        <f>+'[2]&lt;2yr White'!A7</f>
        <v>Alabama</v>
      </c>
      <c r="B7" s="40">
        <f>+'[2]&lt;2yr White'!B7</f>
        <v>462</v>
      </c>
      <c r="C7" s="40">
        <f>+'[2]&lt;2yr White'!C7</f>
        <v>473</v>
      </c>
      <c r="D7" s="40">
        <f>+'[2]&lt;2yr White'!D7</f>
        <v>755</v>
      </c>
      <c r="E7" s="40">
        <f>+'[2]&lt;2yr White'!E7</f>
        <v>756</v>
      </c>
      <c r="F7" s="40">
        <f>+'[2]&lt;2yr White'!F7</f>
        <v>757</v>
      </c>
      <c r="G7" s="40">
        <f>+'[2]&lt;2yr White'!G7</f>
        <v>693</v>
      </c>
      <c r="H7" s="40">
        <f>+'[2]&lt;2yr White'!H7</f>
        <v>610</v>
      </c>
    </row>
    <row r="8" spans="1:8" ht="12.95" customHeight="1">
      <c r="A8" s="4" t="str">
        <f>+'[2]&lt;2yr White'!A8</f>
        <v>Arkansas</v>
      </c>
      <c r="B8" s="40">
        <f>+'[2]&lt;2yr White'!B8</f>
        <v>1585</v>
      </c>
      <c r="C8" s="40">
        <f>+'[2]&lt;2yr White'!C8</f>
        <v>2046</v>
      </c>
      <c r="D8" s="40">
        <f>+'[2]&lt;2yr White'!D8</f>
        <v>2950</v>
      </c>
      <c r="E8" s="40">
        <f>+'[2]&lt;2yr White'!E8</f>
        <v>2693</v>
      </c>
      <c r="F8" s="40">
        <f>+'[2]&lt;2yr White'!F8</f>
        <v>2704</v>
      </c>
      <c r="G8" s="40">
        <f>+'[2]&lt;2yr White'!G8</f>
        <v>2663</v>
      </c>
      <c r="H8" s="40">
        <f>+'[2]&lt;2yr White'!H8</f>
        <v>1633</v>
      </c>
    </row>
    <row r="9" spans="1:8" ht="12.95" customHeight="1">
      <c r="A9" s="4" t="str">
        <f>+'[2]&lt;2yr White'!A9</f>
        <v>Delaware</v>
      </c>
      <c r="B9" s="40">
        <f>+'[2]&lt;2yr White'!B9</f>
        <v>615</v>
      </c>
      <c r="C9" s="40">
        <f>+'[2]&lt;2yr White'!C9</f>
        <v>869</v>
      </c>
      <c r="D9" s="40">
        <f>+'[2]&lt;2yr White'!D9</f>
        <v>1009</v>
      </c>
      <c r="E9" s="40">
        <f>+'[2]&lt;2yr White'!E9</f>
        <v>1000</v>
      </c>
      <c r="F9" s="40">
        <f>+'[2]&lt;2yr White'!F9</f>
        <v>859</v>
      </c>
      <c r="G9" s="40">
        <f>+'[2]&lt;2yr White'!G9</f>
        <v>649</v>
      </c>
      <c r="H9" s="40">
        <f>+'[2]&lt;2yr White'!H9</f>
        <v>595</v>
      </c>
    </row>
    <row r="10" spans="1:8" ht="12.95" customHeight="1">
      <c r="A10" s="4" t="str">
        <f>+'[2]&lt;2yr White'!A10</f>
        <v>Florida</v>
      </c>
      <c r="B10" s="40">
        <f>+'[2]&lt;2yr White'!B10</f>
        <v>10576</v>
      </c>
      <c r="C10" s="40">
        <f>+'[2]&lt;2yr White'!C10</f>
        <v>21545</v>
      </c>
      <c r="D10" s="40">
        <f>+'[2]&lt;2yr White'!D10</f>
        <v>24671</v>
      </c>
      <c r="E10" s="40">
        <f>+'[2]&lt;2yr White'!E10</f>
        <v>20616</v>
      </c>
      <c r="F10" s="40">
        <f>+'[2]&lt;2yr White'!F10</f>
        <v>20211</v>
      </c>
      <c r="G10" s="40">
        <f>+'[2]&lt;2yr White'!G10</f>
        <v>20182</v>
      </c>
      <c r="H10" s="40">
        <f>+'[2]&lt;2yr White'!H10</f>
        <v>19314</v>
      </c>
    </row>
    <row r="11" spans="1:8" ht="12.95" customHeight="1">
      <c r="A11" s="4" t="str">
        <f>+'[2]&lt;2yr White'!A11</f>
        <v>Georgia</v>
      </c>
      <c r="B11" s="40">
        <f>+'[2]&lt;2yr White'!B11</f>
        <v>2214</v>
      </c>
      <c r="C11" s="40">
        <f>+'[2]&lt;2yr White'!C11</f>
        <v>2659</v>
      </c>
      <c r="D11" s="40">
        <f>+'[2]&lt;2yr White'!D11</f>
        <v>2509</v>
      </c>
      <c r="E11" s="40">
        <f>+'[2]&lt;2yr White'!E11</f>
        <v>2408</v>
      </c>
      <c r="F11" s="40">
        <f>+'[2]&lt;2yr White'!F11</f>
        <v>2199</v>
      </c>
      <c r="G11" s="40">
        <f>+'[2]&lt;2yr White'!G11</f>
        <v>2031</v>
      </c>
      <c r="H11" s="40">
        <f>+'[2]&lt;2yr White'!H11</f>
        <v>1805</v>
      </c>
    </row>
    <row r="12" spans="1:8" ht="12.95" customHeight="1">
      <c r="A12" s="4" t="str">
        <f>+'[2]&lt;2yr White'!A12</f>
        <v>Kentucky</v>
      </c>
      <c r="B12" s="40">
        <f>+'[2]&lt;2yr White'!B12</f>
        <v>428</v>
      </c>
      <c r="C12" s="40">
        <f>+'[2]&lt;2yr White'!C12</f>
        <v>825</v>
      </c>
      <c r="D12" s="40">
        <f>+'[2]&lt;2yr White'!D12</f>
        <v>2372</v>
      </c>
      <c r="E12" s="40">
        <f>+'[2]&lt;2yr White'!E12</f>
        <v>2087</v>
      </c>
      <c r="F12" s="40">
        <f>+'[2]&lt;2yr White'!F12</f>
        <v>2341</v>
      </c>
      <c r="G12" s="40">
        <f>+'[2]&lt;2yr White'!G12</f>
        <v>2352</v>
      </c>
      <c r="H12" s="40">
        <f>+'[2]&lt;2yr White'!H12</f>
        <v>2108</v>
      </c>
    </row>
    <row r="13" spans="1:8" ht="12.95" customHeight="1">
      <c r="A13" s="4" t="str">
        <f>+'[2]&lt;2yr White'!A13</f>
        <v>Louisiana</v>
      </c>
      <c r="B13" s="40">
        <f>+'[2]&lt;2yr White'!B13</f>
        <v>4590</v>
      </c>
      <c r="C13" s="40">
        <f>+'[2]&lt;2yr White'!C13</f>
        <v>2052</v>
      </c>
      <c r="D13" s="40">
        <f>+'[2]&lt;2yr White'!D13</f>
        <v>2723</v>
      </c>
      <c r="E13" s="40">
        <f>+'[2]&lt;2yr White'!E13</f>
        <v>3356</v>
      </c>
      <c r="F13" s="40">
        <f>+'[2]&lt;2yr White'!F13</f>
        <v>3630</v>
      </c>
      <c r="G13" s="40">
        <f>+'[2]&lt;2yr White'!G13</f>
        <v>3327</v>
      </c>
      <c r="H13" s="40">
        <f>+'[2]&lt;2yr White'!H13</f>
        <v>3664</v>
      </c>
    </row>
    <row r="14" spans="1:8" ht="12.95" customHeight="1">
      <c r="A14" s="4" t="str">
        <f>+'[2]&lt;2yr White'!A14</f>
        <v>Maryland</v>
      </c>
      <c r="B14" s="40">
        <f>+'[2]&lt;2yr White'!B14</f>
        <v>1432</v>
      </c>
      <c r="C14" s="40">
        <f>+'[2]&lt;2yr White'!C14</f>
        <v>1928</v>
      </c>
      <c r="D14" s="40">
        <f>+'[2]&lt;2yr White'!D14</f>
        <v>2328</v>
      </c>
      <c r="E14" s="40">
        <f>+'[2]&lt;2yr White'!E14</f>
        <v>1936</v>
      </c>
      <c r="F14" s="40">
        <f>+'[2]&lt;2yr White'!F14</f>
        <v>1790</v>
      </c>
      <c r="G14" s="40">
        <f>+'[2]&lt;2yr White'!G14</f>
        <v>1721</v>
      </c>
      <c r="H14" s="40">
        <f>+'[2]&lt;2yr White'!H14</f>
        <v>1492</v>
      </c>
    </row>
    <row r="15" spans="1:8" ht="12.95" customHeight="1">
      <c r="A15" s="4" t="str">
        <f>+'[2]&lt;2yr White'!A15</f>
        <v>Mississippi</v>
      </c>
      <c r="B15" s="40">
        <f>+'[2]&lt;2yr White'!B15</f>
        <v>514</v>
      </c>
      <c r="C15" s="40">
        <f>+'[2]&lt;2yr White'!C15</f>
        <v>804</v>
      </c>
      <c r="D15" s="40">
        <f>+'[2]&lt;2yr White'!D15</f>
        <v>859</v>
      </c>
      <c r="E15" s="40">
        <f>+'[2]&lt;2yr White'!E15</f>
        <v>886</v>
      </c>
      <c r="F15" s="40">
        <f>+'[2]&lt;2yr White'!F15</f>
        <v>868</v>
      </c>
      <c r="G15" s="40">
        <f>+'[2]&lt;2yr White'!G15</f>
        <v>792</v>
      </c>
      <c r="H15" s="40">
        <f>+'[2]&lt;2yr White'!H15</f>
        <v>665</v>
      </c>
    </row>
    <row r="16" spans="1:8" ht="12.95" customHeight="1">
      <c r="A16" s="4" t="str">
        <f>+'[2]&lt;2yr White'!A16</f>
        <v>North Carolina</v>
      </c>
      <c r="B16" s="40">
        <f>+'[2]&lt;2yr White'!B16</f>
        <v>1134</v>
      </c>
      <c r="C16" s="40">
        <f>+'[2]&lt;2yr White'!C16</f>
        <v>1651</v>
      </c>
      <c r="D16" s="40">
        <f>+'[2]&lt;2yr White'!D16</f>
        <v>2861</v>
      </c>
      <c r="E16" s="40">
        <f>+'[2]&lt;2yr White'!E16</f>
        <v>2861</v>
      </c>
      <c r="F16" s="40">
        <f>+'[2]&lt;2yr White'!F16</f>
        <v>3025</v>
      </c>
      <c r="G16" s="40">
        <f>+'[2]&lt;2yr White'!G16</f>
        <v>2955</v>
      </c>
      <c r="H16" s="40">
        <f>+'[2]&lt;2yr White'!H16</f>
        <v>2775</v>
      </c>
    </row>
    <row r="17" spans="1:8" ht="12.95" customHeight="1">
      <c r="A17" s="4" t="str">
        <f>+'[2]&lt;2yr White'!A17</f>
        <v>Oklahoma</v>
      </c>
      <c r="B17" s="40">
        <f>+'[2]&lt;2yr White'!B17</f>
        <v>7591</v>
      </c>
      <c r="C17" s="40">
        <f>+'[2]&lt;2yr White'!C17</f>
        <v>14479</v>
      </c>
      <c r="D17" s="40">
        <f>+'[2]&lt;2yr White'!D17</f>
        <v>13772</v>
      </c>
      <c r="E17" s="40">
        <f>+'[2]&lt;2yr White'!E17</f>
        <v>13267</v>
      </c>
      <c r="F17" s="40">
        <f>+'[2]&lt;2yr White'!F17</f>
        <v>13835</v>
      </c>
      <c r="G17" s="40">
        <f>+'[2]&lt;2yr White'!G17</f>
        <v>13070</v>
      </c>
      <c r="H17" s="40">
        <f>+'[2]&lt;2yr White'!H17</f>
        <v>12798</v>
      </c>
    </row>
    <row r="18" spans="1:8" ht="12.95" customHeight="1">
      <c r="A18" s="4" t="str">
        <f>+'[2]&lt;2yr White'!A18</f>
        <v>South Carolina</v>
      </c>
      <c r="B18" s="40">
        <f>+'[2]&lt;2yr White'!B18</f>
        <v>1072</v>
      </c>
      <c r="C18" s="40">
        <f>+'[2]&lt;2yr White'!C18</f>
        <v>1070</v>
      </c>
      <c r="D18" s="40">
        <f>+'[2]&lt;2yr White'!D18</f>
        <v>1462</v>
      </c>
      <c r="E18" s="40">
        <f>+'[2]&lt;2yr White'!E18</f>
        <v>1486</v>
      </c>
      <c r="F18" s="40">
        <f>+'[2]&lt;2yr White'!F18</f>
        <v>1354</v>
      </c>
      <c r="G18" s="40">
        <f>+'[2]&lt;2yr White'!G18</f>
        <v>1317</v>
      </c>
      <c r="H18" s="40">
        <f>+'[2]&lt;2yr White'!H18</f>
        <v>1288</v>
      </c>
    </row>
    <row r="19" spans="1:8" ht="12.95" customHeight="1">
      <c r="A19" s="4" t="str">
        <f>+'[2]&lt;2yr White'!A19</f>
        <v>Tennessee</v>
      </c>
      <c r="B19" s="40">
        <f>+'[2]&lt;2yr White'!B19</f>
        <v>2373</v>
      </c>
      <c r="C19" s="40">
        <f>+'[2]&lt;2yr White'!C19</f>
        <v>12116</v>
      </c>
      <c r="D19" s="40">
        <f>+'[2]&lt;2yr White'!D19</f>
        <v>11758</v>
      </c>
      <c r="E19" s="40">
        <f>+'[2]&lt;2yr White'!E19</f>
        <v>11209</v>
      </c>
      <c r="F19" s="40">
        <f>+'[2]&lt;2yr White'!F19</f>
        <v>10984</v>
      </c>
      <c r="G19" s="40">
        <f>+'[2]&lt;2yr White'!G19</f>
        <v>11378</v>
      </c>
      <c r="H19" s="40">
        <f>+'[2]&lt;2yr White'!H19</f>
        <v>12079</v>
      </c>
    </row>
    <row r="20" spans="1:8" ht="12.95" customHeight="1">
      <c r="A20" s="4" t="str">
        <f>+'[2]&lt;2yr White'!A20</f>
        <v>Texas</v>
      </c>
      <c r="B20" s="40">
        <f>+'[2]&lt;2yr White'!B20</f>
        <v>7875</v>
      </c>
      <c r="C20" s="40">
        <f>+'[2]&lt;2yr White'!C20</f>
        <v>8271</v>
      </c>
      <c r="D20" s="40">
        <f>+'[2]&lt;2yr White'!D20</f>
        <v>8241</v>
      </c>
      <c r="E20" s="40">
        <f>+'[2]&lt;2yr White'!E20</f>
        <v>7314</v>
      </c>
      <c r="F20" s="40">
        <f>+'[2]&lt;2yr White'!F20</f>
        <v>7043</v>
      </c>
      <c r="G20" s="40">
        <f>+'[2]&lt;2yr White'!G20</f>
        <v>6509</v>
      </c>
      <c r="H20" s="40">
        <f>+'[2]&lt;2yr White'!H20</f>
        <v>6170</v>
      </c>
    </row>
    <row r="21" spans="1:8" ht="12.95" customHeight="1">
      <c r="A21" s="4" t="str">
        <f>+'[2]&lt;2yr White'!A21</f>
        <v>Virginia</v>
      </c>
      <c r="B21" s="40">
        <f>+'[2]&lt;2yr White'!B21</f>
        <v>779</v>
      </c>
      <c r="C21" s="40">
        <f>+'[2]&lt;2yr White'!C21</f>
        <v>1114</v>
      </c>
      <c r="D21" s="40">
        <f>+'[2]&lt;2yr White'!D21</f>
        <v>1682</v>
      </c>
      <c r="E21" s="40">
        <f>+'[2]&lt;2yr White'!E21</f>
        <v>1455</v>
      </c>
      <c r="F21" s="40">
        <f>+'[2]&lt;2yr White'!F21</f>
        <v>1516</v>
      </c>
      <c r="G21" s="40">
        <f>+'[2]&lt;2yr White'!G21</f>
        <v>1531</v>
      </c>
      <c r="H21" s="40">
        <f>+'[2]&lt;2yr White'!H21</f>
        <v>1460</v>
      </c>
    </row>
    <row r="22" spans="1:8" ht="12.95" customHeight="1">
      <c r="A22" s="7" t="str">
        <f>+'[2]&lt;2yr White'!A22</f>
        <v>West Virginia</v>
      </c>
      <c r="B22" s="43">
        <f>+'[2]&lt;2yr White'!B22</f>
        <v>936</v>
      </c>
      <c r="C22" s="43">
        <f>+'[2]&lt;2yr White'!C22</f>
        <v>1818</v>
      </c>
      <c r="D22" s="43">
        <f>+'[2]&lt;2yr White'!D22</f>
        <v>2290</v>
      </c>
      <c r="E22" s="43">
        <f>+'[2]&lt;2yr White'!E22</f>
        <v>2340</v>
      </c>
      <c r="F22" s="43">
        <f>+'[2]&lt;2yr White'!F22</f>
        <v>2241</v>
      </c>
      <c r="G22" s="43">
        <f>+'[2]&lt;2yr White'!G22</f>
        <v>2279</v>
      </c>
      <c r="H22" s="43">
        <f>+'[2]&lt;2yr White'!H22</f>
        <v>2003</v>
      </c>
    </row>
    <row r="23" spans="1:8" ht="12.95" customHeight="1">
      <c r="A23" s="16" t="str">
        <f>+'[2]&lt;2yr White'!A23</f>
        <v>West</v>
      </c>
      <c r="B23" s="78">
        <f>+'[2]&lt;2yr White'!B23</f>
        <v>28037</v>
      </c>
      <c r="C23" s="78">
        <f>+'[2]&lt;2yr White'!C23</f>
        <v>36546</v>
      </c>
      <c r="D23" s="78">
        <f>+'[2]&lt;2yr White'!D23</f>
        <v>49476</v>
      </c>
      <c r="E23" s="78">
        <f>+'[2]&lt;2yr White'!E23</f>
        <v>49721</v>
      </c>
      <c r="F23" s="78">
        <f>+'[2]&lt;2yr White'!F23</f>
        <v>45422</v>
      </c>
      <c r="G23" s="78">
        <f>+'[2]&lt;2yr White'!G23</f>
        <v>44197</v>
      </c>
      <c r="H23" s="78">
        <f>+'[2]&lt;2yr White'!H23</f>
        <v>38483</v>
      </c>
    </row>
    <row r="24" spans="1:8" s="45" customFormat="1" ht="12.95" customHeight="1">
      <c r="A24" s="35" t="str">
        <f>+'[2]&lt;2yr White'!A24</f>
        <v xml:space="preserve">   as a percent of U.S.</v>
      </c>
      <c r="B24" s="79">
        <f>+'[2]&lt;2yr White'!B24</f>
        <v>19.172302495264539</v>
      </c>
      <c r="C24" s="79">
        <f>+'[2]&lt;2yr White'!C24</f>
        <v>18.62330435491597</v>
      </c>
      <c r="D24" s="79">
        <f>+'[2]&lt;2yr White'!D24</f>
        <v>20.864240742536889</v>
      </c>
      <c r="E24" s="79">
        <f>+'[2]&lt;2yr White'!E24</f>
        <v>22.468503154203496</v>
      </c>
      <c r="F24" s="79">
        <f>+'[2]&lt;2yr White'!F24</f>
        <v>21.751122944460938</v>
      </c>
      <c r="G24" s="79">
        <f>+'[2]&lt;2yr White'!G24</f>
        <v>22.134468511330912</v>
      </c>
      <c r="H24" s="79">
        <f>+'[2]&lt;2yr White'!H24</f>
        <v>21.334641696880993</v>
      </c>
    </row>
    <row r="25" spans="1:8" ht="12.95" customHeight="1">
      <c r="A25" s="6" t="str">
        <f>+'[2]&lt;2yr White'!A25</f>
        <v>Alaska</v>
      </c>
      <c r="B25" s="40">
        <f>+'[2]&lt;2yr White'!B25</f>
        <v>549</v>
      </c>
      <c r="C25" s="40">
        <f>+'[2]&lt;2yr White'!C25</f>
        <v>483</v>
      </c>
      <c r="D25" s="40">
        <f>+'[2]&lt;2yr White'!D25</f>
        <v>365</v>
      </c>
      <c r="E25" s="40">
        <f>+'[2]&lt;2yr White'!E25</f>
        <v>586</v>
      </c>
      <c r="F25" s="40" t="str">
        <f>+'[2]&lt;2yr White'!F25</f>
        <v>NA</v>
      </c>
      <c r="G25" s="40" t="str">
        <f>+'[2]&lt;2yr White'!G25</f>
        <v>NA</v>
      </c>
      <c r="H25" s="40">
        <f>+'[2]&lt;2yr White'!H25</f>
        <v>510</v>
      </c>
    </row>
    <row r="26" spans="1:8" ht="12.95" customHeight="1">
      <c r="A26" s="6" t="str">
        <f>+'[2]&lt;2yr White'!A26</f>
        <v>Arizona</v>
      </c>
      <c r="B26" s="40">
        <f>+'[2]&lt;2yr White'!B26</f>
        <v>3462</v>
      </c>
      <c r="C26" s="40">
        <f>+'[2]&lt;2yr White'!C26</f>
        <v>6522</v>
      </c>
      <c r="D26" s="40">
        <f>+'[2]&lt;2yr White'!D26</f>
        <v>6700</v>
      </c>
      <c r="E26" s="40">
        <f>+'[2]&lt;2yr White'!E26</f>
        <v>5916</v>
      </c>
      <c r="F26" s="40">
        <f>+'[2]&lt;2yr White'!F26</f>
        <v>5345</v>
      </c>
      <c r="G26" s="40">
        <f>+'[2]&lt;2yr White'!G26</f>
        <v>4907</v>
      </c>
      <c r="H26" s="40">
        <f>+'[2]&lt;2yr White'!H26</f>
        <v>4216</v>
      </c>
    </row>
    <row r="27" spans="1:8" ht="12.95" customHeight="1">
      <c r="A27" s="6" t="str">
        <f>+'[2]&lt;2yr White'!A27</f>
        <v>California</v>
      </c>
      <c r="B27" s="40">
        <f>+'[2]&lt;2yr White'!B27</f>
        <v>14800</v>
      </c>
      <c r="C27" s="40">
        <f>+'[2]&lt;2yr White'!C27</f>
        <v>14440</v>
      </c>
      <c r="D27" s="40">
        <f>+'[2]&lt;2yr White'!D27</f>
        <v>19153</v>
      </c>
      <c r="E27" s="40">
        <f>+'[2]&lt;2yr White'!E27</f>
        <v>16318</v>
      </c>
      <c r="F27" s="40">
        <f>+'[2]&lt;2yr White'!F27</f>
        <v>14723</v>
      </c>
      <c r="G27" s="40">
        <f>+'[2]&lt;2yr White'!G27</f>
        <v>13267</v>
      </c>
      <c r="H27" s="40">
        <f>+'[2]&lt;2yr White'!H27</f>
        <v>9738</v>
      </c>
    </row>
    <row r="28" spans="1:8" ht="12.95" customHeight="1">
      <c r="A28" s="6" t="str">
        <f>+'[2]&lt;2yr White'!A28</f>
        <v>Colorado</v>
      </c>
      <c r="B28" s="40">
        <f>+'[2]&lt;2yr White'!B28</f>
        <v>2259</v>
      </c>
      <c r="C28" s="40">
        <f>+'[2]&lt;2yr White'!C28</f>
        <v>2734</v>
      </c>
      <c r="D28" s="40">
        <f>+'[2]&lt;2yr White'!D28</f>
        <v>4560</v>
      </c>
      <c r="E28" s="40">
        <f>+'[2]&lt;2yr White'!E28</f>
        <v>4714</v>
      </c>
      <c r="F28" s="40">
        <f>+'[2]&lt;2yr White'!F28</f>
        <v>4774</v>
      </c>
      <c r="G28" s="40">
        <f>+'[2]&lt;2yr White'!G28</f>
        <v>5344</v>
      </c>
      <c r="H28" s="40">
        <f>+'[2]&lt;2yr White'!H28</f>
        <v>4896</v>
      </c>
    </row>
    <row r="29" spans="1:8" ht="12.95" customHeight="1">
      <c r="A29" s="6" t="str">
        <f>+'[2]&lt;2yr White'!A29</f>
        <v>Hawaii</v>
      </c>
      <c r="B29" s="40">
        <f>+'[2]&lt;2yr White'!B29</f>
        <v>52</v>
      </c>
      <c r="C29" s="40">
        <f>+'[2]&lt;2yr White'!C29</f>
        <v>56</v>
      </c>
      <c r="D29" s="40">
        <f>+'[2]&lt;2yr White'!D29</f>
        <v>129</v>
      </c>
      <c r="E29" s="40">
        <f>+'[2]&lt;2yr White'!E29</f>
        <v>129</v>
      </c>
      <c r="F29" s="40">
        <f>+'[2]&lt;2yr White'!F29</f>
        <v>71</v>
      </c>
      <c r="G29" s="40">
        <f>+'[2]&lt;2yr White'!G29</f>
        <v>63</v>
      </c>
      <c r="H29" s="40">
        <f>+'[2]&lt;2yr White'!H29</f>
        <v>66</v>
      </c>
    </row>
    <row r="30" spans="1:8" ht="12.95" customHeight="1">
      <c r="A30" s="6" t="str">
        <f>+'[2]&lt;2yr White'!A30</f>
        <v>Idaho</v>
      </c>
      <c r="B30" s="40">
        <f>+'[2]&lt;2yr White'!B30</f>
        <v>301</v>
      </c>
      <c r="C30" s="40">
        <f>+'[2]&lt;2yr White'!C30</f>
        <v>267</v>
      </c>
      <c r="D30" s="40">
        <f>+'[2]&lt;2yr White'!D30</f>
        <v>1522</v>
      </c>
      <c r="E30" s="40">
        <f>+'[2]&lt;2yr White'!E30</f>
        <v>1538</v>
      </c>
      <c r="F30" s="40">
        <f>+'[2]&lt;2yr White'!F30</f>
        <v>1546</v>
      </c>
      <c r="G30" s="40">
        <f>+'[2]&lt;2yr White'!G30</f>
        <v>1309</v>
      </c>
      <c r="H30" s="40">
        <f>+'[2]&lt;2yr White'!H30</f>
        <v>1252</v>
      </c>
    </row>
    <row r="31" spans="1:8" ht="12.95" customHeight="1">
      <c r="A31" s="6" t="str">
        <f>+'[2]&lt;2yr White'!A31</f>
        <v>Montana</v>
      </c>
      <c r="B31" s="40">
        <f>+'[2]&lt;2yr White'!B31</f>
        <v>46</v>
      </c>
      <c r="C31" s="40">
        <f>+'[2]&lt;2yr White'!C31</f>
        <v>190</v>
      </c>
      <c r="D31" s="40">
        <f>+'[2]&lt;2yr White'!D31</f>
        <v>440</v>
      </c>
      <c r="E31" s="40">
        <f>+'[2]&lt;2yr White'!E31</f>
        <v>473</v>
      </c>
      <c r="F31" s="40">
        <f>+'[2]&lt;2yr White'!F31</f>
        <v>440</v>
      </c>
      <c r="G31" s="40">
        <f>+'[2]&lt;2yr White'!G31</f>
        <v>482</v>
      </c>
      <c r="H31" s="40">
        <f>+'[2]&lt;2yr White'!H31</f>
        <v>417</v>
      </c>
    </row>
    <row r="32" spans="1:8" ht="12.95" customHeight="1">
      <c r="A32" s="6" t="str">
        <f>+'[2]&lt;2yr White'!A32</f>
        <v>Nevada</v>
      </c>
      <c r="B32" s="40">
        <f>+'[2]&lt;2yr White'!B32</f>
        <v>781</v>
      </c>
      <c r="C32" s="40">
        <f>+'[2]&lt;2yr White'!C32</f>
        <v>1032</v>
      </c>
      <c r="D32" s="40">
        <f>+'[2]&lt;2yr White'!D32</f>
        <v>1885</v>
      </c>
      <c r="E32" s="40">
        <f>+'[2]&lt;2yr White'!E32</f>
        <v>1743</v>
      </c>
      <c r="F32" s="40">
        <f>+'[2]&lt;2yr White'!F32</f>
        <v>1786</v>
      </c>
      <c r="G32" s="40">
        <f>+'[2]&lt;2yr White'!G32</f>
        <v>1615</v>
      </c>
      <c r="H32" s="40">
        <f>+'[2]&lt;2yr White'!H32</f>
        <v>1327</v>
      </c>
    </row>
    <row r="33" spans="1:8" ht="12.95" customHeight="1">
      <c r="A33" s="6" t="str">
        <f>+'[2]&lt;2yr White'!A33</f>
        <v>New Mexico</v>
      </c>
      <c r="B33" s="40">
        <f>+'[2]&lt;2yr White'!B33</f>
        <v>519</v>
      </c>
      <c r="C33" s="40">
        <f>+'[2]&lt;2yr White'!C33</f>
        <v>510</v>
      </c>
      <c r="D33" s="40">
        <f>+'[2]&lt;2yr White'!D33</f>
        <v>564</v>
      </c>
      <c r="E33" s="40">
        <f>+'[2]&lt;2yr White'!E33</f>
        <v>533</v>
      </c>
      <c r="F33" s="40">
        <f>+'[2]&lt;2yr White'!F33</f>
        <v>468</v>
      </c>
      <c r="G33" s="40">
        <f>+'[2]&lt;2yr White'!G33</f>
        <v>456</v>
      </c>
      <c r="H33" s="40">
        <f>+'[2]&lt;2yr White'!H33</f>
        <v>405</v>
      </c>
    </row>
    <row r="34" spans="1:8" ht="12.95" customHeight="1">
      <c r="A34" s="6" t="str">
        <f>+'[2]&lt;2yr White'!A34</f>
        <v>Oregon</v>
      </c>
      <c r="B34" s="40">
        <f>+'[2]&lt;2yr White'!B34</f>
        <v>1081</v>
      </c>
      <c r="C34" s="40">
        <f>+'[2]&lt;2yr White'!C34</f>
        <v>2021</v>
      </c>
      <c r="D34" s="40">
        <f>+'[2]&lt;2yr White'!D34</f>
        <v>2922</v>
      </c>
      <c r="E34" s="40">
        <f>+'[2]&lt;2yr White'!E34</f>
        <v>2766</v>
      </c>
      <c r="F34" s="40">
        <f>+'[2]&lt;2yr White'!F34</f>
        <v>2613</v>
      </c>
      <c r="G34" s="40">
        <f>+'[2]&lt;2yr White'!G34</f>
        <v>2523</v>
      </c>
      <c r="H34" s="40">
        <f>+'[2]&lt;2yr White'!H34</f>
        <v>2001</v>
      </c>
    </row>
    <row r="35" spans="1:8" ht="12.95" customHeight="1">
      <c r="A35" s="6" t="str">
        <f>+'[2]&lt;2yr White'!A35</f>
        <v>Utah</v>
      </c>
      <c r="B35" s="40">
        <f>+'[2]&lt;2yr White'!B35</f>
        <v>1074</v>
      </c>
      <c r="C35" s="40">
        <f>+'[2]&lt;2yr White'!C35</f>
        <v>5419</v>
      </c>
      <c r="D35" s="40">
        <f>+'[2]&lt;2yr White'!D35</f>
        <v>7452</v>
      </c>
      <c r="E35" s="40">
        <f>+'[2]&lt;2yr White'!E35</f>
        <v>11231</v>
      </c>
      <c r="F35" s="40">
        <f>+'[2]&lt;2yr White'!F35</f>
        <v>10235</v>
      </c>
      <c r="G35" s="40">
        <f>+'[2]&lt;2yr White'!G35</f>
        <v>11260</v>
      </c>
      <c r="H35" s="40">
        <f>+'[2]&lt;2yr White'!H35</f>
        <v>11256</v>
      </c>
    </row>
    <row r="36" spans="1:8" ht="12.95" customHeight="1">
      <c r="A36" s="6" t="str">
        <f>+'[2]&lt;2yr White'!A36</f>
        <v>Washington</v>
      </c>
      <c r="B36" s="40">
        <f>+'[2]&lt;2yr White'!B36</f>
        <v>3113</v>
      </c>
      <c r="C36" s="40">
        <f>+'[2]&lt;2yr White'!C36</f>
        <v>2872</v>
      </c>
      <c r="D36" s="40">
        <f>+'[2]&lt;2yr White'!D36</f>
        <v>3751</v>
      </c>
      <c r="E36" s="40">
        <f>+'[2]&lt;2yr White'!E36</f>
        <v>3739</v>
      </c>
      <c r="F36" s="40">
        <f>+'[2]&lt;2yr White'!F36</f>
        <v>3394</v>
      </c>
      <c r="G36" s="40">
        <f>+'[2]&lt;2yr White'!G36</f>
        <v>2944</v>
      </c>
      <c r="H36" s="40">
        <f>+'[2]&lt;2yr White'!H36</f>
        <v>2371</v>
      </c>
    </row>
    <row r="37" spans="1:8" ht="12.95" customHeight="1">
      <c r="A37" s="5" t="str">
        <f>+'[2]&lt;2yr White'!A37</f>
        <v>Wyoming</v>
      </c>
      <c r="B37" s="43">
        <f>+'[2]&lt;2yr White'!B37</f>
        <v>0</v>
      </c>
      <c r="C37" s="43">
        <f>+'[2]&lt;2yr White'!C37</f>
        <v>0</v>
      </c>
      <c r="D37" s="43">
        <f>+'[2]&lt;2yr White'!D37</f>
        <v>33</v>
      </c>
      <c r="E37" s="43">
        <f>+'[2]&lt;2yr White'!E37</f>
        <v>35</v>
      </c>
      <c r="F37" s="43">
        <f>+'[2]&lt;2yr White'!F37</f>
        <v>27</v>
      </c>
      <c r="G37" s="43">
        <f>+'[2]&lt;2yr White'!G37</f>
        <v>27</v>
      </c>
      <c r="H37" s="43">
        <f>+'[2]&lt;2yr White'!H37</f>
        <v>28</v>
      </c>
    </row>
    <row r="38" spans="1:8" ht="12.95" customHeight="1">
      <c r="A38" s="16" t="str">
        <f>+'[2]&lt;2yr White'!A38</f>
        <v>Midwest</v>
      </c>
      <c r="B38" s="78">
        <f>+'[2]&lt;2yr White'!B38</f>
        <v>35347</v>
      </c>
      <c r="C38" s="78">
        <f>+'[2]&lt;2yr White'!C38</f>
        <v>42241</v>
      </c>
      <c r="D38" s="78">
        <f>+'[2]&lt;2yr White'!D38</f>
        <v>52615</v>
      </c>
      <c r="E38" s="78">
        <f>+'[2]&lt;2yr White'!E38</f>
        <v>47743</v>
      </c>
      <c r="F38" s="78">
        <f>+'[2]&lt;2yr White'!F38</f>
        <v>43826</v>
      </c>
      <c r="G38" s="78">
        <f>+'[2]&lt;2yr White'!G38</f>
        <v>40519</v>
      </c>
      <c r="H38" s="78">
        <f>+'[2]&lt;2yr White'!H38</f>
        <v>34946</v>
      </c>
    </row>
    <row r="39" spans="1:8" s="45" customFormat="1" ht="12.95" customHeight="1">
      <c r="A39" s="35" t="str">
        <f>+'[2]&lt;2yr White'!A39</f>
        <v xml:space="preserve">   as a percent of U.S.</v>
      </c>
      <c r="B39" s="79">
        <f>+'[2]&lt;2yr White'!B39</f>
        <v>24.171037425548938</v>
      </c>
      <c r="C39" s="79">
        <f>+'[2]&lt;2yr White'!C39</f>
        <v>21.525392635473249</v>
      </c>
      <c r="D39" s="79">
        <f>+'[2]&lt;2yr White'!D39</f>
        <v>22.187970463832531</v>
      </c>
      <c r="E39" s="79">
        <f>+'[2]&lt;2yr White'!E39</f>
        <v>21.574661533177881</v>
      </c>
      <c r="F39" s="79">
        <f>+'[2]&lt;2yr White'!F39</f>
        <v>20.986850296419028</v>
      </c>
      <c r="G39" s="79">
        <f>+'[2]&lt;2yr White'!G39</f>
        <v>20.292475272317517</v>
      </c>
      <c r="H39" s="79">
        <f>+'[2]&lt;2yr White'!H39</f>
        <v>19.373759549390723</v>
      </c>
    </row>
    <row r="40" spans="1:8" ht="12.95" customHeight="1">
      <c r="A40" s="6" t="str">
        <f>+'[2]&lt;2yr White'!A40</f>
        <v>Illinois</v>
      </c>
      <c r="B40" s="40">
        <f>+'[2]&lt;2yr White'!B40</f>
        <v>5604</v>
      </c>
      <c r="C40" s="40">
        <f>+'[2]&lt;2yr White'!C40</f>
        <v>6560</v>
      </c>
      <c r="D40" s="40">
        <f>+'[2]&lt;2yr White'!D40</f>
        <v>8603</v>
      </c>
      <c r="E40" s="40">
        <f>+'[2]&lt;2yr White'!E40</f>
        <v>7784</v>
      </c>
      <c r="F40" s="40">
        <f>+'[2]&lt;2yr White'!F40</f>
        <v>7472</v>
      </c>
      <c r="G40" s="40">
        <f>+'[2]&lt;2yr White'!G40</f>
        <v>6874</v>
      </c>
      <c r="H40" s="40">
        <f>+'[2]&lt;2yr White'!H40</f>
        <v>4957</v>
      </c>
    </row>
    <row r="41" spans="1:8" ht="12.95" customHeight="1">
      <c r="A41" s="6" t="str">
        <f>+'[2]&lt;2yr White'!A41</f>
        <v>Indiana</v>
      </c>
      <c r="B41" s="40">
        <f>+'[2]&lt;2yr White'!B41</f>
        <v>1874</v>
      </c>
      <c r="C41" s="40">
        <f>+'[2]&lt;2yr White'!C41</f>
        <v>2295</v>
      </c>
      <c r="D41" s="40">
        <f>+'[2]&lt;2yr White'!D41</f>
        <v>3417</v>
      </c>
      <c r="E41" s="40">
        <f>+'[2]&lt;2yr White'!E41</f>
        <v>2993</v>
      </c>
      <c r="F41" s="40">
        <f>+'[2]&lt;2yr White'!F41</f>
        <v>3100</v>
      </c>
      <c r="G41" s="40">
        <f>+'[2]&lt;2yr White'!G41</f>
        <v>3238</v>
      </c>
      <c r="H41" s="40">
        <f>+'[2]&lt;2yr White'!H41</f>
        <v>3019</v>
      </c>
    </row>
    <row r="42" spans="1:8" ht="12.95" customHeight="1">
      <c r="A42" s="6" t="str">
        <f>+'[2]&lt;2yr White'!A42</f>
        <v>Iowa</v>
      </c>
      <c r="B42" s="40">
        <f>+'[2]&lt;2yr White'!B42</f>
        <v>74</v>
      </c>
      <c r="C42" s="40">
        <f>+'[2]&lt;2yr White'!C42</f>
        <v>165</v>
      </c>
      <c r="D42" s="40">
        <f>+'[2]&lt;2yr White'!D42</f>
        <v>2021</v>
      </c>
      <c r="E42" s="40">
        <f>+'[2]&lt;2yr White'!E42</f>
        <v>1848</v>
      </c>
      <c r="F42" s="40">
        <f>+'[2]&lt;2yr White'!F42</f>
        <v>1637</v>
      </c>
      <c r="G42" s="40">
        <f>+'[2]&lt;2yr White'!G42</f>
        <v>1475</v>
      </c>
      <c r="H42" s="40">
        <f>+'[2]&lt;2yr White'!H42</f>
        <v>1326</v>
      </c>
    </row>
    <row r="43" spans="1:8" ht="12.95" customHeight="1">
      <c r="A43" s="6" t="str">
        <f>+'[2]&lt;2yr White'!A43</f>
        <v>Kansas</v>
      </c>
      <c r="B43" s="40">
        <f>+'[2]&lt;2yr White'!B43</f>
        <v>2948</v>
      </c>
      <c r="C43" s="40">
        <f>+'[2]&lt;2yr White'!C43</f>
        <v>3003</v>
      </c>
      <c r="D43" s="40">
        <f>+'[2]&lt;2yr White'!D43</f>
        <v>2904</v>
      </c>
      <c r="E43" s="40">
        <f>+'[2]&lt;2yr White'!E43</f>
        <v>2828</v>
      </c>
      <c r="F43" s="40">
        <f>+'[2]&lt;2yr White'!F43</f>
        <v>1646</v>
      </c>
      <c r="G43" s="40">
        <f>+'[2]&lt;2yr White'!G43</f>
        <v>1676</v>
      </c>
      <c r="H43" s="40">
        <f>+'[2]&lt;2yr White'!H43</f>
        <v>1424</v>
      </c>
    </row>
    <row r="44" spans="1:8" ht="12.95" customHeight="1">
      <c r="A44" s="6" t="str">
        <f>+'[2]&lt;2yr White'!A44</f>
        <v>Michigan</v>
      </c>
      <c r="B44" s="40">
        <f>+'[2]&lt;2yr White'!B44</f>
        <v>7391</v>
      </c>
      <c r="C44" s="40">
        <f>+'[2]&lt;2yr White'!C44</f>
        <v>8799</v>
      </c>
      <c r="D44" s="40">
        <f>+'[2]&lt;2yr White'!D44</f>
        <v>9602</v>
      </c>
      <c r="E44" s="40">
        <f>+'[2]&lt;2yr White'!E44</f>
        <v>8112</v>
      </c>
      <c r="F44" s="40">
        <f>+'[2]&lt;2yr White'!F44</f>
        <v>7417</v>
      </c>
      <c r="G44" s="40">
        <f>+'[2]&lt;2yr White'!G44</f>
        <v>7117</v>
      </c>
      <c r="H44" s="40">
        <f>+'[2]&lt;2yr White'!H44</f>
        <v>6135</v>
      </c>
    </row>
    <row r="45" spans="1:8" ht="12.95" customHeight="1">
      <c r="A45" s="6" t="str">
        <f>+'[2]&lt;2yr White'!A45</f>
        <v>Minnesota</v>
      </c>
      <c r="B45" s="40">
        <f>+'[2]&lt;2yr White'!B45</f>
        <v>1636</v>
      </c>
      <c r="C45" s="40">
        <f>+'[2]&lt;2yr White'!C45</f>
        <v>1306</v>
      </c>
      <c r="D45" s="40">
        <f>+'[2]&lt;2yr White'!D45</f>
        <v>1854</v>
      </c>
      <c r="E45" s="40">
        <f>+'[2]&lt;2yr White'!E45</f>
        <v>1939</v>
      </c>
      <c r="F45" s="40">
        <f>+'[2]&lt;2yr White'!F45</f>
        <v>1756</v>
      </c>
      <c r="G45" s="40">
        <f>+'[2]&lt;2yr White'!G45</f>
        <v>1581</v>
      </c>
      <c r="H45" s="40">
        <f>+'[2]&lt;2yr White'!H45</f>
        <v>1336</v>
      </c>
    </row>
    <row r="46" spans="1:8" ht="12.95" customHeight="1">
      <c r="A46" s="6" t="str">
        <f>+'[2]&lt;2yr White'!A46</f>
        <v>Missouri</v>
      </c>
      <c r="B46" s="40">
        <f>+'[2]&lt;2yr White'!B46</f>
        <v>3679</v>
      </c>
      <c r="C46" s="40">
        <f>+'[2]&lt;2yr White'!C46</f>
        <v>4110</v>
      </c>
      <c r="D46" s="40">
        <f>+'[2]&lt;2yr White'!D46</f>
        <v>4244</v>
      </c>
      <c r="E46" s="40">
        <f>+'[2]&lt;2yr White'!E46</f>
        <v>4131</v>
      </c>
      <c r="F46" s="40">
        <f>+'[2]&lt;2yr White'!F46</f>
        <v>4180</v>
      </c>
      <c r="G46" s="40">
        <f>+'[2]&lt;2yr White'!G46</f>
        <v>3515</v>
      </c>
      <c r="H46" s="40">
        <f>+'[2]&lt;2yr White'!H46</f>
        <v>3126</v>
      </c>
    </row>
    <row r="47" spans="1:8" ht="12.95" customHeight="1">
      <c r="A47" s="6" t="str">
        <f>+'[2]&lt;2yr White'!A47</f>
        <v>Nebraska</v>
      </c>
      <c r="B47" s="40">
        <f>+'[2]&lt;2yr White'!B47</f>
        <v>0</v>
      </c>
      <c r="C47" s="40">
        <f>+'[2]&lt;2yr White'!C47</f>
        <v>0</v>
      </c>
      <c r="D47" s="40">
        <f>+'[2]&lt;2yr White'!D47</f>
        <v>812</v>
      </c>
      <c r="E47" s="40">
        <f>+'[2]&lt;2yr White'!E47</f>
        <v>825</v>
      </c>
      <c r="F47" s="40">
        <f>+'[2]&lt;2yr White'!F47</f>
        <v>757</v>
      </c>
      <c r="G47" s="40">
        <f>+'[2]&lt;2yr White'!G47</f>
        <v>660</v>
      </c>
      <c r="H47" s="40">
        <f>+'[2]&lt;2yr White'!H47</f>
        <v>619</v>
      </c>
    </row>
    <row r="48" spans="1:8" ht="12.95" customHeight="1">
      <c r="A48" s="6" t="str">
        <f>+'[2]&lt;2yr White'!A48</f>
        <v>North Dakota</v>
      </c>
      <c r="B48" s="40">
        <f>+'[2]&lt;2yr White'!B48</f>
        <v>2</v>
      </c>
      <c r="C48" s="40">
        <f>+'[2]&lt;2yr White'!C48</f>
        <v>86</v>
      </c>
      <c r="D48" s="40">
        <f>+'[2]&lt;2yr White'!D48</f>
        <v>466</v>
      </c>
      <c r="E48" s="40">
        <f>+'[2]&lt;2yr White'!E48</f>
        <v>390</v>
      </c>
      <c r="F48" s="40">
        <f>+'[2]&lt;2yr White'!F48</f>
        <v>408</v>
      </c>
      <c r="G48" s="40">
        <f>+'[2]&lt;2yr White'!G48</f>
        <v>402</v>
      </c>
      <c r="H48" s="40">
        <f>+'[2]&lt;2yr White'!H48</f>
        <v>341</v>
      </c>
    </row>
    <row r="49" spans="1:8" ht="12.95" customHeight="1">
      <c r="A49" s="6" t="str">
        <f>+'[2]&lt;2yr White'!A49</f>
        <v>Ohio</v>
      </c>
      <c r="B49" s="40">
        <f>+'[2]&lt;2yr White'!B49</f>
        <v>11876</v>
      </c>
      <c r="C49" s="40">
        <f>+'[2]&lt;2yr White'!C49</f>
        <v>15014</v>
      </c>
      <c r="D49" s="40">
        <f>+'[2]&lt;2yr White'!D49</f>
        <v>16017</v>
      </c>
      <c r="E49" s="40">
        <f>+'[2]&lt;2yr White'!E49</f>
        <v>14203</v>
      </c>
      <c r="F49" s="40">
        <f>+'[2]&lt;2yr White'!F49</f>
        <v>13452</v>
      </c>
      <c r="G49" s="40">
        <f>+'[2]&lt;2yr White'!G49</f>
        <v>12153</v>
      </c>
      <c r="H49" s="40">
        <f>+'[2]&lt;2yr White'!H49</f>
        <v>11132</v>
      </c>
    </row>
    <row r="50" spans="1:8" ht="12.95" customHeight="1">
      <c r="A50" s="6" t="str">
        <f>+'[2]&lt;2yr White'!A50</f>
        <v>South Dakota</v>
      </c>
      <c r="B50" s="40">
        <f>+'[2]&lt;2yr White'!B50</f>
        <v>0</v>
      </c>
      <c r="C50" s="40">
        <f>+'[2]&lt;2yr White'!C50</f>
        <v>21</v>
      </c>
      <c r="D50" s="40">
        <f>+'[2]&lt;2yr White'!D50</f>
        <v>375</v>
      </c>
      <c r="E50" s="40">
        <f>+'[2]&lt;2yr White'!E50</f>
        <v>375</v>
      </c>
      <c r="F50" s="40">
        <f>+'[2]&lt;2yr White'!F50</f>
        <v>329</v>
      </c>
      <c r="G50" s="40">
        <f>+'[2]&lt;2yr White'!G50</f>
        <v>299</v>
      </c>
      <c r="H50" s="40">
        <f>+'[2]&lt;2yr White'!H50</f>
        <v>300</v>
      </c>
    </row>
    <row r="51" spans="1:8" ht="12.95" customHeight="1">
      <c r="A51" s="5" t="str">
        <f>+'[2]&lt;2yr White'!A51</f>
        <v>Wisconsin</v>
      </c>
      <c r="B51" s="43">
        <f>+'[2]&lt;2yr White'!B51</f>
        <v>263</v>
      </c>
      <c r="C51" s="43">
        <f>+'[2]&lt;2yr White'!C51</f>
        <v>882</v>
      </c>
      <c r="D51" s="43">
        <f>+'[2]&lt;2yr White'!D51</f>
        <v>2300</v>
      </c>
      <c r="E51" s="43">
        <f>+'[2]&lt;2yr White'!E51</f>
        <v>2315</v>
      </c>
      <c r="F51" s="43">
        <f>+'[2]&lt;2yr White'!F51</f>
        <v>1672</v>
      </c>
      <c r="G51" s="43">
        <f>+'[2]&lt;2yr White'!G51</f>
        <v>1529</v>
      </c>
      <c r="H51" s="43">
        <f>+'[2]&lt;2yr White'!H51</f>
        <v>1231</v>
      </c>
    </row>
    <row r="52" spans="1:8" ht="12.95" customHeight="1">
      <c r="A52" s="16" t="str">
        <f>+'[2]&lt;2yr White'!A52</f>
        <v>Northeast</v>
      </c>
      <c r="B52" s="78">
        <f>+'[2]&lt;2yr White'!B52</f>
        <v>38666</v>
      </c>
      <c r="C52" s="78">
        <f>+'[2]&lt;2yr White'!C52</f>
        <v>43725</v>
      </c>
      <c r="D52" s="78">
        <f>+'[2]&lt;2yr White'!D52</f>
        <v>52781</v>
      </c>
      <c r="E52" s="78">
        <f>+'[2]&lt;2yr White'!E52</f>
        <v>48109</v>
      </c>
      <c r="F52" s="78">
        <f>+'[2]&lt;2yr White'!F52</f>
        <v>44165</v>
      </c>
      <c r="G52" s="78">
        <f>+'[2]&lt;2yr White'!G52</f>
        <v>41442</v>
      </c>
      <c r="H52" s="78">
        <f>+'[2]&lt;2yr White'!H52</f>
        <v>36427</v>
      </c>
    </row>
    <row r="53" spans="1:8" s="45" customFormat="1" ht="12.95" customHeight="1">
      <c r="A53" s="35" t="str">
        <f>+'[2]&lt;2yr White'!A53</f>
        <v xml:space="preserve">   as a percent of U.S.</v>
      </c>
      <c r="B53" s="79">
        <f>+'[2]&lt;2yr White'!B53</f>
        <v>26.440640877479709</v>
      </c>
      <c r="C53" s="79">
        <f>+'[2]&lt;2yr White'!C53</f>
        <v>22.28161721990644</v>
      </c>
      <c r="D53" s="79">
        <f>+'[2]&lt;2yr White'!D53</f>
        <v>22.257973373592037</v>
      </c>
      <c r="E53" s="79">
        <f>+'[2]&lt;2yr White'!E53</f>
        <v>21.740053865480903</v>
      </c>
      <c r="F53" s="79">
        <f>+'[2]&lt;2yr White'!F53</f>
        <v>21.149186403991841</v>
      </c>
      <c r="G53" s="79">
        <f>+'[2]&lt;2yr White'!G53</f>
        <v>20.75472643044948</v>
      </c>
      <c r="H53" s="79">
        <f>+'[2]&lt;2yr White'!H53</f>
        <v>20.194813114681391</v>
      </c>
    </row>
    <row r="54" spans="1:8" ht="12.95" customHeight="1">
      <c r="A54" s="6" t="str">
        <f>+'[2]&lt;2yr White'!A54</f>
        <v>Connecticut</v>
      </c>
      <c r="B54" s="40">
        <f>+'[2]&lt;2yr White'!B54</f>
        <v>5415</v>
      </c>
      <c r="C54" s="40">
        <f>+'[2]&lt;2yr White'!C54</f>
        <v>7555</v>
      </c>
      <c r="D54" s="40">
        <f>+'[2]&lt;2yr White'!D54</f>
        <v>7351</v>
      </c>
      <c r="E54" s="40">
        <f>+'[2]&lt;2yr White'!E54</f>
        <v>6331</v>
      </c>
      <c r="F54" s="40">
        <f>+'[2]&lt;2yr White'!F54</f>
        <v>5306</v>
      </c>
      <c r="G54" s="40">
        <f>+'[2]&lt;2yr White'!G54</f>
        <v>5192</v>
      </c>
      <c r="H54" s="40">
        <f>+'[2]&lt;2yr White'!H54</f>
        <v>4249</v>
      </c>
    </row>
    <row r="55" spans="1:8" ht="12.95" customHeight="1">
      <c r="A55" s="6" t="str">
        <f>+'[2]&lt;2yr White'!A55</f>
        <v>Maine</v>
      </c>
      <c r="B55" s="40">
        <f>+'[2]&lt;2yr White'!B55</f>
        <v>1116</v>
      </c>
      <c r="C55" s="40">
        <f>+'[2]&lt;2yr White'!C55</f>
        <v>1121</v>
      </c>
      <c r="D55" s="40">
        <f>+'[2]&lt;2yr White'!D55</f>
        <v>1503</v>
      </c>
      <c r="E55" s="40">
        <f>+'[2]&lt;2yr White'!E55</f>
        <v>1616</v>
      </c>
      <c r="F55" s="40">
        <f>+'[2]&lt;2yr White'!F55</f>
        <v>1543</v>
      </c>
      <c r="G55" s="40">
        <f>+'[2]&lt;2yr White'!G55</f>
        <v>1414</v>
      </c>
      <c r="H55" s="40">
        <f>+'[2]&lt;2yr White'!H55</f>
        <v>1205</v>
      </c>
    </row>
    <row r="56" spans="1:8" ht="12.95" customHeight="1">
      <c r="A56" s="6" t="str">
        <f>+'[2]&lt;2yr White'!A56</f>
        <v>Massachusetts</v>
      </c>
      <c r="B56" s="40">
        <f>+'[2]&lt;2yr White'!B56</f>
        <v>5859</v>
      </c>
      <c r="C56" s="40">
        <f>+'[2]&lt;2yr White'!C56</f>
        <v>5819</v>
      </c>
      <c r="D56" s="40">
        <f>+'[2]&lt;2yr White'!D56</f>
        <v>7614</v>
      </c>
      <c r="E56" s="40">
        <f>+'[2]&lt;2yr White'!E56</f>
        <v>6216</v>
      </c>
      <c r="F56" s="40">
        <f>+'[2]&lt;2yr White'!F56</f>
        <v>5955</v>
      </c>
      <c r="G56" s="40">
        <f>+'[2]&lt;2yr White'!G56</f>
        <v>5240</v>
      </c>
      <c r="H56" s="40">
        <f>+'[2]&lt;2yr White'!H56</f>
        <v>4468</v>
      </c>
    </row>
    <row r="57" spans="1:8" ht="12.95" customHeight="1">
      <c r="A57" s="6" t="str">
        <f>+'[2]&lt;2yr White'!A57</f>
        <v>New Hampshire</v>
      </c>
      <c r="B57" s="40">
        <f>+'[2]&lt;2yr White'!B57</f>
        <v>1370</v>
      </c>
      <c r="C57" s="40">
        <f>+'[2]&lt;2yr White'!C57</f>
        <v>1399</v>
      </c>
      <c r="D57" s="40">
        <f>+'[2]&lt;2yr White'!D57</f>
        <v>1516</v>
      </c>
      <c r="E57" s="40">
        <f>+'[2]&lt;2yr White'!E57</f>
        <v>1459</v>
      </c>
      <c r="F57" s="40">
        <f>+'[2]&lt;2yr White'!F57</f>
        <v>1402</v>
      </c>
      <c r="G57" s="40">
        <f>+'[2]&lt;2yr White'!G57</f>
        <v>1338</v>
      </c>
      <c r="H57" s="40">
        <f>+'[2]&lt;2yr White'!H57</f>
        <v>1060</v>
      </c>
    </row>
    <row r="58" spans="1:8" ht="12.95" customHeight="1">
      <c r="A58" s="6" t="str">
        <f>+'[2]&lt;2yr White'!A58</f>
        <v>New Jersey</v>
      </c>
      <c r="B58" s="40">
        <f>+'[2]&lt;2yr White'!B58</f>
        <v>6376</v>
      </c>
      <c r="C58" s="40">
        <f>+'[2]&lt;2yr White'!C58</f>
        <v>8218</v>
      </c>
      <c r="D58" s="40">
        <f>+'[2]&lt;2yr White'!D58</f>
        <v>9027</v>
      </c>
      <c r="E58" s="40">
        <f>+'[2]&lt;2yr White'!E58</f>
        <v>8206</v>
      </c>
      <c r="F58" s="40">
        <f>+'[2]&lt;2yr White'!F58</f>
        <v>7462</v>
      </c>
      <c r="G58" s="40">
        <f>+'[2]&lt;2yr White'!G58</f>
        <v>6744</v>
      </c>
      <c r="H58" s="40">
        <f>+'[2]&lt;2yr White'!H58</f>
        <v>6146</v>
      </c>
    </row>
    <row r="59" spans="1:8" ht="12.95" customHeight="1">
      <c r="A59" s="6" t="str">
        <f>+'[2]&lt;2yr White'!A59</f>
        <v>New York</v>
      </c>
      <c r="B59" s="40">
        <f>+'[2]&lt;2yr White'!B59</f>
        <v>10208</v>
      </c>
      <c r="C59" s="40">
        <f>+'[2]&lt;2yr White'!C59</f>
        <v>10455</v>
      </c>
      <c r="D59" s="40">
        <f>+'[2]&lt;2yr White'!D59</f>
        <v>12645</v>
      </c>
      <c r="E59" s="40">
        <f>+'[2]&lt;2yr White'!E59</f>
        <v>11793</v>
      </c>
      <c r="F59" s="40">
        <f>+'[2]&lt;2yr White'!F59</f>
        <v>11012</v>
      </c>
      <c r="G59" s="40">
        <f>+'[2]&lt;2yr White'!G59</f>
        <v>10691</v>
      </c>
      <c r="H59" s="40">
        <f>+'[2]&lt;2yr White'!H59</f>
        <v>9717</v>
      </c>
    </row>
    <row r="60" spans="1:8" ht="12.95" customHeight="1">
      <c r="A60" s="6" t="str">
        <f>+'[2]&lt;2yr White'!A60</f>
        <v>Pennsylvania</v>
      </c>
      <c r="B60" s="40">
        <f>+'[2]&lt;2yr White'!B60</f>
        <v>6651</v>
      </c>
      <c r="C60" s="40">
        <f>+'[2]&lt;2yr White'!C60</f>
        <v>7729</v>
      </c>
      <c r="D60" s="40">
        <f>+'[2]&lt;2yr White'!D60</f>
        <v>11632</v>
      </c>
      <c r="E60" s="40">
        <f>+'[2]&lt;2yr White'!E60</f>
        <v>11198</v>
      </c>
      <c r="F60" s="40">
        <f>+'[2]&lt;2yr White'!F60</f>
        <v>10319</v>
      </c>
      <c r="G60" s="40">
        <f>+'[2]&lt;2yr White'!G60</f>
        <v>9734</v>
      </c>
      <c r="H60" s="40">
        <f>+'[2]&lt;2yr White'!H60</f>
        <v>8496</v>
      </c>
    </row>
    <row r="61" spans="1:8" ht="12.95" customHeight="1">
      <c r="A61" s="6" t="str">
        <f>+'[2]&lt;2yr White'!A61</f>
        <v>Rhode Island</v>
      </c>
      <c r="B61" s="40">
        <f>+'[2]&lt;2yr White'!B61</f>
        <v>1541</v>
      </c>
      <c r="C61" s="40">
        <f>+'[2]&lt;2yr White'!C61</f>
        <v>1261</v>
      </c>
      <c r="D61" s="40">
        <f>+'[2]&lt;2yr White'!D61</f>
        <v>1326</v>
      </c>
      <c r="E61" s="40">
        <f>+'[2]&lt;2yr White'!E61</f>
        <v>1102</v>
      </c>
      <c r="F61" s="40">
        <f>+'[2]&lt;2yr White'!F61</f>
        <v>983</v>
      </c>
      <c r="G61" s="40">
        <f>+'[2]&lt;2yr White'!G61</f>
        <v>1022</v>
      </c>
      <c r="H61" s="40">
        <f>+'[2]&lt;2yr White'!H61</f>
        <v>1027</v>
      </c>
    </row>
    <row r="62" spans="1:8" ht="12.95" customHeight="1">
      <c r="A62" s="5" t="str">
        <f>+'[2]&lt;2yr White'!A62</f>
        <v>Vermont</v>
      </c>
      <c r="B62" s="43">
        <f>+'[2]&lt;2yr White'!B62</f>
        <v>130</v>
      </c>
      <c r="C62" s="43">
        <f>+'[2]&lt;2yr White'!C62</f>
        <v>168</v>
      </c>
      <c r="D62" s="43">
        <f>+'[2]&lt;2yr White'!D62</f>
        <v>167</v>
      </c>
      <c r="E62" s="43">
        <f>+'[2]&lt;2yr White'!E62</f>
        <v>188</v>
      </c>
      <c r="F62" s="43">
        <f>+'[2]&lt;2yr White'!F62</f>
        <v>183</v>
      </c>
      <c r="G62" s="43">
        <f>+'[2]&lt;2yr White'!G62</f>
        <v>67</v>
      </c>
      <c r="H62" s="43">
        <f>+'[2]&lt;2yr White'!H62</f>
        <v>59</v>
      </c>
    </row>
    <row r="63" spans="1:8" ht="12.95" customHeight="1">
      <c r="A63" s="46" t="str">
        <f>+'[2]&lt;2yr White'!A63</f>
        <v>District of Columbia</v>
      </c>
      <c r="B63" s="48">
        <f>+'[2]&lt;2yr White'!B63</f>
        <v>11</v>
      </c>
      <c r="C63" s="48">
        <f>+'[2]&lt;2yr White'!C63</f>
        <v>6</v>
      </c>
      <c r="D63" s="48">
        <f>+'[2]&lt;2yr White'!D63</f>
        <v>19</v>
      </c>
      <c r="E63" s="48">
        <f>+'[2]&lt;2yr White'!E63</f>
        <v>49</v>
      </c>
      <c r="F63" s="48">
        <f>+'[2]&lt;2yr White'!F63</f>
        <v>56</v>
      </c>
      <c r="G63" s="48">
        <f>+'[2]&lt;2yr White'!G63</f>
        <v>68</v>
      </c>
      <c r="H63" s="48">
        <f>+'[2]&lt;2yr White'!H63</f>
        <v>63</v>
      </c>
    </row>
    <row r="64" spans="1:8" s="50" customFormat="1" ht="12.95" customHeight="1"/>
    <row r="65" s="50" customFormat="1" ht="12.95" customHeight="1"/>
    <row r="66" s="50" customFormat="1" ht="12.95" customHeight="1"/>
    <row r="67" s="50" customFormat="1" ht="12.95" customHeight="1"/>
    <row r="68" s="50" customFormat="1" ht="12.95" customHeight="1"/>
    <row r="69" s="50" customFormat="1" ht="12.95" customHeight="1"/>
    <row r="70" s="50" customFormat="1" ht="12.95" customHeight="1"/>
    <row r="71" s="50" customFormat="1" ht="12.95" customHeight="1"/>
    <row r="72" s="50" customFormat="1" ht="12.95" customHeight="1"/>
    <row r="73" s="50" customFormat="1" ht="12.95" customHeight="1"/>
    <row r="74" s="50" customFormat="1" ht="12.95" customHeight="1"/>
    <row r="75" s="50" customFormat="1" ht="12.95" customHeight="1"/>
    <row r="76" s="50" customFormat="1" ht="12.95" customHeight="1"/>
    <row r="77" s="50" customFormat="1" ht="12.95" customHeight="1"/>
    <row r="78" s="50" customFormat="1" ht="12.95" customHeight="1"/>
    <row r="79" s="50" customFormat="1" ht="12.95" customHeight="1"/>
    <row r="80" s="50" customFormat="1" ht="12.95" customHeight="1"/>
    <row r="81" s="50" customFormat="1" ht="12.95" customHeight="1"/>
    <row r="82" s="50" customFormat="1" ht="12.95" customHeight="1"/>
    <row r="83" s="50" customFormat="1" ht="12.95" customHeight="1"/>
    <row r="84" s="50" customFormat="1" ht="12.95" customHeight="1"/>
    <row r="85" s="50" customFormat="1" ht="12.95" customHeight="1"/>
    <row r="86" s="50" customFormat="1" ht="12.95" customHeight="1"/>
    <row r="87" s="50" customFormat="1" ht="12.95" customHeight="1"/>
    <row r="88" s="50" customFormat="1" ht="12.95" customHeight="1"/>
    <row r="89" s="50" customFormat="1" ht="12.95" customHeight="1"/>
    <row r="90" s="50" customFormat="1" ht="12.95" customHeight="1"/>
    <row r="91" s="50" customFormat="1" ht="12.95" customHeight="1"/>
    <row r="92" s="50" customFormat="1" ht="12.95" customHeight="1"/>
    <row r="93" s="50" customFormat="1" ht="12.95" customHeight="1"/>
    <row r="94" s="50" customFormat="1" ht="12.95" customHeight="1"/>
    <row r="95" s="50" customFormat="1" ht="12.95" customHeight="1"/>
    <row r="96" s="50" customFormat="1" ht="12.95" customHeight="1"/>
    <row r="97" s="50" customFormat="1" ht="12.95" customHeight="1"/>
    <row r="98" s="50" customFormat="1" ht="12.95" customHeight="1"/>
    <row r="99" s="50" customFormat="1" ht="12.95" customHeight="1"/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H99"/>
  <sheetViews>
    <sheetView topLeftCell="A20" workbookViewId="0">
      <selection activeCell="G3" sqref="G3:H63"/>
    </sheetView>
  </sheetViews>
  <sheetFormatPr defaultColWidth="8.85546875" defaultRowHeight="12.95" customHeight="1"/>
  <cols>
    <col min="1" max="1" width="23.7109375" style="52" customWidth="1"/>
    <col min="2" max="2" width="12" style="40" customWidth="1"/>
    <col min="3" max="3" width="12" style="17" customWidth="1"/>
    <col min="4" max="16384" width="8.85546875" style="17"/>
  </cols>
  <sheetData>
    <row r="1" spans="1:8" s="55" customFormat="1" ht="12.95" customHeight="1">
      <c r="A1" s="77" t="str">
        <f>+'[2]&lt;2yr Black'!A1</f>
        <v>Black Enrollment in Less Than 2-Year Colleges</v>
      </c>
      <c r="B1" s="24"/>
    </row>
    <row r="2" spans="1:8" s="55" customFormat="1" ht="12.95" customHeight="1">
      <c r="A2" s="132" t="str">
        <f>+'[2]&lt;2yr Black'!A2</f>
        <v>*Data not compiled yet by SREB prior to 2009</v>
      </c>
      <c r="B2" s="24"/>
    </row>
    <row r="3" spans="1:8" s="182" customFormat="1" ht="12.95" customHeight="1">
      <c r="A3" s="28"/>
      <c r="B3" s="29">
        <f>+'[2]&lt;2yr Black'!B3</f>
        <v>2009</v>
      </c>
      <c r="C3" s="29">
        <f>+'[2]&lt;2yr Black'!C3</f>
        <v>2010</v>
      </c>
      <c r="D3" s="29" t="str">
        <f>+'[2]&lt;2yr Black'!D3</f>
        <v>2011</v>
      </c>
      <c r="E3" s="29" t="str">
        <f>+'[2]&lt;2yr Black'!E3</f>
        <v>2012</v>
      </c>
      <c r="F3" s="182" t="s">
        <v>76</v>
      </c>
      <c r="G3" s="182" t="s">
        <v>79</v>
      </c>
      <c r="H3" s="182" t="s">
        <v>80</v>
      </c>
    </row>
    <row r="4" spans="1:8" ht="12.95" customHeight="1">
      <c r="A4" s="30" t="str">
        <f>+'[2]&lt;2yr Black'!A4</f>
        <v>50 States and D.C.</v>
      </c>
      <c r="B4" s="31">
        <f>+'[2]&lt;2yr Black'!B4</f>
        <v>94105</v>
      </c>
      <c r="C4" s="31">
        <f>+'[2]&lt;2yr Black'!C4</f>
        <v>112991</v>
      </c>
      <c r="D4" s="31">
        <f>+'[2]&lt;2yr Black'!D4</f>
        <v>124179</v>
      </c>
      <c r="E4" s="31">
        <f>+'[2]&lt;2yr Black'!E4</f>
        <v>110547</v>
      </c>
      <c r="F4" s="31">
        <f>+'[2]&lt;2yr Black'!F4</f>
        <v>104213</v>
      </c>
      <c r="G4" s="31">
        <f>+'[2]&lt;2yr Black'!G4</f>
        <v>100589</v>
      </c>
      <c r="H4" s="31">
        <f>+'[2]&lt;2yr Black'!H4</f>
        <v>84881</v>
      </c>
    </row>
    <row r="5" spans="1:8" ht="12.95" customHeight="1">
      <c r="A5" s="4" t="str">
        <f>+'[2]&lt;2yr Black'!A5</f>
        <v>SREB States</v>
      </c>
      <c r="B5" s="78">
        <f>+'[2]&lt;2yr Black'!B5</f>
        <v>40518</v>
      </c>
      <c r="C5" s="78">
        <f>+'[2]&lt;2yr Black'!C5</f>
        <v>52879</v>
      </c>
      <c r="D5" s="78">
        <f>+'[2]&lt;2yr Black'!D5</f>
        <v>55770</v>
      </c>
      <c r="E5" s="78">
        <f>+'[2]&lt;2yr Black'!E5</f>
        <v>48843</v>
      </c>
      <c r="F5" s="78">
        <f>+'[2]&lt;2yr Black'!F5</f>
        <v>47162</v>
      </c>
      <c r="G5" s="78">
        <f>+'[2]&lt;2yr Black'!G5</f>
        <v>46963</v>
      </c>
      <c r="H5" s="78">
        <f>+'[2]&lt;2yr Black'!H5</f>
        <v>42832</v>
      </c>
    </row>
    <row r="6" spans="1:8" s="45" customFormat="1" ht="12.95" customHeight="1">
      <c r="A6" s="35" t="str">
        <f>+'[2]&lt;2yr Black'!A6</f>
        <v xml:space="preserve">   as a percent of U.S.</v>
      </c>
      <c r="B6" s="79">
        <f>+'[2]&lt;2yr Black'!B6</f>
        <v>43.056160671590241</v>
      </c>
      <c r="C6" s="79">
        <f>+'[2]&lt;2yr Black'!C6</f>
        <v>46.799302599322068</v>
      </c>
      <c r="D6" s="79">
        <f>+'[2]&lt;2yr Black'!D6</f>
        <v>44.910975285676322</v>
      </c>
      <c r="E6" s="79">
        <f>+'[2]&lt;2yr Black'!E6</f>
        <v>44.183017178213788</v>
      </c>
      <c r="F6" s="79">
        <f>+'[2]&lt;2yr Black'!F6</f>
        <v>45.255390402349036</v>
      </c>
      <c r="G6" s="79">
        <f>+'[2]&lt;2yr Black'!G6</f>
        <v>46.688007635029678</v>
      </c>
      <c r="H6" s="79">
        <f>+'[2]&lt;2yr Black'!H6</f>
        <v>50.461233962842101</v>
      </c>
    </row>
    <row r="7" spans="1:8" ht="12.95" customHeight="1">
      <c r="A7" s="4" t="str">
        <f>+'[2]&lt;2yr Black'!A7</f>
        <v>Alabama</v>
      </c>
      <c r="B7" s="40">
        <f>+'[2]&lt;2yr Black'!B7</f>
        <v>392</v>
      </c>
      <c r="C7" s="40">
        <f>+'[2]&lt;2yr Black'!C7</f>
        <v>467</v>
      </c>
      <c r="D7" s="40">
        <f>+'[2]&lt;2yr Black'!D7</f>
        <v>601</v>
      </c>
      <c r="E7" s="40">
        <f>+'[2]&lt;2yr Black'!E7</f>
        <v>515</v>
      </c>
      <c r="F7" s="40">
        <f>+'[2]&lt;2yr Black'!F7</f>
        <v>443</v>
      </c>
      <c r="G7" s="40">
        <f>+'[2]&lt;2yr Black'!G7</f>
        <v>351</v>
      </c>
      <c r="H7" s="40">
        <f>+'[2]&lt;2yr Black'!H7</f>
        <v>420</v>
      </c>
    </row>
    <row r="8" spans="1:8" ht="12.95" customHeight="1">
      <c r="A8" s="4" t="str">
        <f>+'[2]&lt;2yr Black'!A8</f>
        <v>Arkansas</v>
      </c>
      <c r="B8" s="40">
        <f>+'[2]&lt;2yr Black'!B8</f>
        <v>761</v>
      </c>
      <c r="C8" s="40">
        <f>+'[2]&lt;2yr Black'!C8</f>
        <v>1233</v>
      </c>
      <c r="D8" s="40">
        <f>+'[2]&lt;2yr Black'!D8</f>
        <v>1542</v>
      </c>
      <c r="E8" s="40">
        <f>+'[2]&lt;2yr Black'!E8</f>
        <v>1556</v>
      </c>
      <c r="F8" s="40">
        <f>+'[2]&lt;2yr Black'!F8</f>
        <v>1508</v>
      </c>
      <c r="G8" s="40">
        <f>+'[2]&lt;2yr Black'!G8</f>
        <v>1426</v>
      </c>
      <c r="H8" s="40">
        <f>+'[2]&lt;2yr Black'!H8</f>
        <v>1151</v>
      </c>
    </row>
    <row r="9" spans="1:8" ht="12.95" customHeight="1">
      <c r="A9" s="4" t="str">
        <f>+'[2]&lt;2yr Black'!A9</f>
        <v>Delaware</v>
      </c>
      <c r="B9" s="40">
        <f>+'[2]&lt;2yr Black'!B9</f>
        <v>738</v>
      </c>
      <c r="C9" s="40">
        <f>+'[2]&lt;2yr Black'!C9</f>
        <v>1030</v>
      </c>
      <c r="D9" s="40">
        <f>+'[2]&lt;2yr Black'!D9</f>
        <v>1133</v>
      </c>
      <c r="E9" s="40">
        <f>+'[2]&lt;2yr Black'!E9</f>
        <v>1122</v>
      </c>
      <c r="F9" s="40">
        <f>+'[2]&lt;2yr Black'!F9</f>
        <v>880</v>
      </c>
      <c r="G9" s="40">
        <f>+'[2]&lt;2yr Black'!G9</f>
        <v>658</v>
      </c>
      <c r="H9" s="40">
        <f>+'[2]&lt;2yr Black'!H9</f>
        <v>560</v>
      </c>
    </row>
    <row r="10" spans="1:8" ht="12.95" customHeight="1">
      <c r="A10" s="4" t="str">
        <f>+'[2]&lt;2yr Black'!A10</f>
        <v>Florida</v>
      </c>
      <c r="B10" s="40">
        <f>+'[2]&lt;2yr Black'!B10</f>
        <v>8285</v>
      </c>
      <c r="C10" s="40">
        <f>+'[2]&lt;2yr Black'!C10</f>
        <v>13441</v>
      </c>
      <c r="D10" s="40">
        <f>+'[2]&lt;2yr Black'!D10</f>
        <v>13957</v>
      </c>
      <c r="E10" s="40">
        <f>+'[2]&lt;2yr Black'!E10</f>
        <v>11577</v>
      </c>
      <c r="F10" s="40">
        <f>+'[2]&lt;2yr Black'!F10</f>
        <v>11155</v>
      </c>
      <c r="G10" s="40">
        <f>+'[2]&lt;2yr Black'!G10</f>
        <v>11646</v>
      </c>
      <c r="H10" s="40">
        <f>+'[2]&lt;2yr Black'!H10</f>
        <v>11529</v>
      </c>
    </row>
    <row r="11" spans="1:8" ht="12.95" customHeight="1">
      <c r="A11" s="4" t="str">
        <f>+'[2]&lt;2yr Black'!A11</f>
        <v>Georgia</v>
      </c>
      <c r="B11" s="40">
        <f>+'[2]&lt;2yr Black'!B11</f>
        <v>5988</v>
      </c>
      <c r="C11" s="40">
        <f>+'[2]&lt;2yr Black'!C11</f>
        <v>6130</v>
      </c>
      <c r="D11" s="40">
        <f>+'[2]&lt;2yr Black'!D11</f>
        <v>4670</v>
      </c>
      <c r="E11" s="40">
        <f>+'[2]&lt;2yr Black'!E11</f>
        <v>5082</v>
      </c>
      <c r="F11" s="40">
        <f>+'[2]&lt;2yr Black'!F11</f>
        <v>5003</v>
      </c>
      <c r="G11" s="40">
        <f>+'[2]&lt;2yr Black'!G11</f>
        <v>4460</v>
      </c>
      <c r="H11" s="40">
        <f>+'[2]&lt;2yr Black'!H11</f>
        <v>4109</v>
      </c>
    </row>
    <row r="12" spans="1:8" ht="12.95" customHeight="1">
      <c r="A12" s="4" t="str">
        <f>+'[2]&lt;2yr Black'!A12</f>
        <v>Kentucky</v>
      </c>
      <c r="B12" s="40">
        <f>+'[2]&lt;2yr Black'!B12</f>
        <v>202</v>
      </c>
      <c r="C12" s="40">
        <f>+'[2]&lt;2yr Black'!C12</f>
        <v>307</v>
      </c>
      <c r="D12" s="40">
        <f>+'[2]&lt;2yr Black'!D12</f>
        <v>837</v>
      </c>
      <c r="E12" s="40">
        <f>+'[2]&lt;2yr Black'!E12</f>
        <v>694</v>
      </c>
      <c r="F12" s="40">
        <f>+'[2]&lt;2yr Black'!F12</f>
        <v>774</v>
      </c>
      <c r="G12" s="40">
        <f>+'[2]&lt;2yr Black'!G12</f>
        <v>677</v>
      </c>
      <c r="H12" s="40">
        <f>+'[2]&lt;2yr Black'!H12</f>
        <v>625</v>
      </c>
    </row>
    <row r="13" spans="1:8" ht="12.95" customHeight="1">
      <c r="A13" s="4" t="str">
        <f>+'[2]&lt;2yr Black'!A13</f>
        <v>Louisiana</v>
      </c>
      <c r="B13" s="40">
        <f>+'[2]&lt;2yr Black'!B13</f>
        <v>3844</v>
      </c>
      <c r="C13" s="40">
        <f>+'[2]&lt;2yr Black'!C13</f>
        <v>1986</v>
      </c>
      <c r="D13" s="40">
        <f>+'[2]&lt;2yr Black'!D13</f>
        <v>2777</v>
      </c>
      <c r="E13" s="40">
        <f>+'[2]&lt;2yr Black'!E13</f>
        <v>3294</v>
      </c>
      <c r="F13" s="40">
        <f>+'[2]&lt;2yr Black'!F13</f>
        <v>2988</v>
      </c>
      <c r="G13" s="40">
        <f>+'[2]&lt;2yr Black'!G13</f>
        <v>3475</v>
      </c>
      <c r="H13" s="40">
        <f>+'[2]&lt;2yr Black'!H13</f>
        <v>3871</v>
      </c>
    </row>
    <row r="14" spans="1:8" ht="12.95" customHeight="1">
      <c r="A14" s="4" t="str">
        <f>+'[2]&lt;2yr Black'!A14</f>
        <v>Maryland</v>
      </c>
      <c r="B14" s="40">
        <f>+'[2]&lt;2yr Black'!B14</f>
        <v>4697</v>
      </c>
      <c r="C14" s="40">
        <f>+'[2]&lt;2yr Black'!C14</f>
        <v>6084</v>
      </c>
      <c r="D14" s="40">
        <f>+'[2]&lt;2yr Black'!D14</f>
        <v>7580</v>
      </c>
      <c r="E14" s="40">
        <f>+'[2]&lt;2yr Black'!E14</f>
        <v>5050</v>
      </c>
      <c r="F14" s="40">
        <f>+'[2]&lt;2yr Black'!F14</f>
        <v>4489</v>
      </c>
      <c r="G14" s="40">
        <f>+'[2]&lt;2yr Black'!G14</f>
        <v>4342</v>
      </c>
      <c r="H14" s="40">
        <f>+'[2]&lt;2yr Black'!H14</f>
        <v>3095</v>
      </c>
    </row>
    <row r="15" spans="1:8" ht="12.95" customHeight="1">
      <c r="A15" s="4" t="str">
        <f>+'[2]&lt;2yr Black'!A15</f>
        <v>Mississippi</v>
      </c>
      <c r="B15" s="40">
        <f>+'[2]&lt;2yr Black'!B15</f>
        <v>740</v>
      </c>
      <c r="C15" s="40">
        <f>+'[2]&lt;2yr Black'!C15</f>
        <v>994</v>
      </c>
      <c r="D15" s="40">
        <f>+'[2]&lt;2yr Black'!D15</f>
        <v>1137</v>
      </c>
      <c r="E15" s="40">
        <f>+'[2]&lt;2yr Black'!E15</f>
        <v>1402</v>
      </c>
      <c r="F15" s="40">
        <f>+'[2]&lt;2yr Black'!F15</f>
        <v>1577</v>
      </c>
      <c r="G15" s="40">
        <f>+'[2]&lt;2yr Black'!G15</f>
        <v>1445</v>
      </c>
      <c r="H15" s="40">
        <f>+'[2]&lt;2yr Black'!H15</f>
        <v>1130</v>
      </c>
    </row>
    <row r="16" spans="1:8" ht="12.95" customHeight="1">
      <c r="A16" s="4" t="str">
        <f>+'[2]&lt;2yr Black'!A16</f>
        <v>North Carolina</v>
      </c>
      <c r="B16" s="40">
        <f>+'[2]&lt;2yr Black'!B16</f>
        <v>1182</v>
      </c>
      <c r="C16" s="40">
        <f>+'[2]&lt;2yr Black'!C16</f>
        <v>2128</v>
      </c>
      <c r="D16" s="40">
        <f>+'[2]&lt;2yr Black'!D16</f>
        <v>2661</v>
      </c>
      <c r="E16" s="40">
        <f>+'[2]&lt;2yr Black'!E16</f>
        <v>2658</v>
      </c>
      <c r="F16" s="40">
        <f>+'[2]&lt;2yr Black'!F16</f>
        <v>2771</v>
      </c>
      <c r="G16" s="40">
        <f>+'[2]&lt;2yr Black'!G16</f>
        <v>2670</v>
      </c>
      <c r="H16" s="40">
        <f>+'[2]&lt;2yr Black'!H16</f>
        <v>2553</v>
      </c>
    </row>
    <row r="17" spans="1:8" ht="12.95" customHeight="1">
      <c r="A17" s="4" t="str">
        <f>+'[2]&lt;2yr Black'!A17</f>
        <v>Oklahoma</v>
      </c>
      <c r="B17" s="40">
        <f>+'[2]&lt;2yr Black'!B17</f>
        <v>1082</v>
      </c>
      <c r="C17" s="40">
        <f>+'[2]&lt;2yr Black'!C17</f>
        <v>2698</v>
      </c>
      <c r="D17" s="40">
        <f>+'[2]&lt;2yr Black'!D17</f>
        <v>2396</v>
      </c>
      <c r="E17" s="40">
        <f>+'[2]&lt;2yr Black'!E17</f>
        <v>1810</v>
      </c>
      <c r="F17" s="40">
        <f>+'[2]&lt;2yr Black'!F17</f>
        <v>1930</v>
      </c>
      <c r="G17" s="40">
        <f>+'[2]&lt;2yr Black'!G17</f>
        <v>1867</v>
      </c>
      <c r="H17" s="40">
        <f>+'[2]&lt;2yr Black'!H17</f>
        <v>1706</v>
      </c>
    </row>
    <row r="18" spans="1:8" ht="12.95" customHeight="1">
      <c r="A18" s="4" t="str">
        <f>+'[2]&lt;2yr Black'!A18</f>
        <v>South Carolina</v>
      </c>
      <c r="B18" s="40">
        <f>+'[2]&lt;2yr Black'!B18</f>
        <v>1301</v>
      </c>
      <c r="C18" s="40">
        <f>+'[2]&lt;2yr Black'!C18</f>
        <v>1328</v>
      </c>
      <c r="D18" s="40">
        <f>+'[2]&lt;2yr Black'!D18</f>
        <v>1579</v>
      </c>
      <c r="E18" s="40">
        <f>+'[2]&lt;2yr Black'!E18</f>
        <v>1482</v>
      </c>
      <c r="F18" s="40">
        <f>+'[2]&lt;2yr Black'!F18</f>
        <v>1266</v>
      </c>
      <c r="G18" s="40">
        <f>+'[2]&lt;2yr Black'!G18</f>
        <v>1383</v>
      </c>
      <c r="H18" s="40">
        <f>+'[2]&lt;2yr Black'!H18</f>
        <v>1243</v>
      </c>
    </row>
    <row r="19" spans="1:8" ht="12.95" customHeight="1">
      <c r="A19" s="4" t="str">
        <f>+'[2]&lt;2yr Black'!A19</f>
        <v>Tennessee</v>
      </c>
      <c r="B19" s="40">
        <f>+'[2]&lt;2yr Black'!B19</f>
        <v>1210</v>
      </c>
      <c r="C19" s="40">
        <f>+'[2]&lt;2yr Black'!C19</f>
        <v>3158</v>
      </c>
      <c r="D19" s="40">
        <f>+'[2]&lt;2yr Black'!D19</f>
        <v>3940</v>
      </c>
      <c r="E19" s="40">
        <f>+'[2]&lt;2yr Black'!E19</f>
        <v>3809</v>
      </c>
      <c r="F19" s="40">
        <f>+'[2]&lt;2yr Black'!F19</f>
        <v>3486</v>
      </c>
      <c r="G19" s="40">
        <f>+'[2]&lt;2yr Black'!G19</f>
        <v>3701</v>
      </c>
      <c r="H19" s="40">
        <f>+'[2]&lt;2yr Black'!H19</f>
        <v>3173</v>
      </c>
    </row>
    <row r="20" spans="1:8" ht="12.95" customHeight="1">
      <c r="A20" s="4" t="str">
        <f>+'[2]&lt;2yr Black'!A20</f>
        <v>Texas</v>
      </c>
      <c r="B20" s="40">
        <f>+'[2]&lt;2yr Black'!B20</f>
        <v>9040</v>
      </c>
      <c r="C20" s="40">
        <f>+'[2]&lt;2yr Black'!C20</f>
        <v>10443</v>
      </c>
      <c r="D20" s="40">
        <f>+'[2]&lt;2yr Black'!D20</f>
        <v>9418</v>
      </c>
      <c r="E20" s="40">
        <f>+'[2]&lt;2yr Black'!E20</f>
        <v>7336</v>
      </c>
      <c r="F20" s="40">
        <f>+'[2]&lt;2yr Black'!F20</f>
        <v>7003</v>
      </c>
      <c r="G20" s="40">
        <f>+'[2]&lt;2yr Black'!G20</f>
        <v>6742</v>
      </c>
      <c r="H20" s="40">
        <f>+'[2]&lt;2yr Black'!H20</f>
        <v>5878</v>
      </c>
    </row>
    <row r="21" spans="1:8" ht="12.95" customHeight="1">
      <c r="A21" s="4" t="str">
        <f>+'[2]&lt;2yr Black'!A21</f>
        <v>Virginia</v>
      </c>
      <c r="B21" s="40">
        <f>+'[2]&lt;2yr Black'!B21</f>
        <v>999</v>
      </c>
      <c r="C21" s="40">
        <f>+'[2]&lt;2yr Black'!C21</f>
        <v>1317</v>
      </c>
      <c r="D21" s="40">
        <f>+'[2]&lt;2yr Black'!D21</f>
        <v>1336</v>
      </c>
      <c r="E21" s="40">
        <f>+'[2]&lt;2yr Black'!E21</f>
        <v>1244</v>
      </c>
      <c r="F21" s="40">
        <f>+'[2]&lt;2yr Black'!F21</f>
        <v>1698</v>
      </c>
      <c r="G21" s="40">
        <f>+'[2]&lt;2yr Black'!G21</f>
        <v>1891</v>
      </c>
      <c r="H21" s="40">
        <f>+'[2]&lt;2yr Black'!H21</f>
        <v>1624</v>
      </c>
    </row>
    <row r="22" spans="1:8" ht="12.95" customHeight="1">
      <c r="A22" s="7" t="str">
        <f>+'[2]&lt;2yr Black'!A22</f>
        <v>West Virginia</v>
      </c>
      <c r="B22" s="43">
        <f>+'[2]&lt;2yr Black'!B22</f>
        <v>57</v>
      </c>
      <c r="C22" s="43">
        <f>+'[2]&lt;2yr Black'!C22</f>
        <v>135</v>
      </c>
      <c r="D22" s="43">
        <f>+'[2]&lt;2yr Black'!D22</f>
        <v>206</v>
      </c>
      <c r="E22" s="43">
        <f>+'[2]&lt;2yr Black'!E22</f>
        <v>212</v>
      </c>
      <c r="F22" s="43">
        <f>+'[2]&lt;2yr Black'!F22</f>
        <v>191</v>
      </c>
      <c r="G22" s="43">
        <f>+'[2]&lt;2yr Black'!G22</f>
        <v>229</v>
      </c>
      <c r="H22" s="43">
        <f>+'[2]&lt;2yr Black'!H22</f>
        <v>165</v>
      </c>
    </row>
    <row r="23" spans="1:8" ht="12.95" customHeight="1">
      <c r="A23" s="16" t="str">
        <f>+'[2]&lt;2yr Black'!A23</f>
        <v>West</v>
      </c>
      <c r="B23" s="78">
        <f>+'[2]&lt;2yr Black'!B23</f>
        <v>12238</v>
      </c>
      <c r="C23" s="78">
        <f>+'[2]&lt;2yr Black'!C23</f>
        <v>12170</v>
      </c>
      <c r="D23" s="78">
        <f>+'[2]&lt;2yr Black'!D23</f>
        <v>14355</v>
      </c>
      <c r="E23" s="78">
        <f>+'[2]&lt;2yr Black'!E23</f>
        <v>10866</v>
      </c>
      <c r="F23" s="78">
        <f>+'[2]&lt;2yr Black'!F23</f>
        <v>9876</v>
      </c>
      <c r="G23" s="78">
        <f>+'[2]&lt;2yr Black'!G23</f>
        <v>8920</v>
      </c>
      <c r="H23" s="78">
        <f>+'[2]&lt;2yr Black'!H23</f>
        <v>7313</v>
      </c>
    </row>
    <row r="24" spans="1:8" s="45" customFormat="1" ht="12.95" customHeight="1">
      <c r="A24" s="35" t="str">
        <f>+'[2]&lt;2yr Black'!A24</f>
        <v xml:space="preserve">   as a percent of U.S.</v>
      </c>
      <c r="B24" s="79">
        <f>+'[2]&lt;2yr Black'!B24</f>
        <v>13.004622496147919</v>
      </c>
      <c r="C24" s="79">
        <f>+'[2]&lt;2yr Black'!C24</f>
        <v>10.770769353311325</v>
      </c>
      <c r="D24" s="79">
        <f>+'[2]&lt;2yr Black'!D24</f>
        <v>11.55992559128355</v>
      </c>
      <c r="E24" s="79">
        <f>+'[2]&lt;2yr Black'!E24</f>
        <v>9.8293033732258674</v>
      </c>
      <c r="F24" s="79">
        <f>+'[2]&lt;2yr Black'!F24</f>
        <v>9.4767447439378962</v>
      </c>
      <c r="G24" s="79">
        <f>+'[2]&lt;2yr Black'!G24</f>
        <v>8.8677688415234268</v>
      </c>
      <c r="H24" s="79">
        <f>+'[2]&lt;2yr Black'!H24</f>
        <v>8.6155912395000058</v>
      </c>
    </row>
    <row r="25" spans="1:8" ht="12.95" customHeight="1">
      <c r="A25" s="6" t="str">
        <f>+'[2]&lt;2yr Black'!A25</f>
        <v>Alaska</v>
      </c>
      <c r="B25" s="40">
        <f>+'[2]&lt;2yr Black'!B25</f>
        <v>51</v>
      </c>
      <c r="C25" s="40">
        <f>+'[2]&lt;2yr Black'!C25</f>
        <v>57</v>
      </c>
      <c r="D25" s="40">
        <f>+'[2]&lt;2yr Black'!D25</f>
        <v>9</v>
      </c>
      <c r="E25" s="40">
        <f>+'[2]&lt;2yr Black'!E25</f>
        <v>18</v>
      </c>
      <c r="F25" s="40" t="str">
        <f>+'[2]&lt;2yr Black'!F25</f>
        <v>NA</v>
      </c>
      <c r="G25" s="40" t="str">
        <f>+'[2]&lt;2yr Black'!G25</f>
        <v>NA</v>
      </c>
      <c r="H25" s="40">
        <f>+'[2]&lt;2yr Black'!H25</f>
        <v>11</v>
      </c>
    </row>
    <row r="26" spans="1:8" ht="12.95" customHeight="1">
      <c r="A26" s="6" t="str">
        <f>+'[2]&lt;2yr Black'!A26</f>
        <v>Arizona</v>
      </c>
      <c r="B26" s="40">
        <f>+'[2]&lt;2yr Black'!B26</f>
        <v>606</v>
      </c>
      <c r="C26" s="40">
        <f>+'[2]&lt;2yr Black'!C26</f>
        <v>935</v>
      </c>
      <c r="D26" s="40">
        <f>+'[2]&lt;2yr Black'!D26</f>
        <v>1102</v>
      </c>
      <c r="E26" s="40">
        <f>+'[2]&lt;2yr Black'!E26</f>
        <v>980</v>
      </c>
      <c r="F26" s="40">
        <f>+'[2]&lt;2yr Black'!F26</f>
        <v>867</v>
      </c>
      <c r="G26" s="40">
        <f>+'[2]&lt;2yr Black'!G26</f>
        <v>883</v>
      </c>
      <c r="H26" s="40">
        <f>+'[2]&lt;2yr Black'!H26</f>
        <v>718</v>
      </c>
    </row>
    <row r="27" spans="1:8" ht="12.95" customHeight="1">
      <c r="A27" s="6" t="str">
        <f>+'[2]&lt;2yr Black'!A27</f>
        <v>California</v>
      </c>
      <c r="B27" s="40">
        <f>+'[2]&lt;2yr Black'!B27</f>
        <v>9539</v>
      </c>
      <c r="C27" s="40">
        <f>+'[2]&lt;2yr Black'!C27</f>
        <v>8995</v>
      </c>
      <c r="D27" s="40">
        <f>+'[2]&lt;2yr Black'!D27</f>
        <v>10563</v>
      </c>
      <c r="E27" s="40">
        <f>+'[2]&lt;2yr Black'!E27</f>
        <v>7321</v>
      </c>
      <c r="F27" s="40">
        <f>+'[2]&lt;2yr Black'!F27</f>
        <v>6456</v>
      </c>
      <c r="G27" s="40">
        <f>+'[2]&lt;2yr Black'!G27</f>
        <v>5576</v>
      </c>
      <c r="H27" s="40">
        <f>+'[2]&lt;2yr Black'!H27</f>
        <v>4329</v>
      </c>
    </row>
    <row r="28" spans="1:8" ht="12.95" customHeight="1">
      <c r="A28" s="6" t="str">
        <f>+'[2]&lt;2yr Black'!A28</f>
        <v>Colorado</v>
      </c>
      <c r="B28" s="40">
        <f>+'[2]&lt;2yr Black'!B28</f>
        <v>375</v>
      </c>
      <c r="C28" s="40">
        <f>+'[2]&lt;2yr Black'!C28</f>
        <v>295</v>
      </c>
      <c r="D28" s="40">
        <f>+'[2]&lt;2yr Black'!D28</f>
        <v>743</v>
      </c>
      <c r="E28" s="40">
        <f>+'[2]&lt;2yr Black'!E28</f>
        <v>645</v>
      </c>
      <c r="F28" s="40">
        <f>+'[2]&lt;2yr Black'!F28</f>
        <v>628</v>
      </c>
      <c r="G28" s="40">
        <f>+'[2]&lt;2yr Black'!G28</f>
        <v>646</v>
      </c>
      <c r="H28" s="40">
        <f>+'[2]&lt;2yr Black'!H28</f>
        <v>709</v>
      </c>
    </row>
    <row r="29" spans="1:8" ht="12.95" customHeight="1">
      <c r="A29" s="6" t="str">
        <f>+'[2]&lt;2yr Black'!A29</f>
        <v>Hawaii</v>
      </c>
      <c r="B29" s="40">
        <f>+'[2]&lt;2yr Black'!B29</f>
        <v>14</v>
      </c>
      <c r="C29" s="40">
        <f>+'[2]&lt;2yr Black'!C29</f>
        <v>13</v>
      </c>
      <c r="D29" s="40">
        <f>+'[2]&lt;2yr Black'!D29</f>
        <v>20</v>
      </c>
      <c r="E29" s="40">
        <f>+'[2]&lt;2yr Black'!E29</f>
        <v>22</v>
      </c>
      <c r="F29" s="40">
        <f>+'[2]&lt;2yr Black'!F29</f>
        <v>27</v>
      </c>
      <c r="G29" s="40">
        <f>+'[2]&lt;2yr Black'!G29</f>
        <v>19</v>
      </c>
      <c r="H29" s="40">
        <f>+'[2]&lt;2yr Black'!H29</f>
        <v>35</v>
      </c>
    </row>
    <row r="30" spans="1:8" ht="12.95" customHeight="1">
      <c r="A30" s="6" t="str">
        <f>+'[2]&lt;2yr Black'!A30</f>
        <v>Idaho</v>
      </c>
      <c r="B30" s="40">
        <f>+'[2]&lt;2yr Black'!B30</f>
        <v>9</v>
      </c>
      <c r="C30" s="40">
        <f>+'[2]&lt;2yr Black'!C30</f>
        <v>5</v>
      </c>
      <c r="D30" s="40">
        <f>+'[2]&lt;2yr Black'!D30</f>
        <v>16</v>
      </c>
      <c r="E30" s="40">
        <f>+'[2]&lt;2yr Black'!E30</f>
        <v>23</v>
      </c>
      <c r="F30" s="40">
        <f>+'[2]&lt;2yr Black'!F30</f>
        <v>22</v>
      </c>
      <c r="G30" s="40">
        <f>+'[2]&lt;2yr Black'!G30</f>
        <v>19</v>
      </c>
      <c r="H30" s="40">
        <f>+'[2]&lt;2yr Black'!H30</f>
        <v>24</v>
      </c>
    </row>
    <row r="31" spans="1:8" ht="12.95" customHeight="1">
      <c r="A31" s="6" t="str">
        <f>+'[2]&lt;2yr Black'!A31</f>
        <v>Montana</v>
      </c>
      <c r="B31" s="40">
        <f>+'[2]&lt;2yr Black'!B31</f>
        <v>0</v>
      </c>
      <c r="C31" s="40">
        <f>+'[2]&lt;2yr Black'!C31</f>
        <v>2</v>
      </c>
      <c r="D31" s="40">
        <f>+'[2]&lt;2yr Black'!D31</f>
        <v>6</v>
      </c>
      <c r="E31" s="40">
        <f>+'[2]&lt;2yr Black'!E31</f>
        <v>9</v>
      </c>
      <c r="F31" s="40">
        <f>+'[2]&lt;2yr Black'!F31</f>
        <v>8</v>
      </c>
      <c r="G31" s="40">
        <f>+'[2]&lt;2yr Black'!G31</f>
        <v>8</v>
      </c>
      <c r="H31" s="40">
        <f>+'[2]&lt;2yr Black'!H31</f>
        <v>10</v>
      </c>
    </row>
    <row r="32" spans="1:8" ht="12.95" customHeight="1">
      <c r="A32" s="6" t="str">
        <f>+'[2]&lt;2yr Black'!A32</f>
        <v>Nevada</v>
      </c>
      <c r="B32" s="40">
        <f>+'[2]&lt;2yr Black'!B32</f>
        <v>713</v>
      </c>
      <c r="C32" s="40">
        <f>+'[2]&lt;2yr Black'!C32</f>
        <v>783</v>
      </c>
      <c r="D32" s="40">
        <f>+'[2]&lt;2yr Black'!D32</f>
        <v>688</v>
      </c>
      <c r="E32" s="40">
        <f>+'[2]&lt;2yr Black'!E32</f>
        <v>683</v>
      </c>
      <c r="F32" s="40">
        <f>+'[2]&lt;2yr Black'!F32</f>
        <v>808</v>
      </c>
      <c r="G32" s="40">
        <f>+'[2]&lt;2yr Black'!G32</f>
        <v>763</v>
      </c>
      <c r="H32" s="40">
        <f>+'[2]&lt;2yr Black'!H32</f>
        <v>585</v>
      </c>
    </row>
    <row r="33" spans="1:8" ht="12.95" customHeight="1">
      <c r="A33" s="6" t="str">
        <f>+'[2]&lt;2yr Black'!A33</f>
        <v>New Mexico</v>
      </c>
      <c r="B33" s="40">
        <f>+'[2]&lt;2yr Black'!B33</f>
        <v>220</v>
      </c>
      <c r="C33" s="40">
        <f>+'[2]&lt;2yr Black'!C33</f>
        <v>287</v>
      </c>
      <c r="D33" s="40">
        <f>+'[2]&lt;2yr Black'!D33</f>
        <v>300</v>
      </c>
      <c r="E33" s="40">
        <f>+'[2]&lt;2yr Black'!E33</f>
        <v>254</v>
      </c>
      <c r="F33" s="40">
        <f>+'[2]&lt;2yr Black'!F33</f>
        <v>268</v>
      </c>
      <c r="G33" s="40">
        <f>+'[2]&lt;2yr Black'!G33</f>
        <v>259</v>
      </c>
      <c r="H33" s="40">
        <f>+'[2]&lt;2yr Black'!H33</f>
        <v>259</v>
      </c>
    </row>
    <row r="34" spans="1:8" ht="12.95" customHeight="1">
      <c r="A34" s="6" t="str">
        <f>+'[2]&lt;2yr Black'!A34</f>
        <v>Oregon</v>
      </c>
      <c r="B34" s="40">
        <f>+'[2]&lt;2yr Black'!B34</f>
        <v>44</v>
      </c>
      <c r="C34" s="40">
        <f>+'[2]&lt;2yr Black'!C34</f>
        <v>128</v>
      </c>
      <c r="D34" s="40">
        <f>+'[2]&lt;2yr Black'!D34</f>
        <v>161</v>
      </c>
      <c r="E34" s="40">
        <f>+'[2]&lt;2yr Black'!E34</f>
        <v>131</v>
      </c>
      <c r="F34" s="40">
        <f>+'[2]&lt;2yr Black'!F34</f>
        <v>125</v>
      </c>
      <c r="G34" s="40">
        <f>+'[2]&lt;2yr Black'!G34</f>
        <v>148</v>
      </c>
      <c r="H34" s="40">
        <f>+'[2]&lt;2yr Black'!H34</f>
        <v>117</v>
      </c>
    </row>
    <row r="35" spans="1:8" ht="12.95" customHeight="1">
      <c r="A35" s="6" t="str">
        <f>+'[2]&lt;2yr Black'!A35</f>
        <v>Utah</v>
      </c>
      <c r="B35" s="40">
        <f>+'[2]&lt;2yr Black'!B35</f>
        <v>8</v>
      </c>
      <c r="C35" s="40">
        <f>+'[2]&lt;2yr Black'!C35</f>
        <v>84</v>
      </c>
      <c r="D35" s="40">
        <f>+'[2]&lt;2yr Black'!D35</f>
        <v>177</v>
      </c>
      <c r="E35" s="40">
        <f>+'[2]&lt;2yr Black'!E35</f>
        <v>188</v>
      </c>
      <c r="F35" s="40">
        <f>+'[2]&lt;2yr Black'!F35</f>
        <v>170</v>
      </c>
      <c r="G35" s="40">
        <f>+'[2]&lt;2yr Black'!G35</f>
        <v>180</v>
      </c>
      <c r="H35" s="40">
        <f>+'[2]&lt;2yr Black'!H35</f>
        <v>155</v>
      </c>
    </row>
    <row r="36" spans="1:8" ht="12.95" customHeight="1">
      <c r="A36" s="6" t="str">
        <f>+'[2]&lt;2yr Black'!A36</f>
        <v>Washington</v>
      </c>
      <c r="B36" s="40">
        <f>+'[2]&lt;2yr Black'!B36</f>
        <v>659</v>
      </c>
      <c r="C36" s="40">
        <f>+'[2]&lt;2yr Black'!C36</f>
        <v>586</v>
      </c>
      <c r="D36" s="40">
        <f>+'[2]&lt;2yr Black'!D36</f>
        <v>570</v>
      </c>
      <c r="E36" s="40">
        <f>+'[2]&lt;2yr Black'!E36</f>
        <v>590</v>
      </c>
      <c r="F36" s="40">
        <f>+'[2]&lt;2yr Black'!F36</f>
        <v>495</v>
      </c>
      <c r="G36" s="40">
        <f>+'[2]&lt;2yr Black'!G36</f>
        <v>417</v>
      </c>
      <c r="H36" s="40">
        <f>+'[2]&lt;2yr Black'!H36</f>
        <v>361</v>
      </c>
    </row>
    <row r="37" spans="1:8" ht="12.95" customHeight="1">
      <c r="A37" s="5" t="str">
        <f>+'[2]&lt;2yr Black'!A37</f>
        <v>Wyoming</v>
      </c>
      <c r="B37" s="43">
        <f>+'[2]&lt;2yr Black'!B37</f>
        <v>0</v>
      </c>
      <c r="C37" s="43">
        <f>+'[2]&lt;2yr Black'!C37</f>
        <v>0</v>
      </c>
      <c r="D37" s="43">
        <f>+'[2]&lt;2yr Black'!D37</f>
        <v>0</v>
      </c>
      <c r="E37" s="43">
        <f>+'[2]&lt;2yr Black'!E37</f>
        <v>2</v>
      </c>
      <c r="F37" s="43">
        <f>+'[2]&lt;2yr Black'!F37</f>
        <v>2</v>
      </c>
      <c r="G37" s="43">
        <f>+'[2]&lt;2yr Black'!G37</f>
        <v>2</v>
      </c>
      <c r="H37" s="43">
        <f>+'[2]&lt;2yr Black'!H37</f>
        <v>0</v>
      </c>
    </row>
    <row r="38" spans="1:8" ht="12.95" customHeight="1">
      <c r="A38" s="16" t="str">
        <f>+'[2]&lt;2yr Black'!A38</f>
        <v>Midwest</v>
      </c>
      <c r="B38" s="78">
        <f>+'[2]&lt;2yr Black'!B38</f>
        <v>19089</v>
      </c>
      <c r="C38" s="78">
        <f>+'[2]&lt;2yr Black'!C38</f>
        <v>20077</v>
      </c>
      <c r="D38" s="78">
        <f>+'[2]&lt;2yr Black'!D38</f>
        <v>22562</v>
      </c>
      <c r="E38" s="78">
        <f>+'[2]&lt;2yr Black'!E38</f>
        <v>21491</v>
      </c>
      <c r="F38" s="78">
        <f>+'[2]&lt;2yr Black'!F38</f>
        <v>20928</v>
      </c>
      <c r="G38" s="78">
        <f>+'[2]&lt;2yr Black'!G38</f>
        <v>20427</v>
      </c>
      <c r="H38" s="78">
        <f>+'[2]&lt;2yr Black'!H38</f>
        <v>14948</v>
      </c>
    </row>
    <row r="39" spans="1:8" s="45" customFormat="1" ht="12.95" customHeight="1">
      <c r="A39" s="35" t="str">
        <f>+'[2]&lt;2yr Black'!A39</f>
        <v xml:space="preserve">   as a percent of U.S.</v>
      </c>
      <c r="B39" s="79">
        <f>+'[2]&lt;2yr Black'!B39</f>
        <v>20.284788268423569</v>
      </c>
      <c r="C39" s="79">
        <f>+'[2]&lt;2yr Black'!C39</f>
        <v>17.768671841120089</v>
      </c>
      <c r="D39" s="79">
        <f>+'[2]&lt;2yr Black'!D39</f>
        <v>18.168933555593135</v>
      </c>
      <c r="E39" s="79">
        <f>+'[2]&lt;2yr Black'!E39</f>
        <v>19.440599925823403</v>
      </c>
      <c r="F39" s="79">
        <f>+'[2]&lt;2yr Black'!F39</f>
        <v>20.081947549729882</v>
      </c>
      <c r="G39" s="79">
        <f>+'[2]&lt;2yr Black'!G39</f>
        <v>20.30738947598644</v>
      </c>
      <c r="H39" s="79">
        <f>+'[2]&lt;2yr Black'!H39</f>
        <v>17.610537104888017</v>
      </c>
    </row>
    <row r="40" spans="1:8" ht="12.95" customHeight="1">
      <c r="A40" s="6" t="str">
        <f>+'[2]&lt;2yr Black'!A40</f>
        <v>Illinois</v>
      </c>
      <c r="B40" s="40">
        <f>+'[2]&lt;2yr Black'!B40</f>
        <v>6549</v>
      </c>
      <c r="C40" s="40">
        <f>+'[2]&lt;2yr Black'!C40</f>
        <v>6204</v>
      </c>
      <c r="D40" s="40">
        <f>+'[2]&lt;2yr Black'!D40</f>
        <v>6747</v>
      </c>
      <c r="E40" s="40">
        <f>+'[2]&lt;2yr Black'!E40</f>
        <v>6830</v>
      </c>
      <c r="F40" s="40">
        <f>+'[2]&lt;2yr Black'!F40</f>
        <v>6881</v>
      </c>
      <c r="G40" s="40">
        <f>+'[2]&lt;2yr Black'!G40</f>
        <v>7079</v>
      </c>
      <c r="H40" s="40">
        <f>+'[2]&lt;2yr Black'!H40</f>
        <v>3534</v>
      </c>
    </row>
    <row r="41" spans="1:8" ht="12.95" customHeight="1">
      <c r="A41" s="6" t="str">
        <f>+'[2]&lt;2yr Black'!A41</f>
        <v>Indiana</v>
      </c>
      <c r="B41" s="40">
        <f>+'[2]&lt;2yr Black'!B41</f>
        <v>1142</v>
      </c>
      <c r="C41" s="40">
        <f>+'[2]&lt;2yr Black'!C41</f>
        <v>1350</v>
      </c>
      <c r="D41" s="40">
        <f>+'[2]&lt;2yr Black'!D41</f>
        <v>1680</v>
      </c>
      <c r="E41" s="40">
        <f>+'[2]&lt;2yr Black'!E41</f>
        <v>1436</v>
      </c>
      <c r="F41" s="40">
        <f>+'[2]&lt;2yr Black'!F41</f>
        <v>1424</v>
      </c>
      <c r="G41" s="40">
        <f>+'[2]&lt;2yr Black'!G41</f>
        <v>1342</v>
      </c>
      <c r="H41" s="40">
        <f>+'[2]&lt;2yr Black'!H41</f>
        <v>1003</v>
      </c>
    </row>
    <row r="42" spans="1:8" ht="12.95" customHeight="1">
      <c r="A42" s="6" t="str">
        <f>+'[2]&lt;2yr Black'!A42</f>
        <v>Iowa</v>
      </c>
      <c r="B42" s="40">
        <f>+'[2]&lt;2yr Black'!B42</f>
        <v>3</v>
      </c>
      <c r="C42" s="40">
        <f>+'[2]&lt;2yr Black'!C42</f>
        <v>8</v>
      </c>
      <c r="D42" s="40">
        <f>+'[2]&lt;2yr Black'!D42</f>
        <v>166</v>
      </c>
      <c r="E42" s="40">
        <f>+'[2]&lt;2yr Black'!E42</f>
        <v>120</v>
      </c>
      <c r="F42" s="40">
        <f>+'[2]&lt;2yr Black'!F42</f>
        <v>137</v>
      </c>
      <c r="G42" s="40">
        <f>+'[2]&lt;2yr Black'!G42</f>
        <v>144</v>
      </c>
      <c r="H42" s="40">
        <f>+'[2]&lt;2yr Black'!H42</f>
        <v>128</v>
      </c>
    </row>
    <row r="43" spans="1:8" ht="12.95" customHeight="1">
      <c r="A43" s="6" t="str">
        <f>+'[2]&lt;2yr Black'!A43</f>
        <v>Kansas</v>
      </c>
      <c r="B43" s="40">
        <f>+'[2]&lt;2yr Black'!B43</f>
        <v>706</v>
      </c>
      <c r="C43" s="40">
        <f>+'[2]&lt;2yr Black'!C43</f>
        <v>633</v>
      </c>
      <c r="D43" s="40">
        <f>+'[2]&lt;2yr Black'!D43</f>
        <v>524</v>
      </c>
      <c r="E43" s="40">
        <f>+'[2]&lt;2yr Black'!E43</f>
        <v>541</v>
      </c>
      <c r="F43" s="40">
        <f>+'[2]&lt;2yr Black'!F43</f>
        <v>336</v>
      </c>
      <c r="G43" s="40">
        <f>+'[2]&lt;2yr Black'!G43</f>
        <v>344</v>
      </c>
      <c r="H43" s="40">
        <f>+'[2]&lt;2yr Black'!H43</f>
        <v>204</v>
      </c>
    </row>
    <row r="44" spans="1:8" ht="12.95" customHeight="1">
      <c r="A44" s="6" t="str">
        <f>+'[2]&lt;2yr Black'!A44</f>
        <v>Michigan</v>
      </c>
      <c r="B44" s="40">
        <f>+'[2]&lt;2yr Black'!B44</f>
        <v>6064</v>
      </c>
      <c r="C44" s="40">
        <f>+'[2]&lt;2yr Black'!C44</f>
        <v>6465</v>
      </c>
      <c r="D44" s="40">
        <f>+'[2]&lt;2yr Black'!D44</f>
        <v>6361</v>
      </c>
      <c r="E44" s="40">
        <f>+'[2]&lt;2yr Black'!E44</f>
        <v>5747</v>
      </c>
      <c r="F44" s="40">
        <f>+'[2]&lt;2yr Black'!F44</f>
        <v>5675</v>
      </c>
      <c r="G44" s="40">
        <f>+'[2]&lt;2yr Black'!G44</f>
        <v>5330</v>
      </c>
      <c r="H44" s="40">
        <f>+'[2]&lt;2yr Black'!H44</f>
        <v>4651</v>
      </c>
    </row>
    <row r="45" spans="1:8" ht="12.95" customHeight="1">
      <c r="A45" s="6" t="str">
        <f>+'[2]&lt;2yr Black'!A45</f>
        <v>Minnesota</v>
      </c>
      <c r="B45" s="40">
        <f>+'[2]&lt;2yr Black'!B45</f>
        <v>734</v>
      </c>
      <c r="C45" s="40">
        <f>+'[2]&lt;2yr Black'!C45</f>
        <v>486</v>
      </c>
      <c r="D45" s="40">
        <f>+'[2]&lt;2yr Black'!D45</f>
        <v>541</v>
      </c>
      <c r="E45" s="40">
        <f>+'[2]&lt;2yr Black'!E45</f>
        <v>650</v>
      </c>
      <c r="F45" s="40">
        <f>+'[2]&lt;2yr Black'!F45</f>
        <v>559</v>
      </c>
      <c r="G45" s="40">
        <f>+'[2]&lt;2yr Black'!G45</f>
        <v>474</v>
      </c>
      <c r="H45" s="40">
        <f>+'[2]&lt;2yr Black'!H45</f>
        <v>384</v>
      </c>
    </row>
    <row r="46" spans="1:8" ht="12.95" customHeight="1">
      <c r="A46" s="6" t="str">
        <f>+'[2]&lt;2yr Black'!A46</f>
        <v>Missouri</v>
      </c>
      <c r="B46" s="40">
        <f>+'[2]&lt;2yr Black'!B46</f>
        <v>1488</v>
      </c>
      <c r="C46" s="40">
        <f>+'[2]&lt;2yr Black'!C46</f>
        <v>1501</v>
      </c>
      <c r="D46" s="40">
        <f>+'[2]&lt;2yr Black'!D46</f>
        <v>1348</v>
      </c>
      <c r="E46" s="40">
        <f>+'[2]&lt;2yr Black'!E46</f>
        <v>1338</v>
      </c>
      <c r="F46" s="40">
        <f>+'[2]&lt;2yr Black'!F46</f>
        <v>1390</v>
      </c>
      <c r="G46" s="40">
        <f>+'[2]&lt;2yr Black'!G46</f>
        <v>1157</v>
      </c>
      <c r="H46" s="40">
        <f>+'[2]&lt;2yr Black'!H46</f>
        <v>750</v>
      </c>
    </row>
    <row r="47" spans="1:8" ht="12.95" customHeight="1">
      <c r="A47" s="6" t="str">
        <f>+'[2]&lt;2yr Black'!A47</f>
        <v>Nebraska</v>
      </c>
      <c r="B47" s="40">
        <f>+'[2]&lt;2yr Black'!B47</f>
        <v>0</v>
      </c>
      <c r="C47" s="40">
        <f>+'[2]&lt;2yr Black'!C47</f>
        <v>0</v>
      </c>
      <c r="D47" s="40">
        <f>+'[2]&lt;2yr Black'!D47</f>
        <v>66</v>
      </c>
      <c r="E47" s="40">
        <f>+'[2]&lt;2yr Black'!E47</f>
        <v>48</v>
      </c>
      <c r="F47" s="40">
        <f>+'[2]&lt;2yr Black'!F47</f>
        <v>43</v>
      </c>
      <c r="G47" s="40">
        <f>+'[2]&lt;2yr Black'!G47</f>
        <v>43</v>
      </c>
      <c r="H47" s="40">
        <f>+'[2]&lt;2yr Black'!H47</f>
        <v>43</v>
      </c>
    </row>
    <row r="48" spans="1:8" ht="12.95" customHeight="1">
      <c r="A48" s="6" t="str">
        <f>+'[2]&lt;2yr Black'!A48</f>
        <v>North Dakota</v>
      </c>
      <c r="B48" s="40">
        <f>+'[2]&lt;2yr Black'!B48</f>
        <v>2</v>
      </c>
      <c r="C48" s="40">
        <f>+'[2]&lt;2yr Black'!C48</f>
        <v>1</v>
      </c>
      <c r="D48" s="40">
        <f>+'[2]&lt;2yr Black'!D48</f>
        <v>3</v>
      </c>
      <c r="E48" s="40">
        <f>+'[2]&lt;2yr Black'!E48</f>
        <v>6</v>
      </c>
      <c r="F48" s="40">
        <f>+'[2]&lt;2yr Black'!F48</f>
        <v>12</v>
      </c>
      <c r="G48" s="40">
        <f>+'[2]&lt;2yr Black'!G48</f>
        <v>7</v>
      </c>
      <c r="H48" s="40">
        <f>+'[2]&lt;2yr Black'!H48</f>
        <v>11</v>
      </c>
    </row>
    <row r="49" spans="1:8" ht="12.95" customHeight="1">
      <c r="A49" s="6" t="str">
        <f>+'[2]&lt;2yr Black'!A49</f>
        <v>Ohio</v>
      </c>
      <c r="B49" s="40">
        <f>+'[2]&lt;2yr Black'!B49</f>
        <v>2243</v>
      </c>
      <c r="C49" s="40">
        <f>+'[2]&lt;2yr Black'!C49</f>
        <v>3195</v>
      </c>
      <c r="D49" s="40">
        <f>+'[2]&lt;2yr Black'!D49</f>
        <v>3957</v>
      </c>
      <c r="E49" s="40">
        <f>+'[2]&lt;2yr Black'!E49</f>
        <v>4102</v>
      </c>
      <c r="F49" s="40">
        <f>+'[2]&lt;2yr Black'!F49</f>
        <v>4182</v>
      </c>
      <c r="G49" s="40">
        <f>+'[2]&lt;2yr Black'!G49</f>
        <v>4246</v>
      </c>
      <c r="H49" s="40">
        <f>+'[2]&lt;2yr Black'!H49</f>
        <v>3975</v>
      </c>
    </row>
    <row r="50" spans="1:8" ht="12.95" customHeight="1">
      <c r="A50" s="6" t="str">
        <f>+'[2]&lt;2yr Black'!A50</f>
        <v>South Dakota</v>
      </c>
      <c r="B50" s="40">
        <f>+'[2]&lt;2yr Black'!B50</f>
        <v>0</v>
      </c>
      <c r="C50" s="40">
        <f>+'[2]&lt;2yr Black'!C50</f>
        <v>2</v>
      </c>
      <c r="D50" s="40">
        <f>+'[2]&lt;2yr Black'!D50</f>
        <v>3</v>
      </c>
      <c r="E50" s="40">
        <f>+'[2]&lt;2yr Black'!E50</f>
        <v>6</v>
      </c>
      <c r="F50" s="40">
        <f>+'[2]&lt;2yr Black'!F50</f>
        <v>6</v>
      </c>
      <c r="G50" s="40">
        <f>+'[2]&lt;2yr Black'!G50</f>
        <v>1</v>
      </c>
      <c r="H50" s="40">
        <f>+'[2]&lt;2yr Black'!H50</f>
        <v>3</v>
      </c>
    </row>
    <row r="51" spans="1:8" ht="12.95" customHeight="1">
      <c r="A51" s="5" t="str">
        <f>+'[2]&lt;2yr Black'!A51</f>
        <v>Wisconsin</v>
      </c>
      <c r="B51" s="43">
        <f>+'[2]&lt;2yr Black'!B51</f>
        <v>158</v>
      </c>
      <c r="C51" s="43">
        <f>+'[2]&lt;2yr Black'!C51</f>
        <v>232</v>
      </c>
      <c r="D51" s="43">
        <f>+'[2]&lt;2yr Black'!D51</f>
        <v>1166</v>
      </c>
      <c r="E51" s="43">
        <f>+'[2]&lt;2yr Black'!E51</f>
        <v>667</v>
      </c>
      <c r="F51" s="43">
        <f>+'[2]&lt;2yr Black'!F51</f>
        <v>283</v>
      </c>
      <c r="G51" s="43">
        <f>+'[2]&lt;2yr Black'!G51</f>
        <v>260</v>
      </c>
      <c r="H51" s="43">
        <f>+'[2]&lt;2yr Black'!H51</f>
        <v>262</v>
      </c>
    </row>
    <row r="52" spans="1:8" ht="12.95" customHeight="1">
      <c r="A52" s="16" t="str">
        <f>+'[2]&lt;2yr Black'!A52</f>
        <v>Northeast</v>
      </c>
      <c r="B52" s="78">
        <f>+'[2]&lt;2yr Black'!B52</f>
        <v>21517</v>
      </c>
      <c r="C52" s="78">
        <f>+'[2]&lt;2yr Black'!C52</f>
        <v>26775</v>
      </c>
      <c r="D52" s="78">
        <f>+'[2]&lt;2yr Black'!D52</f>
        <v>30534</v>
      </c>
      <c r="E52" s="78">
        <f>+'[2]&lt;2yr Black'!E52</f>
        <v>28251</v>
      </c>
      <c r="F52" s="78">
        <f>+'[2]&lt;2yr Black'!F52</f>
        <v>25064</v>
      </c>
      <c r="G52" s="78">
        <f>+'[2]&lt;2yr Black'!G52</f>
        <v>23168</v>
      </c>
      <c r="H52" s="78">
        <f>+'[2]&lt;2yr Black'!H52</f>
        <v>18791</v>
      </c>
    </row>
    <row r="53" spans="1:8" s="45" customFormat="1" ht="12.95" customHeight="1">
      <c r="A53" s="35" t="str">
        <f>+'[2]&lt;2yr Black'!A53</f>
        <v xml:space="preserve">   as a percent of U.S.</v>
      </c>
      <c r="B53" s="79">
        <f>+'[2]&lt;2yr Black'!B53</f>
        <v>22.8648849689177</v>
      </c>
      <c r="C53" s="79">
        <f>+'[2]&lt;2yr Black'!C53</f>
        <v>23.696577603525945</v>
      </c>
      <c r="D53" s="79">
        <f>+'[2]&lt;2yr Black'!D53</f>
        <v>24.588698572222356</v>
      </c>
      <c r="E53" s="79">
        <f>+'[2]&lt;2yr Black'!E53</f>
        <v>25.555646014817228</v>
      </c>
      <c r="F53" s="79">
        <f>+'[2]&lt;2yr Black'!F53</f>
        <v>24.050742229856159</v>
      </c>
      <c r="G53" s="79">
        <f>+'[2]&lt;2yr Black'!G53</f>
        <v>23.032339520225868</v>
      </c>
      <c r="H53" s="79">
        <f>+'[2]&lt;2yr Black'!H53</f>
        <v>22.13805209646446</v>
      </c>
    </row>
    <row r="54" spans="1:8" ht="12.95" customHeight="1">
      <c r="A54" s="6" t="str">
        <f>+'[2]&lt;2yr Black'!A54</f>
        <v>Connecticut</v>
      </c>
      <c r="B54" s="40">
        <f>+'[2]&lt;2yr Black'!B54</f>
        <v>2373</v>
      </c>
      <c r="C54" s="40">
        <f>+'[2]&lt;2yr Black'!C54</f>
        <v>3139</v>
      </c>
      <c r="D54" s="40">
        <f>+'[2]&lt;2yr Black'!D54</f>
        <v>2991</v>
      </c>
      <c r="E54" s="40">
        <f>+'[2]&lt;2yr Black'!E54</f>
        <v>2416</v>
      </c>
      <c r="F54" s="40">
        <f>+'[2]&lt;2yr Black'!F54</f>
        <v>2360</v>
      </c>
      <c r="G54" s="40">
        <f>+'[2]&lt;2yr Black'!G54</f>
        <v>2223</v>
      </c>
      <c r="H54" s="40">
        <f>+'[2]&lt;2yr Black'!H54</f>
        <v>1933</v>
      </c>
    </row>
    <row r="55" spans="1:8" ht="12.95" customHeight="1">
      <c r="A55" s="6" t="str">
        <f>+'[2]&lt;2yr Black'!A55</f>
        <v>Maine</v>
      </c>
      <c r="B55" s="40">
        <f>+'[2]&lt;2yr Black'!B55</f>
        <v>21</v>
      </c>
      <c r="C55" s="40">
        <f>+'[2]&lt;2yr Black'!C55</f>
        <v>18</v>
      </c>
      <c r="D55" s="40">
        <f>+'[2]&lt;2yr Black'!D55</f>
        <v>107</v>
      </c>
      <c r="E55" s="40">
        <f>+'[2]&lt;2yr Black'!E55</f>
        <v>307</v>
      </c>
      <c r="F55" s="40">
        <f>+'[2]&lt;2yr Black'!F55</f>
        <v>84</v>
      </c>
      <c r="G55" s="40">
        <f>+'[2]&lt;2yr Black'!G55</f>
        <v>167</v>
      </c>
      <c r="H55" s="40">
        <f>+'[2]&lt;2yr Black'!H55</f>
        <v>55</v>
      </c>
    </row>
    <row r="56" spans="1:8" ht="12.95" customHeight="1">
      <c r="A56" s="6" t="str">
        <f>+'[2]&lt;2yr Black'!A56</f>
        <v>Massachusetts</v>
      </c>
      <c r="B56" s="40">
        <f>+'[2]&lt;2yr Black'!B56</f>
        <v>2096</v>
      </c>
      <c r="C56" s="40">
        <f>+'[2]&lt;2yr Black'!C56</f>
        <v>2484</v>
      </c>
      <c r="D56" s="40">
        <f>+'[2]&lt;2yr Black'!D56</f>
        <v>2634</v>
      </c>
      <c r="E56" s="40">
        <f>+'[2]&lt;2yr Black'!E56</f>
        <v>2020</v>
      </c>
      <c r="F56" s="40">
        <f>+'[2]&lt;2yr Black'!F56</f>
        <v>1823</v>
      </c>
      <c r="G56" s="40">
        <f>+'[2]&lt;2yr Black'!G56</f>
        <v>1531</v>
      </c>
      <c r="H56" s="40">
        <f>+'[2]&lt;2yr Black'!H56</f>
        <v>1271</v>
      </c>
    </row>
    <row r="57" spans="1:8" ht="12.95" customHeight="1">
      <c r="A57" s="6" t="str">
        <f>+'[2]&lt;2yr Black'!A57</f>
        <v>New Hampshire</v>
      </c>
      <c r="B57" s="40">
        <f>+'[2]&lt;2yr Black'!B57</f>
        <v>52</v>
      </c>
      <c r="C57" s="40">
        <f>+'[2]&lt;2yr Black'!C57</f>
        <v>31</v>
      </c>
      <c r="D57" s="40">
        <f>+'[2]&lt;2yr Black'!D57</f>
        <v>45</v>
      </c>
      <c r="E57" s="40">
        <f>+'[2]&lt;2yr Black'!E57</f>
        <v>61</v>
      </c>
      <c r="F57" s="40">
        <f>+'[2]&lt;2yr Black'!F57</f>
        <v>45</v>
      </c>
      <c r="G57" s="40">
        <f>+'[2]&lt;2yr Black'!G57</f>
        <v>42</v>
      </c>
      <c r="H57" s="40">
        <f>+'[2]&lt;2yr Black'!H57</f>
        <v>50</v>
      </c>
    </row>
    <row r="58" spans="1:8" ht="12.95" customHeight="1">
      <c r="A58" s="6" t="str">
        <f>+'[2]&lt;2yr Black'!A58</f>
        <v>New Jersey</v>
      </c>
      <c r="B58" s="40">
        <f>+'[2]&lt;2yr Black'!B58</f>
        <v>5717</v>
      </c>
      <c r="C58" s="40">
        <f>+'[2]&lt;2yr Black'!C58</f>
        <v>7548</v>
      </c>
      <c r="D58" s="40">
        <f>+'[2]&lt;2yr Black'!D58</f>
        <v>8975</v>
      </c>
      <c r="E58" s="40">
        <f>+'[2]&lt;2yr Black'!E58</f>
        <v>8558</v>
      </c>
      <c r="F58" s="40">
        <f>+'[2]&lt;2yr Black'!F58</f>
        <v>7459</v>
      </c>
      <c r="G58" s="40">
        <f>+'[2]&lt;2yr Black'!G58</f>
        <v>6687</v>
      </c>
      <c r="H58" s="40">
        <f>+'[2]&lt;2yr Black'!H58</f>
        <v>4972</v>
      </c>
    </row>
    <row r="59" spans="1:8" ht="12.95" customHeight="1">
      <c r="A59" s="6" t="str">
        <f>+'[2]&lt;2yr Black'!A59</f>
        <v>New York</v>
      </c>
      <c r="B59" s="40">
        <f>+'[2]&lt;2yr Black'!B59</f>
        <v>7424</v>
      </c>
      <c r="C59" s="40">
        <f>+'[2]&lt;2yr Black'!C59</f>
        <v>9264</v>
      </c>
      <c r="D59" s="40">
        <f>+'[2]&lt;2yr Black'!D59</f>
        <v>11025</v>
      </c>
      <c r="E59" s="40">
        <f>+'[2]&lt;2yr Black'!E59</f>
        <v>9702</v>
      </c>
      <c r="F59" s="40">
        <f>+'[2]&lt;2yr Black'!F59</f>
        <v>8501</v>
      </c>
      <c r="G59" s="40">
        <f>+'[2]&lt;2yr Black'!G59</f>
        <v>7931</v>
      </c>
      <c r="H59" s="40">
        <f>+'[2]&lt;2yr Black'!H59</f>
        <v>6680</v>
      </c>
    </row>
    <row r="60" spans="1:8" ht="12.95" customHeight="1">
      <c r="A60" s="6" t="str">
        <f>+'[2]&lt;2yr Black'!A60</f>
        <v>Pennsylvania</v>
      </c>
      <c r="B60" s="40">
        <f>+'[2]&lt;2yr Black'!B60</f>
        <v>3330</v>
      </c>
      <c r="C60" s="40">
        <f>+'[2]&lt;2yr Black'!C60</f>
        <v>3811</v>
      </c>
      <c r="D60" s="40">
        <f>+'[2]&lt;2yr Black'!D60</f>
        <v>4358</v>
      </c>
      <c r="E60" s="40">
        <f>+'[2]&lt;2yr Black'!E60</f>
        <v>5025</v>
      </c>
      <c r="F60" s="40">
        <f>+'[2]&lt;2yr Black'!F60</f>
        <v>4601</v>
      </c>
      <c r="G60" s="40">
        <f>+'[2]&lt;2yr Black'!G60</f>
        <v>4408</v>
      </c>
      <c r="H60" s="40">
        <f>+'[2]&lt;2yr Black'!H60</f>
        <v>3674</v>
      </c>
    </row>
    <row r="61" spans="1:8" ht="12.95" customHeight="1">
      <c r="A61" s="6" t="str">
        <f>+'[2]&lt;2yr Black'!A61</f>
        <v>Rhode Island</v>
      </c>
      <c r="B61" s="40">
        <f>+'[2]&lt;2yr Black'!B61</f>
        <v>501</v>
      </c>
      <c r="C61" s="40">
        <f>+'[2]&lt;2yr Black'!C61</f>
        <v>477</v>
      </c>
      <c r="D61" s="40">
        <f>+'[2]&lt;2yr Black'!D61</f>
        <v>396</v>
      </c>
      <c r="E61" s="40">
        <f>+'[2]&lt;2yr Black'!E61</f>
        <v>156</v>
      </c>
      <c r="F61" s="40">
        <f>+'[2]&lt;2yr Black'!F61</f>
        <v>184</v>
      </c>
      <c r="G61" s="40">
        <f>+'[2]&lt;2yr Black'!G61</f>
        <v>176</v>
      </c>
      <c r="H61" s="40">
        <f>+'[2]&lt;2yr Black'!H61</f>
        <v>155</v>
      </c>
    </row>
    <row r="62" spans="1:8" ht="12.95" customHeight="1">
      <c r="A62" s="5" t="str">
        <f>+'[2]&lt;2yr Black'!A62</f>
        <v>Vermont</v>
      </c>
      <c r="B62" s="43">
        <f>+'[2]&lt;2yr Black'!B62</f>
        <v>3</v>
      </c>
      <c r="C62" s="43">
        <f>+'[2]&lt;2yr Black'!C62</f>
        <v>3</v>
      </c>
      <c r="D62" s="43">
        <f>+'[2]&lt;2yr Black'!D62</f>
        <v>3</v>
      </c>
      <c r="E62" s="43">
        <f>+'[2]&lt;2yr Black'!E62</f>
        <v>6</v>
      </c>
      <c r="F62" s="43">
        <f>+'[2]&lt;2yr Black'!F62</f>
        <v>7</v>
      </c>
      <c r="G62" s="43">
        <f>+'[2]&lt;2yr Black'!G62</f>
        <v>3</v>
      </c>
      <c r="H62" s="43">
        <f>+'[2]&lt;2yr Black'!H62</f>
        <v>1</v>
      </c>
    </row>
    <row r="63" spans="1:8" ht="12.95" customHeight="1">
      <c r="A63" s="46" t="str">
        <f>+'[2]&lt;2yr Black'!A63</f>
        <v>District of Columbia</v>
      </c>
      <c r="B63" s="48">
        <f>+'[2]&lt;2yr Black'!B63</f>
        <v>743</v>
      </c>
      <c r="C63" s="48">
        <f>+'[2]&lt;2yr Black'!C63</f>
        <v>1090</v>
      </c>
      <c r="D63" s="48">
        <f>+'[2]&lt;2yr Black'!D63</f>
        <v>958</v>
      </c>
      <c r="E63" s="48">
        <f>+'[2]&lt;2yr Black'!E63</f>
        <v>1096</v>
      </c>
      <c r="F63" s="48">
        <f>+'[2]&lt;2yr Black'!F63</f>
        <v>1183</v>
      </c>
      <c r="G63" s="48">
        <f>+'[2]&lt;2yr Black'!G63</f>
        <v>1111</v>
      </c>
      <c r="H63" s="48">
        <f>+'[2]&lt;2yr Black'!H63</f>
        <v>997</v>
      </c>
    </row>
    <row r="64" spans="1:8" s="50" customFormat="1" ht="12.95" customHeight="1"/>
    <row r="65" s="50" customFormat="1" ht="12.95" customHeight="1"/>
    <row r="66" s="50" customFormat="1" ht="12.95" customHeight="1"/>
    <row r="67" s="50" customFormat="1" ht="12.95" customHeight="1"/>
    <row r="68" s="50" customFormat="1" ht="12.95" customHeight="1"/>
    <row r="69" s="50" customFormat="1" ht="12.95" customHeight="1"/>
    <row r="70" s="50" customFormat="1" ht="12.95" customHeight="1"/>
    <row r="71" s="50" customFormat="1" ht="12.95" customHeight="1"/>
    <row r="72" s="50" customFormat="1" ht="12.95" customHeight="1"/>
    <row r="73" s="50" customFormat="1" ht="12.95" customHeight="1"/>
    <row r="74" s="50" customFormat="1" ht="12.95" customHeight="1"/>
    <row r="75" s="50" customFormat="1" ht="12.95" customHeight="1"/>
    <row r="76" s="50" customFormat="1" ht="12.95" customHeight="1"/>
    <row r="77" s="50" customFormat="1" ht="12.95" customHeight="1"/>
    <row r="78" s="50" customFormat="1" ht="12.95" customHeight="1"/>
    <row r="79" s="50" customFormat="1" ht="12.95" customHeight="1"/>
    <row r="80" s="50" customFormat="1" ht="12.95" customHeight="1"/>
    <row r="81" s="50" customFormat="1" ht="12.95" customHeight="1"/>
    <row r="82" s="50" customFormat="1" ht="12.95" customHeight="1"/>
    <row r="83" s="50" customFormat="1" ht="12.95" customHeight="1"/>
    <row r="84" s="50" customFormat="1" ht="12.95" customHeight="1"/>
    <row r="85" s="50" customFormat="1" ht="12.95" customHeight="1"/>
    <row r="86" s="50" customFormat="1" ht="12.95" customHeight="1"/>
    <row r="87" s="50" customFormat="1" ht="12.95" customHeight="1"/>
    <row r="88" s="50" customFormat="1" ht="12.95" customHeight="1"/>
    <row r="89" s="50" customFormat="1" ht="12.95" customHeight="1"/>
    <row r="90" s="50" customFormat="1" ht="12.95" customHeight="1"/>
    <row r="91" s="50" customFormat="1" ht="12.95" customHeight="1"/>
    <row r="92" s="50" customFormat="1" ht="12.95" customHeight="1"/>
    <row r="93" s="50" customFormat="1" ht="12.95" customHeight="1"/>
    <row r="94" s="50" customFormat="1" ht="12.95" customHeight="1"/>
    <row r="95" s="50" customFormat="1" ht="12.95" customHeight="1"/>
    <row r="96" s="50" customFormat="1" ht="12.95" customHeight="1"/>
    <row r="97" s="50" customFormat="1" ht="12.95" customHeight="1"/>
    <row r="98" s="50" customFormat="1" ht="12.95" customHeight="1"/>
    <row r="99" s="50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H99"/>
  <sheetViews>
    <sheetView workbookViewId="0">
      <selection activeCell="G3" sqref="G3:H63"/>
    </sheetView>
  </sheetViews>
  <sheetFormatPr defaultColWidth="8.85546875" defaultRowHeight="12.95" customHeight="1"/>
  <cols>
    <col min="1" max="1" width="23.7109375" style="52" customWidth="1"/>
    <col min="2" max="2" width="12" style="40" customWidth="1"/>
    <col min="3" max="3" width="12" style="17" customWidth="1"/>
    <col min="4" max="16384" width="8.85546875" style="17"/>
  </cols>
  <sheetData>
    <row r="1" spans="1:8" s="55" customFormat="1" ht="12.95" customHeight="1">
      <c r="A1" s="77" t="str">
        <f>+'[2]&lt;2yr Hispanic'!A1</f>
        <v>Hispanic Enrollment in Less Than 2-Year Colleges</v>
      </c>
      <c r="B1" s="24"/>
    </row>
    <row r="2" spans="1:8" s="55" customFormat="1" ht="12.95" customHeight="1">
      <c r="A2" s="132" t="str">
        <f>+'[2]&lt;2yr Hispanic'!A2</f>
        <v>*Data not compiled yet by SREB prior to 2009</v>
      </c>
      <c r="B2" s="24"/>
    </row>
    <row r="3" spans="1:8" s="182" customFormat="1" ht="12.95" customHeight="1">
      <c r="A3" s="28"/>
      <c r="B3" s="29">
        <f>+'[2]&lt;2yr Hispanic'!B3</f>
        <v>2009</v>
      </c>
      <c r="C3" s="29">
        <f>+'[2]&lt;2yr Hispanic'!C3</f>
        <v>2010</v>
      </c>
      <c r="D3" s="29" t="str">
        <f>+'[2]&lt;2yr Hispanic'!D3</f>
        <v>2011</v>
      </c>
      <c r="E3" s="29" t="str">
        <f>+'[2]&lt;2yr Hispanic'!E3</f>
        <v>2012</v>
      </c>
      <c r="F3" s="182" t="s">
        <v>76</v>
      </c>
      <c r="G3" s="182" t="s">
        <v>79</v>
      </c>
      <c r="H3" s="182" t="s">
        <v>80</v>
      </c>
    </row>
    <row r="4" spans="1:8" ht="12.95" customHeight="1">
      <c r="A4" s="30" t="str">
        <f>+'[2]&lt;2yr Hispanic'!A4</f>
        <v>50 States and D.C.</v>
      </c>
      <c r="B4" s="31">
        <f>+'[2]&lt;2yr Hispanic'!B4</f>
        <v>94925</v>
      </c>
      <c r="C4" s="31">
        <f>+'[2]&lt;2yr Hispanic'!C4</f>
        <v>106122</v>
      </c>
      <c r="D4" s="31">
        <f>+'[2]&lt;2yr Hispanic'!D4</f>
        <v>122656</v>
      </c>
      <c r="E4" s="31">
        <f>+'[2]&lt;2yr Hispanic'!E4</f>
        <v>104539</v>
      </c>
      <c r="F4" s="31">
        <f>+'[2]&lt;2yr Hispanic'!F4</f>
        <v>96081</v>
      </c>
      <c r="G4" s="31">
        <f>+'[2]&lt;2yr Hispanic'!G4</f>
        <v>97208</v>
      </c>
      <c r="H4" s="31">
        <f>+'[2]&lt;2yr Hispanic'!H4</f>
        <v>90422</v>
      </c>
    </row>
    <row r="5" spans="1:8" ht="12.95" customHeight="1">
      <c r="A5" s="4" t="str">
        <f>+'[2]&lt;2yr Hispanic'!A5</f>
        <v>SREB States</v>
      </c>
      <c r="B5" s="78">
        <f>+'[2]&lt;2yr Hispanic'!B5</f>
        <v>28466</v>
      </c>
      <c r="C5" s="78">
        <f>+'[2]&lt;2yr Hispanic'!C5</f>
        <v>38575</v>
      </c>
      <c r="D5" s="78">
        <f>+'[2]&lt;2yr Hispanic'!D5</f>
        <v>41044</v>
      </c>
      <c r="E5" s="78">
        <f>+'[2]&lt;2yr Hispanic'!E5</f>
        <v>36707</v>
      </c>
      <c r="F5" s="78">
        <f>+'[2]&lt;2yr Hispanic'!F5</f>
        <v>34688</v>
      </c>
      <c r="G5" s="78">
        <f>+'[2]&lt;2yr Hispanic'!G5</f>
        <v>37372</v>
      </c>
      <c r="H5" s="78">
        <f>+'[2]&lt;2yr Hispanic'!H5</f>
        <v>38040</v>
      </c>
    </row>
    <row r="6" spans="1:8" s="45" customFormat="1" ht="12.95" customHeight="1">
      <c r="A6" s="35" t="str">
        <f>+'[2]&lt;2yr Hispanic'!A6</f>
        <v xml:space="preserve">   as a percent of U.S.</v>
      </c>
      <c r="B6" s="79">
        <f>+'[2]&lt;2yr Hispanic'!B6</f>
        <v>29.987885172504608</v>
      </c>
      <c r="C6" s="79">
        <f>+'[2]&lt;2yr Hispanic'!C6</f>
        <v>36.349673017847387</v>
      </c>
      <c r="D6" s="79">
        <f>+'[2]&lt;2yr Hispanic'!D6</f>
        <v>33.46269240803548</v>
      </c>
      <c r="E6" s="79">
        <f>+'[2]&lt;2yr Hispanic'!E6</f>
        <v>35.113211337395612</v>
      </c>
      <c r="F6" s="79">
        <f>+'[2]&lt;2yr Hispanic'!F6</f>
        <v>36.10287153547528</v>
      </c>
      <c r="G6" s="79">
        <f>+'[2]&lt;2yr Hispanic'!G6</f>
        <v>38.445395440704466</v>
      </c>
      <c r="H6" s="79">
        <f>+'[2]&lt;2yr Hispanic'!H6</f>
        <v>42.069407887461018</v>
      </c>
    </row>
    <row r="7" spans="1:8" ht="12.95" customHeight="1">
      <c r="A7" s="4" t="str">
        <f>+'[2]&lt;2yr Hispanic'!A7</f>
        <v>Alabama</v>
      </c>
      <c r="B7" s="40">
        <f>+'[2]&lt;2yr Hispanic'!B7</f>
        <v>13</v>
      </c>
      <c r="C7" s="40">
        <f>+'[2]&lt;2yr Hispanic'!C7</f>
        <v>7</v>
      </c>
      <c r="D7" s="40">
        <f>+'[2]&lt;2yr Hispanic'!D7</f>
        <v>24</v>
      </c>
      <c r="E7" s="40">
        <f>+'[2]&lt;2yr Hispanic'!E7</f>
        <v>18</v>
      </c>
      <c r="F7" s="40">
        <f>+'[2]&lt;2yr Hispanic'!F7</f>
        <v>23</v>
      </c>
      <c r="G7" s="40">
        <f>+'[2]&lt;2yr Hispanic'!G7</f>
        <v>18</v>
      </c>
      <c r="H7" s="40">
        <f>+'[2]&lt;2yr Hispanic'!H7</f>
        <v>29</v>
      </c>
    </row>
    <row r="8" spans="1:8" ht="12.95" customHeight="1">
      <c r="A8" s="4" t="str">
        <f>+'[2]&lt;2yr Hispanic'!A8</f>
        <v>Arkansas</v>
      </c>
      <c r="B8" s="40">
        <f>+'[2]&lt;2yr Hispanic'!B8</f>
        <v>101</v>
      </c>
      <c r="C8" s="40">
        <f>+'[2]&lt;2yr Hispanic'!C8</f>
        <v>159</v>
      </c>
      <c r="D8" s="40">
        <f>+'[2]&lt;2yr Hispanic'!D8</f>
        <v>221</v>
      </c>
      <c r="E8" s="40">
        <f>+'[2]&lt;2yr Hispanic'!E8</f>
        <v>261</v>
      </c>
      <c r="F8" s="40">
        <f>+'[2]&lt;2yr Hispanic'!F8</f>
        <v>267</v>
      </c>
      <c r="G8" s="40">
        <f>+'[2]&lt;2yr Hispanic'!G8</f>
        <v>308</v>
      </c>
      <c r="H8" s="40">
        <f>+'[2]&lt;2yr Hispanic'!H8</f>
        <v>197</v>
      </c>
    </row>
    <row r="9" spans="1:8" ht="12.95" customHeight="1">
      <c r="A9" s="4" t="str">
        <f>+'[2]&lt;2yr Hispanic'!A9</f>
        <v>Delaware</v>
      </c>
      <c r="B9" s="40">
        <f>+'[2]&lt;2yr Hispanic'!B9</f>
        <v>126</v>
      </c>
      <c r="C9" s="40">
        <f>+'[2]&lt;2yr Hispanic'!C9</f>
        <v>184</v>
      </c>
      <c r="D9" s="40">
        <f>+'[2]&lt;2yr Hispanic'!D9</f>
        <v>213</v>
      </c>
      <c r="E9" s="40">
        <f>+'[2]&lt;2yr Hispanic'!E9</f>
        <v>218</v>
      </c>
      <c r="F9" s="40">
        <f>+'[2]&lt;2yr Hispanic'!F9</f>
        <v>181</v>
      </c>
      <c r="G9" s="40">
        <f>+'[2]&lt;2yr Hispanic'!G9</f>
        <v>141</v>
      </c>
      <c r="H9" s="40">
        <f>+'[2]&lt;2yr Hispanic'!H9</f>
        <v>132</v>
      </c>
    </row>
    <row r="10" spans="1:8" ht="12.95" customHeight="1">
      <c r="A10" s="4" t="str">
        <f>+'[2]&lt;2yr Hispanic'!A10</f>
        <v>Florida</v>
      </c>
      <c r="B10" s="40">
        <f>+'[2]&lt;2yr Hispanic'!B10</f>
        <v>10695</v>
      </c>
      <c r="C10" s="40">
        <f>+'[2]&lt;2yr Hispanic'!C10</f>
        <v>18136</v>
      </c>
      <c r="D10" s="40">
        <f>+'[2]&lt;2yr Hispanic'!D10</f>
        <v>18925</v>
      </c>
      <c r="E10" s="40">
        <f>+'[2]&lt;2yr Hispanic'!E10</f>
        <v>16805</v>
      </c>
      <c r="F10" s="40">
        <f>+'[2]&lt;2yr Hispanic'!F10</f>
        <v>15543</v>
      </c>
      <c r="G10" s="40">
        <f>+'[2]&lt;2yr Hispanic'!G10</f>
        <v>16760</v>
      </c>
      <c r="H10" s="40">
        <f>+'[2]&lt;2yr Hispanic'!H10</f>
        <v>17265</v>
      </c>
    </row>
    <row r="11" spans="1:8" ht="12.95" customHeight="1">
      <c r="A11" s="4" t="str">
        <f>+'[2]&lt;2yr Hispanic'!A11</f>
        <v>Georgia</v>
      </c>
      <c r="B11" s="40">
        <f>+'[2]&lt;2yr Hispanic'!B11</f>
        <v>603</v>
      </c>
      <c r="C11" s="40">
        <f>+'[2]&lt;2yr Hispanic'!C11</f>
        <v>469</v>
      </c>
      <c r="D11" s="40">
        <f>+'[2]&lt;2yr Hispanic'!D11</f>
        <v>376</v>
      </c>
      <c r="E11" s="40">
        <f>+'[2]&lt;2yr Hispanic'!E11</f>
        <v>417</v>
      </c>
      <c r="F11" s="40">
        <f>+'[2]&lt;2yr Hispanic'!F11</f>
        <v>435</v>
      </c>
      <c r="G11" s="40">
        <f>+'[2]&lt;2yr Hispanic'!G11</f>
        <v>502</v>
      </c>
      <c r="H11" s="40">
        <f>+'[2]&lt;2yr Hispanic'!H11</f>
        <v>459</v>
      </c>
    </row>
    <row r="12" spans="1:8" ht="12.95" customHeight="1">
      <c r="A12" s="4" t="str">
        <f>+'[2]&lt;2yr Hispanic'!A12</f>
        <v>Kentucky</v>
      </c>
      <c r="B12" s="40">
        <f>+'[2]&lt;2yr Hispanic'!B12</f>
        <v>21</v>
      </c>
      <c r="C12" s="40">
        <f>+'[2]&lt;2yr Hispanic'!C12</f>
        <v>10</v>
      </c>
      <c r="D12" s="40">
        <f>+'[2]&lt;2yr Hispanic'!D12</f>
        <v>60</v>
      </c>
      <c r="E12" s="40">
        <f>+'[2]&lt;2yr Hispanic'!E12</f>
        <v>46</v>
      </c>
      <c r="F12" s="40">
        <f>+'[2]&lt;2yr Hispanic'!F12</f>
        <v>60</v>
      </c>
      <c r="G12" s="40">
        <f>+'[2]&lt;2yr Hispanic'!G12</f>
        <v>60</v>
      </c>
      <c r="H12" s="40">
        <f>+'[2]&lt;2yr Hispanic'!H12</f>
        <v>82</v>
      </c>
    </row>
    <row r="13" spans="1:8" ht="12.95" customHeight="1">
      <c r="A13" s="4" t="str">
        <f>+'[2]&lt;2yr Hispanic'!A13</f>
        <v>Louisiana</v>
      </c>
      <c r="B13" s="40">
        <f>+'[2]&lt;2yr Hispanic'!B13</f>
        <v>152</v>
      </c>
      <c r="C13" s="40">
        <f>+'[2]&lt;2yr Hispanic'!C13</f>
        <v>76</v>
      </c>
      <c r="D13" s="40">
        <f>+'[2]&lt;2yr Hispanic'!D13</f>
        <v>141</v>
      </c>
      <c r="E13" s="40">
        <f>+'[2]&lt;2yr Hispanic'!E13</f>
        <v>124</v>
      </c>
      <c r="F13" s="40">
        <f>+'[2]&lt;2yr Hispanic'!F13</f>
        <v>109</v>
      </c>
      <c r="G13" s="40">
        <f>+'[2]&lt;2yr Hispanic'!G13</f>
        <v>210</v>
      </c>
      <c r="H13" s="40">
        <f>+'[2]&lt;2yr Hispanic'!H13</f>
        <v>424</v>
      </c>
    </row>
    <row r="14" spans="1:8" ht="12.95" customHeight="1">
      <c r="A14" s="4" t="str">
        <f>+'[2]&lt;2yr Hispanic'!A14</f>
        <v>Maryland</v>
      </c>
      <c r="B14" s="40">
        <f>+'[2]&lt;2yr Hispanic'!B14</f>
        <v>374</v>
      </c>
      <c r="C14" s="40">
        <f>+'[2]&lt;2yr Hispanic'!C14</f>
        <v>395</v>
      </c>
      <c r="D14" s="40">
        <f>+'[2]&lt;2yr Hispanic'!D14</f>
        <v>467</v>
      </c>
      <c r="E14" s="40">
        <f>+'[2]&lt;2yr Hispanic'!E14</f>
        <v>354</v>
      </c>
      <c r="F14" s="40">
        <f>+'[2]&lt;2yr Hispanic'!F14</f>
        <v>371</v>
      </c>
      <c r="G14" s="40">
        <f>+'[2]&lt;2yr Hispanic'!G14</f>
        <v>446</v>
      </c>
      <c r="H14" s="40">
        <f>+'[2]&lt;2yr Hispanic'!H14</f>
        <v>230</v>
      </c>
    </row>
    <row r="15" spans="1:8" ht="12.95" customHeight="1">
      <c r="A15" s="4" t="str">
        <f>+'[2]&lt;2yr Hispanic'!A15</f>
        <v>Mississippi</v>
      </c>
      <c r="B15" s="40">
        <f>+'[2]&lt;2yr Hispanic'!B15</f>
        <v>8</v>
      </c>
      <c r="C15" s="40">
        <f>+'[2]&lt;2yr Hispanic'!C15</f>
        <v>14</v>
      </c>
      <c r="D15" s="40">
        <f>+'[2]&lt;2yr Hispanic'!D15</f>
        <v>24</v>
      </c>
      <c r="E15" s="40">
        <f>+'[2]&lt;2yr Hispanic'!E15</f>
        <v>28</v>
      </c>
      <c r="F15" s="40">
        <f>+'[2]&lt;2yr Hispanic'!F15</f>
        <v>22</v>
      </c>
      <c r="G15" s="40">
        <f>+'[2]&lt;2yr Hispanic'!G15</f>
        <v>20</v>
      </c>
      <c r="H15" s="40">
        <f>+'[2]&lt;2yr Hispanic'!H15</f>
        <v>13</v>
      </c>
    </row>
    <row r="16" spans="1:8" ht="12.95" customHeight="1">
      <c r="A16" s="4" t="str">
        <f>+'[2]&lt;2yr Hispanic'!A16</f>
        <v>North Carolina</v>
      </c>
      <c r="B16" s="40">
        <f>+'[2]&lt;2yr Hispanic'!B16</f>
        <v>74</v>
      </c>
      <c r="C16" s="40">
        <f>+'[2]&lt;2yr Hispanic'!C16</f>
        <v>133</v>
      </c>
      <c r="D16" s="40">
        <f>+'[2]&lt;2yr Hispanic'!D16</f>
        <v>284</v>
      </c>
      <c r="E16" s="40">
        <f>+'[2]&lt;2yr Hispanic'!E16</f>
        <v>407</v>
      </c>
      <c r="F16" s="40">
        <f>+'[2]&lt;2yr Hispanic'!F16</f>
        <v>401</v>
      </c>
      <c r="G16" s="40">
        <f>+'[2]&lt;2yr Hispanic'!G16</f>
        <v>404</v>
      </c>
      <c r="H16" s="40">
        <f>+'[2]&lt;2yr Hispanic'!H16</f>
        <v>455</v>
      </c>
    </row>
    <row r="17" spans="1:8" ht="12.95" customHeight="1">
      <c r="A17" s="4" t="str">
        <f>+'[2]&lt;2yr Hispanic'!A17</f>
        <v>Oklahoma</v>
      </c>
      <c r="B17" s="40">
        <f>+'[2]&lt;2yr Hispanic'!B17</f>
        <v>742</v>
      </c>
      <c r="C17" s="40">
        <f>+'[2]&lt;2yr Hispanic'!C17</f>
        <v>1946</v>
      </c>
      <c r="D17" s="40">
        <f>+'[2]&lt;2yr Hispanic'!D17</f>
        <v>1794</v>
      </c>
      <c r="E17" s="40">
        <f>+'[2]&lt;2yr Hispanic'!E17</f>
        <v>1800</v>
      </c>
      <c r="F17" s="40">
        <f>+'[2]&lt;2yr Hispanic'!F17</f>
        <v>1866</v>
      </c>
      <c r="G17" s="40">
        <f>+'[2]&lt;2yr Hispanic'!G17</f>
        <v>2277</v>
      </c>
      <c r="H17" s="40">
        <f>+'[2]&lt;2yr Hispanic'!H17</f>
        <v>2339</v>
      </c>
    </row>
    <row r="18" spans="1:8" ht="12.95" customHeight="1">
      <c r="A18" s="4" t="str">
        <f>+'[2]&lt;2yr Hispanic'!A18</f>
        <v>South Carolina</v>
      </c>
      <c r="B18" s="40">
        <f>+'[2]&lt;2yr Hispanic'!B18</f>
        <v>54</v>
      </c>
      <c r="C18" s="40">
        <f>+'[2]&lt;2yr Hispanic'!C18</f>
        <v>58</v>
      </c>
      <c r="D18" s="40">
        <f>+'[2]&lt;2yr Hispanic'!D18</f>
        <v>60</v>
      </c>
      <c r="E18" s="40">
        <f>+'[2]&lt;2yr Hispanic'!E18</f>
        <v>84</v>
      </c>
      <c r="F18" s="40">
        <f>+'[2]&lt;2yr Hispanic'!F18</f>
        <v>69</v>
      </c>
      <c r="G18" s="40">
        <f>+'[2]&lt;2yr Hispanic'!G18</f>
        <v>82</v>
      </c>
      <c r="H18" s="40">
        <f>+'[2]&lt;2yr Hispanic'!H18</f>
        <v>75</v>
      </c>
    </row>
    <row r="19" spans="1:8" ht="12.95" customHeight="1">
      <c r="A19" s="4" t="str">
        <f>+'[2]&lt;2yr Hispanic'!A19</f>
        <v>Tennessee</v>
      </c>
      <c r="B19" s="40">
        <f>+'[2]&lt;2yr Hispanic'!B19</f>
        <v>70</v>
      </c>
      <c r="C19" s="40">
        <f>+'[2]&lt;2yr Hispanic'!C19</f>
        <v>241</v>
      </c>
      <c r="D19" s="40">
        <f>+'[2]&lt;2yr Hispanic'!D19</f>
        <v>391</v>
      </c>
      <c r="E19" s="40">
        <f>+'[2]&lt;2yr Hispanic'!E19</f>
        <v>393</v>
      </c>
      <c r="F19" s="40">
        <f>+'[2]&lt;2yr Hispanic'!F19</f>
        <v>400</v>
      </c>
      <c r="G19" s="40">
        <f>+'[2]&lt;2yr Hispanic'!G19</f>
        <v>516</v>
      </c>
      <c r="H19" s="40">
        <f>+'[2]&lt;2yr Hispanic'!H19</f>
        <v>574</v>
      </c>
    </row>
    <row r="20" spans="1:8" ht="12.95" customHeight="1">
      <c r="A20" s="4" t="str">
        <f>+'[2]&lt;2yr Hispanic'!A20</f>
        <v>Texas</v>
      </c>
      <c r="B20" s="40">
        <f>+'[2]&lt;2yr Hispanic'!B20</f>
        <v>15332</v>
      </c>
      <c r="C20" s="40">
        <f>+'[2]&lt;2yr Hispanic'!C20</f>
        <v>16644</v>
      </c>
      <c r="D20" s="40">
        <f>+'[2]&lt;2yr Hispanic'!D20</f>
        <v>17902</v>
      </c>
      <c r="E20" s="40">
        <f>+'[2]&lt;2yr Hispanic'!E20</f>
        <v>15513</v>
      </c>
      <c r="F20" s="40">
        <f>+'[2]&lt;2yr Hispanic'!F20</f>
        <v>14547</v>
      </c>
      <c r="G20" s="40">
        <f>+'[2]&lt;2yr Hispanic'!G20</f>
        <v>15218</v>
      </c>
      <c r="H20" s="40">
        <f>+'[2]&lt;2yr Hispanic'!H20</f>
        <v>15381</v>
      </c>
    </row>
    <row r="21" spans="1:8" ht="12.95" customHeight="1">
      <c r="A21" s="4" t="str">
        <f>+'[2]&lt;2yr Hispanic'!A21</f>
        <v>Virginia</v>
      </c>
      <c r="B21" s="40">
        <f>+'[2]&lt;2yr Hispanic'!B21</f>
        <v>98</v>
      </c>
      <c r="C21" s="40">
        <f>+'[2]&lt;2yr Hispanic'!C21</f>
        <v>95</v>
      </c>
      <c r="D21" s="40">
        <f>+'[2]&lt;2yr Hispanic'!D21</f>
        <v>148</v>
      </c>
      <c r="E21" s="40">
        <f>+'[2]&lt;2yr Hispanic'!E21</f>
        <v>215</v>
      </c>
      <c r="F21" s="40">
        <f>+'[2]&lt;2yr Hispanic'!F21</f>
        <v>368</v>
      </c>
      <c r="G21" s="40">
        <f>+'[2]&lt;2yr Hispanic'!G21</f>
        <v>383</v>
      </c>
      <c r="H21" s="40">
        <f>+'[2]&lt;2yr Hispanic'!H21</f>
        <v>361</v>
      </c>
    </row>
    <row r="22" spans="1:8" ht="12.95" customHeight="1">
      <c r="A22" s="7" t="str">
        <f>+'[2]&lt;2yr Hispanic'!A22</f>
        <v>West Virginia</v>
      </c>
      <c r="B22" s="43">
        <f>+'[2]&lt;2yr Hispanic'!B22</f>
        <v>3</v>
      </c>
      <c r="C22" s="43">
        <f>+'[2]&lt;2yr Hispanic'!C22</f>
        <v>8</v>
      </c>
      <c r="D22" s="43">
        <f>+'[2]&lt;2yr Hispanic'!D22</f>
        <v>14</v>
      </c>
      <c r="E22" s="43">
        <f>+'[2]&lt;2yr Hispanic'!E22</f>
        <v>24</v>
      </c>
      <c r="F22" s="43">
        <f>+'[2]&lt;2yr Hispanic'!F22</f>
        <v>26</v>
      </c>
      <c r="G22" s="43">
        <f>+'[2]&lt;2yr Hispanic'!G22</f>
        <v>27</v>
      </c>
      <c r="H22" s="43">
        <f>+'[2]&lt;2yr Hispanic'!H22</f>
        <v>24</v>
      </c>
    </row>
    <row r="23" spans="1:8" ht="12.95" customHeight="1">
      <c r="A23" s="16" t="str">
        <f>+'[2]&lt;2yr Hispanic'!A23</f>
        <v>West</v>
      </c>
      <c r="B23" s="78">
        <f>+'[2]&lt;2yr Hispanic'!B23</f>
        <v>45873</v>
      </c>
      <c r="C23" s="78">
        <f>+'[2]&lt;2yr Hispanic'!C23</f>
        <v>41591</v>
      </c>
      <c r="D23" s="78">
        <f>+'[2]&lt;2yr Hispanic'!D23</f>
        <v>52042</v>
      </c>
      <c r="E23" s="78">
        <f>+'[2]&lt;2yr Hispanic'!E23</f>
        <v>40393</v>
      </c>
      <c r="F23" s="78">
        <f>+'[2]&lt;2yr Hispanic'!F23</f>
        <v>35818</v>
      </c>
      <c r="G23" s="78">
        <f>+'[2]&lt;2yr Hispanic'!G23</f>
        <v>36025</v>
      </c>
      <c r="H23" s="78">
        <f>+'[2]&lt;2yr Hispanic'!H23</f>
        <v>31591</v>
      </c>
    </row>
    <row r="24" spans="1:8" s="45" customFormat="1" ht="12.95" customHeight="1">
      <c r="A24" s="35" t="str">
        <f>+'[2]&lt;2yr Hispanic'!A24</f>
        <v xml:space="preserve">   as a percent of U.S.</v>
      </c>
      <c r="B24" s="79">
        <f>+'[2]&lt;2yr Hispanic'!B24</f>
        <v>48.325520147484859</v>
      </c>
      <c r="C24" s="79">
        <f>+'[2]&lt;2yr Hispanic'!C24</f>
        <v>39.191685041744407</v>
      </c>
      <c r="D24" s="79">
        <f>+'[2]&lt;2yr Hispanic'!D24</f>
        <v>42.42923297678059</v>
      </c>
      <c r="E24" s="79">
        <f>+'[2]&lt;2yr Hispanic'!E24</f>
        <v>38.63916815733841</v>
      </c>
      <c r="F24" s="79">
        <f>+'[2]&lt;2yr Hispanic'!F24</f>
        <v>37.278962542021837</v>
      </c>
      <c r="G24" s="79">
        <f>+'[2]&lt;2yr Hispanic'!G24</f>
        <v>37.059707019998356</v>
      </c>
      <c r="H24" s="79">
        <f>+'[2]&lt;2yr Hispanic'!H24</f>
        <v>34.937294021366483</v>
      </c>
    </row>
    <row r="25" spans="1:8" ht="12.95" customHeight="1">
      <c r="A25" s="6" t="str">
        <f>+'[2]&lt;2yr Hispanic'!A25</f>
        <v>Alaska</v>
      </c>
      <c r="B25" s="40">
        <f>+'[2]&lt;2yr Hispanic'!B25</f>
        <v>60</v>
      </c>
      <c r="C25" s="40">
        <f>+'[2]&lt;2yr Hispanic'!C25</f>
        <v>57</v>
      </c>
      <c r="D25" s="40">
        <f>+'[2]&lt;2yr Hispanic'!D25</f>
        <v>29</v>
      </c>
      <c r="E25" s="40">
        <f>+'[2]&lt;2yr Hispanic'!E25</f>
        <v>41</v>
      </c>
      <c r="F25" s="40" t="str">
        <f>+'[2]&lt;2yr Hispanic'!F25</f>
        <v>NA</v>
      </c>
      <c r="G25" s="40" t="str">
        <f>+'[2]&lt;2yr Hispanic'!G25</f>
        <v>NA</v>
      </c>
      <c r="H25" s="40">
        <f>+'[2]&lt;2yr Hispanic'!H25</f>
        <v>41</v>
      </c>
    </row>
    <row r="26" spans="1:8" ht="12.95" customHeight="1">
      <c r="A26" s="6" t="str">
        <f>+'[2]&lt;2yr Hispanic'!A26</f>
        <v>Arizona</v>
      </c>
      <c r="B26" s="40">
        <f>+'[2]&lt;2yr Hispanic'!B26</f>
        <v>1975</v>
      </c>
      <c r="C26" s="40">
        <f>+'[2]&lt;2yr Hispanic'!C26</f>
        <v>2934</v>
      </c>
      <c r="D26" s="40">
        <f>+'[2]&lt;2yr Hispanic'!D26</f>
        <v>3248</v>
      </c>
      <c r="E26" s="40">
        <f>+'[2]&lt;2yr Hispanic'!E26</f>
        <v>2892</v>
      </c>
      <c r="F26" s="40">
        <f>+'[2]&lt;2yr Hispanic'!F26</f>
        <v>2483</v>
      </c>
      <c r="G26" s="40">
        <f>+'[2]&lt;2yr Hispanic'!G26</f>
        <v>2617</v>
      </c>
      <c r="H26" s="40">
        <f>+'[2]&lt;2yr Hispanic'!H26</f>
        <v>2268</v>
      </c>
    </row>
    <row r="27" spans="1:8" ht="12.95" customHeight="1">
      <c r="A27" s="6" t="str">
        <f>+'[2]&lt;2yr Hispanic'!A27</f>
        <v>California</v>
      </c>
      <c r="B27" s="40">
        <f>+'[2]&lt;2yr Hispanic'!B27</f>
        <v>40835</v>
      </c>
      <c r="C27" s="40">
        <f>+'[2]&lt;2yr Hispanic'!C27</f>
        <v>34555</v>
      </c>
      <c r="D27" s="40">
        <f>+'[2]&lt;2yr Hispanic'!D27</f>
        <v>41888</v>
      </c>
      <c r="E27" s="40">
        <f>+'[2]&lt;2yr Hispanic'!E27</f>
        <v>30486</v>
      </c>
      <c r="F27" s="40">
        <f>+'[2]&lt;2yr Hispanic'!F27</f>
        <v>26451</v>
      </c>
      <c r="G27" s="40">
        <f>+'[2]&lt;2yr Hispanic'!G27</f>
        <v>26173</v>
      </c>
      <c r="H27" s="40">
        <f>+'[2]&lt;2yr Hispanic'!H27</f>
        <v>22366</v>
      </c>
    </row>
    <row r="28" spans="1:8" ht="12.95" customHeight="1">
      <c r="A28" s="6" t="str">
        <f>+'[2]&lt;2yr Hispanic'!A28</f>
        <v>Colorado</v>
      </c>
      <c r="B28" s="40">
        <f>+'[2]&lt;2yr Hispanic'!B28</f>
        <v>900</v>
      </c>
      <c r="C28" s="40">
        <f>+'[2]&lt;2yr Hispanic'!C28</f>
        <v>837</v>
      </c>
      <c r="D28" s="40">
        <f>+'[2]&lt;2yr Hispanic'!D28</f>
        <v>2012</v>
      </c>
      <c r="E28" s="40">
        <f>+'[2]&lt;2yr Hispanic'!E28</f>
        <v>1938</v>
      </c>
      <c r="F28" s="40">
        <f>+'[2]&lt;2yr Hispanic'!F28</f>
        <v>2090</v>
      </c>
      <c r="G28" s="40">
        <f>+'[2]&lt;2yr Hispanic'!G28</f>
        <v>2165</v>
      </c>
      <c r="H28" s="40">
        <f>+'[2]&lt;2yr Hispanic'!H28</f>
        <v>2296</v>
      </c>
    </row>
    <row r="29" spans="1:8" ht="12.95" customHeight="1">
      <c r="A29" s="6" t="str">
        <f>+'[2]&lt;2yr Hispanic'!A29</f>
        <v>Hawaii</v>
      </c>
      <c r="B29" s="40">
        <f>+'[2]&lt;2yr Hispanic'!B29</f>
        <v>13</v>
      </c>
      <c r="C29" s="40">
        <f>+'[2]&lt;2yr Hispanic'!C29</f>
        <v>13</v>
      </c>
      <c r="D29" s="40">
        <f>+'[2]&lt;2yr Hispanic'!D29</f>
        <v>23</v>
      </c>
      <c r="E29" s="40">
        <f>+'[2]&lt;2yr Hispanic'!E29</f>
        <v>32</v>
      </c>
      <c r="F29" s="40">
        <f>+'[2]&lt;2yr Hispanic'!F29</f>
        <v>10</v>
      </c>
      <c r="G29" s="40">
        <f>+'[2]&lt;2yr Hispanic'!G29</f>
        <v>14</v>
      </c>
      <c r="H29" s="40">
        <f>+'[2]&lt;2yr Hispanic'!H29</f>
        <v>19</v>
      </c>
    </row>
    <row r="30" spans="1:8" ht="12.95" customHeight="1">
      <c r="A30" s="6" t="str">
        <f>+'[2]&lt;2yr Hispanic'!A30</f>
        <v>Idaho</v>
      </c>
      <c r="B30" s="40">
        <f>+'[2]&lt;2yr Hispanic'!B30</f>
        <v>113</v>
      </c>
      <c r="C30" s="40">
        <f>+'[2]&lt;2yr Hispanic'!C30</f>
        <v>62</v>
      </c>
      <c r="D30" s="40">
        <f>+'[2]&lt;2yr Hispanic'!D30</f>
        <v>252</v>
      </c>
      <c r="E30" s="40">
        <f>+'[2]&lt;2yr Hispanic'!E30</f>
        <v>317</v>
      </c>
      <c r="F30" s="40">
        <f>+'[2]&lt;2yr Hispanic'!F30</f>
        <v>326</v>
      </c>
      <c r="G30" s="40">
        <f>+'[2]&lt;2yr Hispanic'!G30</f>
        <v>297</v>
      </c>
      <c r="H30" s="40">
        <f>+'[2]&lt;2yr Hispanic'!H30</f>
        <v>288</v>
      </c>
    </row>
    <row r="31" spans="1:8" ht="12.95" customHeight="1">
      <c r="A31" s="6" t="str">
        <f>+'[2]&lt;2yr Hispanic'!A31</f>
        <v>Montana</v>
      </c>
      <c r="B31" s="40">
        <f>+'[2]&lt;2yr Hispanic'!B31</f>
        <v>2</v>
      </c>
      <c r="C31" s="40">
        <f>+'[2]&lt;2yr Hispanic'!C31</f>
        <v>2</v>
      </c>
      <c r="D31" s="40">
        <f>+'[2]&lt;2yr Hispanic'!D31</f>
        <v>12</v>
      </c>
      <c r="E31" s="40">
        <f>+'[2]&lt;2yr Hispanic'!E31</f>
        <v>18</v>
      </c>
      <c r="F31" s="40">
        <f>+'[2]&lt;2yr Hispanic'!F31</f>
        <v>16</v>
      </c>
      <c r="G31" s="40">
        <f>+'[2]&lt;2yr Hispanic'!G31</f>
        <v>12</v>
      </c>
      <c r="H31" s="40">
        <f>+'[2]&lt;2yr Hispanic'!H31</f>
        <v>8</v>
      </c>
    </row>
    <row r="32" spans="1:8" ht="12.95" customHeight="1">
      <c r="A32" s="6" t="str">
        <f>+'[2]&lt;2yr Hispanic'!A32</f>
        <v>Nevada</v>
      </c>
      <c r="B32" s="40">
        <f>+'[2]&lt;2yr Hispanic'!B32</f>
        <v>680</v>
      </c>
      <c r="C32" s="40">
        <f>+'[2]&lt;2yr Hispanic'!C32</f>
        <v>913</v>
      </c>
      <c r="D32" s="40">
        <f>+'[2]&lt;2yr Hispanic'!D32</f>
        <v>1160</v>
      </c>
      <c r="E32" s="40">
        <f>+'[2]&lt;2yr Hispanic'!E32</f>
        <v>1213</v>
      </c>
      <c r="F32" s="40">
        <f>+'[2]&lt;2yr Hispanic'!F32</f>
        <v>1169</v>
      </c>
      <c r="G32" s="40">
        <f>+'[2]&lt;2yr Hispanic'!G32</f>
        <v>1226</v>
      </c>
      <c r="H32" s="40">
        <f>+'[2]&lt;2yr Hispanic'!H32</f>
        <v>1107</v>
      </c>
    </row>
    <row r="33" spans="1:8" ht="12.95" customHeight="1">
      <c r="A33" s="6" t="str">
        <f>+'[2]&lt;2yr Hispanic'!A33</f>
        <v>New Mexico</v>
      </c>
      <c r="B33" s="40">
        <f>+'[2]&lt;2yr Hispanic'!B33</f>
        <v>630</v>
      </c>
      <c r="C33" s="40">
        <f>+'[2]&lt;2yr Hispanic'!C33</f>
        <v>821</v>
      </c>
      <c r="D33" s="40">
        <f>+'[2]&lt;2yr Hispanic'!D33</f>
        <v>919</v>
      </c>
      <c r="E33" s="40">
        <f>+'[2]&lt;2yr Hispanic'!E33</f>
        <v>786</v>
      </c>
      <c r="F33" s="40">
        <f>+'[2]&lt;2yr Hispanic'!F33</f>
        <v>724</v>
      </c>
      <c r="G33" s="40">
        <f>+'[2]&lt;2yr Hispanic'!G33</f>
        <v>757</v>
      </c>
      <c r="H33" s="40">
        <f>+'[2]&lt;2yr Hispanic'!H33</f>
        <v>775</v>
      </c>
    </row>
    <row r="34" spans="1:8" ht="12.95" customHeight="1">
      <c r="A34" s="6" t="str">
        <f>+'[2]&lt;2yr Hispanic'!A34</f>
        <v>Oregon</v>
      </c>
      <c r="B34" s="40">
        <f>+'[2]&lt;2yr Hispanic'!B34</f>
        <v>237</v>
      </c>
      <c r="C34" s="40">
        <f>+'[2]&lt;2yr Hispanic'!C34</f>
        <v>347</v>
      </c>
      <c r="D34" s="40">
        <f>+'[2]&lt;2yr Hispanic'!D34</f>
        <v>518</v>
      </c>
      <c r="E34" s="40">
        <f>+'[2]&lt;2yr Hispanic'!E34</f>
        <v>449</v>
      </c>
      <c r="F34" s="40">
        <f>+'[2]&lt;2yr Hispanic'!F34</f>
        <v>458</v>
      </c>
      <c r="G34" s="40">
        <f>+'[2]&lt;2yr Hispanic'!G34</f>
        <v>405</v>
      </c>
      <c r="H34" s="40">
        <f>+'[2]&lt;2yr Hispanic'!H34</f>
        <v>381</v>
      </c>
    </row>
    <row r="35" spans="1:8" ht="12.95" customHeight="1">
      <c r="A35" s="6" t="str">
        <f>+'[2]&lt;2yr Hispanic'!A35</f>
        <v>Utah</v>
      </c>
      <c r="B35" s="40">
        <f>+'[2]&lt;2yr Hispanic'!B35</f>
        <v>78</v>
      </c>
      <c r="C35" s="40">
        <f>+'[2]&lt;2yr Hispanic'!C35</f>
        <v>639</v>
      </c>
      <c r="D35" s="40">
        <f>+'[2]&lt;2yr Hispanic'!D35</f>
        <v>1141</v>
      </c>
      <c r="E35" s="40">
        <f>+'[2]&lt;2yr Hispanic'!E35</f>
        <v>1437</v>
      </c>
      <c r="F35" s="40">
        <f>+'[2]&lt;2yr Hispanic'!F35</f>
        <v>1351</v>
      </c>
      <c r="G35" s="40">
        <f>+'[2]&lt;2yr Hispanic'!G35</f>
        <v>1614</v>
      </c>
      <c r="H35" s="40">
        <f>+'[2]&lt;2yr Hispanic'!H35</f>
        <v>1608</v>
      </c>
    </row>
    <row r="36" spans="1:8" ht="12.95" customHeight="1">
      <c r="A36" s="6" t="str">
        <f>+'[2]&lt;2yr Hispanic'!A36</f>
        <v>Washington</v>
      </c>
      <c r="B36" s="40">
        <f>+'[2]&lt;2yr Hispanic'!B36</f>
        <v>350</v>
      </c>
      <c r="C36" s="40">
        <f>+'[2]&lt;2yr Hispanic'!C36</f>
        <v>411</v>
      </c>
      <c r="D36" s="40">
        <f>+'[2]&lt;2yr Hispanic'!D36</f>
        <v>826</v>
      </c>
      <c r="E36" s="40">
        <f>+'[2]&lt;2yr Hispanic'!E36</f>
        <v>763</v>
      </c>
      <c r="F36" s="40">
        <f>+'[2]&lt;2yr Hispanic'!F36</f>
        <v>724</v>
      </c>
      <c r="G36" s="40">
        <f>+'[2]&lt;2yr Hispanic'!G36</f>
        <v>722</v>
      </c>
      <c r="H36" s="40">
        <f>+'[2]&lt;2yr Hispanic'!H36</f>
        <v>413</v>
      </c>
    </row>
    <row r="37" spans="1:8" ht="12.95" customHeight="1">
      <c r="A37" s="5" t="str">
        <f>+'[2]&lt;2yr Hispanic'!A37</f>
        <v>Wyoming</v>
      </c>
      <c r="B37" s="43">
        <f>+'[2]&lt;2yr Hispanic'!B37</f>
        <v>0</v>
      </c>
      <c r="C37" s="43">
        <f>+'[2]&lt;2yr Hispanic'!C37</f>
        <v>0</v>
      </c>
      <c r="D37" s="43">
        <f>+'[2]&lt;2yr Hispanic'!D37</f>
        <v>14</v>
      </c>
      <c r="E37" s="43">
        <f>+'[2]&lt;2yr Hispanic'!E37</f>
        <v>21</v>
      </c>
      <c r="F37" s="43">
        <f>+'[2]&lt;2yr Hispanic'!F37</f>
        <v>16</v>
      </c>
      <c r="G37" s="43">
        <f>+'[2]&lt;2yr Hispanic'!G37</f>
        <v>23</v>
      </c>
      <c r="H37" s="43">
        <f>+'[2]&lt;2yr Hispanic'!H37</f>
        <v>21</v>
      </c>
    </row>
    <row r="38" spans="1:8" ht="12.95" customHeight="1">
      <c r="A38" s="16" t="str">
        <f>+'[2]&lt;2yr Hispanic'!A38</f>
        <v>Midwest</v>
      </c>
      <c r="B38" s="78">
        <f>+'[2]&lt;2yr Hispanic'!B38</f>
        <v>4386</v>
      </c>
      <c r="C38" s="78">
        <f>+'[2]&lt;2yr Hispanic'!C38</f>
        <v>5007</v>
      </c>
      <c r="D38" s="78">
        <f>+'[2]&lt;2yr Hispanic'!D38</f>
        <v>6559</v>
      </c>
      <c r="E38" s="78">
        <f>+'[2]&lt;2yr Hispanic'!E38</f>
        <v>6643</v>
      </c>
      <c r="F38" s="78">
        <f>+'[2]&lt;2yr Hispanic'!F38</f>
        <v>6166</v>
      </c>
      <c r="G38" s="78">
        <f>+'[2]&lt;2yr Hispanic'!G38</f>
        <v>5733</v>
      </c>
      <c r="H38" s="78">
        <f>+'[2]&lt;2yr Hispanic'!H38</f>
        <v>4726</v>
      </c>
    </row>
    <row r="39" spans="1:8" s="45" customFormat="1" ht="12.95" customHeight="1">
      <c r="A39" s="35" t="str">
        <f>+'[2]&lt;2yr Hispanic'!A39</f>
        <v xml:space="preserve">   as a percent of U.S.</v>
      </c>
      <c r="B39" s="79">
        <f>+'[2]&lt;2yr Hispanic'!B39</f>
        <v>4.620489860416118</v>
      </c>
      <c r="C39" s="79">
        <f>+'[2]&lt;2yr Hispanic'!C39</f>
        <v>4.7181545768078248</v>
      </c>
      <c r="D39" s="79">
        <f>+'[2]&lt;2yr Hispanic'!D39</f>
        <v>5.347475867466736</v>
      </c>
      <c r="E39" s="79">
        <f>+'[2]&lt;2yr Hispanic'!E39</f>
        <v>6.3545662384373296</v>
      </c>
      <c r="F39" s="79">
        <f>+'[2]&lt;2yr Hispanic'!F39</f>
        <v>6.4175018994390154</v>
      </c>
      <c r="G39" s="79">
        <f>+'[2]&lt;2yr Hispanic'!G39</f>
        <v>5.8976627438070937</v>
      </c>
      <c r="H39" s="79">
        <f>+'[2]&lt;2yr Hispanic'!H39</f>
        <v>5.2266041450089586</v>
      </c>
    </row>
    <row r="40" spans="1:8" ht="12.95" customHeight="1">
      <c r="A40" s="6" t="str">
        <f>+'[2]&lt;2yr Hispanic'!A40</f>
        <v>Illinois</v>
      </c>
      <c r="B40" s="40">
        <f>+'[2]&lt;2yr Hispanic'!B40</f>
        <v>2864</v>
      </c>
      <c r="C40" s="40">
        <f>+'[2]&lt;2yr Hispanic'!C40</f>
        <v>3207</v>
      </c>
      <c r="D40" s="40">
        <f>+'[2]&lt;2yr Hispanic'!D40</f>
        <v>4068</v>
      </c>
      <c r="E40" s="40">
        <f>+'[2]&lt;2yr Hispanic'!E40</f>
        <v>4129</v>
      </c>
      <c r="F40" s="40">
        <f>+'[2]&lt;2yr Hispanic'!F40</f>
        <v>3887</v>
      </c>
      <c r="G40" s="40">
        <f>+'[2]&lt;2yr Hispanic'!G40</f>
        <v>3424</v>
      </c>
      <c r="H40" s="40">
        <f>+'[2]&lt;2yr Hispanic'!H40</f>
        <v>2480</v>
      </c>
    </row>
    <row r="41" spans="1:8" ht="12.95" customHeight="1">
      <c r="A41" s="6" t="str">
        <f>+'[2]&lt;2yr Hispanic'!A41</f>
        <v>Indiana</v>
      </c>
      <c r="B41" s="40">
        <f>+'[2]&lt;2yr Hispanic'!B41</f>
        <v>228</v>
      </c>
      <c r="C41" s="40">
        <f>+'[2]&lt;2yr Hispanic'!C41</f>
        <v>277</v>
      </c>
      <c r="D41" s="40">
        <f>+'[2]&lt;2yr Hispanic'!D41</f>
        <v>317</v>
      </c>
      <c r="E41" s="40">
        <f>+'[2]&lt;2yr Hispanic'!E41</f>
        <v>311</v>
      </c>
      <c r="F41" s="40">
        <f>+'[2]&lt;2yr Hispanic'!F41</f>
        <v>305</v>
      </c>
      <c r="G41" s="40">
        <f>+'[2]&lt;2yr Hispanic'!G41</f>
        <v>354</v>
      </c>
      <c r="H41" s="40">
        <f>+'[2]&lt;2yr Hispanic'!H41</f>
        <v>319</v>
      </c>
    </row>
    <row r="42" spans="1:8" ht="12.95" customHeight="1">
      <c r="A42" s="6" t="str">
        <f>+'[2]&lt;2yr Hispanic'!A42</f>
        <v>Iowa</v>
      </c>
      <c r="B42" s="40">
        <f>+'[2]&lt;2yr Hispanic'!B42</f>
        <v>2</v>
      </c>
      <c r="C42" s="40">
        <f>+'[2]&lt;2yr Hispanic'!C42</f>
        <v>4</v>
      </c>
      <c r="D42" s="40">
        <f>+'[2]&lt;2yr Hispanic'!D42</f>
        <v>122</v>
      </c>
      <c r="E42" s="40">
        <f>+'[2]&lt;2yr Hispanic'!E42</f>
        <v>127</v>
      </c>
      <c r="F42" s="40">
        <f>+'[2]&lt;2yr Hispanic'!F42</f>
        <v>134</v>
      </c>
      <c r="G42" s="40">
        <f>+'[2]&lt;2yr Hispanic'!G42</f>
        <v>102</v>
      </c>
      <c r="H42" s="40">
        <f>+'[2]&lt;2yr Hispanic'!H42</f>
        <v>154</v>
      </c>
    </row>
    <row r="43" spans="1:8" ht="12.95" customHeight="1">
      <c r="A43" s="6" t="str">
        <f>+'[2]&lt;2yr Hispanic'!A43</f>
        <v>Kansas</v>
      </c>
      <c r="B43" s="40">
        <f>+'[2]&lt;2yr Hispanic'!B43</f>
        <v>255</v>
      </c>
      <c r="C43" s="40">
        <f>+'[2]&lt;2yr Hispanic'!C43</f>
        <v>301</v>
      </c>
      <c r="D43" s="40">
        <f>+'[2]&lt;2yr Hispanic'!D43</f>
        <v>357</v>
      </c>
      <c r="E43" s="40">
        <f>+'[2]&lt;2yr Hispanic'!E43</f>
        <v>363</v>
      </c>
      <c r="F43" s="40">
        <f>+'[2]&lt;2yr Hispanic'!F43</f>
        <v>274</v>
      </c>
      <c r="G43" s="40">
        <f>+'[2]&lt;2yr Hispanic'!G43</f>
        <v>306</v>
      </c>
      <c r="H43" s="40">
        <f>+'[2]&lt;2yr Hispanic'!H43</f>
        <v>255</v>
      </c>
    </row>
    <row r="44" spans="1:8" ht="12.95" customHeight="1">
      <c r="A44" s="6" t="str">
        <f>+'[2]&lt;2yr Hispanic'!A44</f>
        <v>Michigan</v>
      </c>
      <c r="B44" s="40">
        <f>+'[2]&lt;2yr Hispanic'!B44</f>
        <v>620</v>
      </c>
      <c r="C44" s="40">
        <f>+'[2]&lt;2yr Hispanic'!C44</f>
        <v>615</v>
      </c>
      <c r="D44" s="40">
        <f>+'[2]&lt;2yr Hispanic'!D44</f>
        <v>660</v>
      </c>
      <c r="E44" s="40">
        <f>+'[2]&lt;2yr Hispanic'!E44</f>
        <v>613</v>
      </c>
      <c r="F44" s="40">
        <f>+'[2]&lt;2yr Hispanic'!F44</f>
        <v>641</v>
      </c>
      <c r="G44" s="40">
        <f>+'[2]&lt;2yr Hispanic'!G44</f>
        <v>579</v>
      </c>
      <c r="H44" s="40">
        <f>+'[2]&lt;2yr Hispanic'!H44</f>
        <v>516</v>
      </c>
    </row>
    <row r="45" spans="1:8" ht="12.95" customHeight="1">
      <c r="A45" s="6" t="str">
        <f>+'[2]&lt;2yr Hispanic'!A45</f>
        <v>Minnesota</v>
      </c>
      <c r="B45" s="40">
        <f>+'[2]&lt;2yr Hispanic'!B45</f>
        <v>91</v>
      </c>
      <c r="C45" s="40">
        <f>+'[2]&lt;2yr Hispanic'!C45</f>
        <v>70</v>
      </c>
      <c r="D45" s="40">
        <f>+'[2]&lt;2yr Hispanic'!D45</f>
        <v>126</v>
      </c>
      <c r="E45" s="40">
        <f>+'[2]&lt;2yr Hispanic'!E45</f>
        <v>162</v>
      </c>
      <c r="F45" s="40">
        <f>+'[2]&lt;2yr Hispanic'!F45</f>
        <v>135</v>
      </c>
      <c r="G45" s="40">
        <f>+'[2]&lt;2yr Hispanic'!G45</f>
        <v>146</v>
      </c>
      <c r="H45" s="40">
        <f>+'[2]&lt;2yr Hispanic'!H45</f>
        <v>114</v>
      </c>
    </row>
    <row r="46" spans="1:8" ht="12.95" customHeight="1">
      <c r="A46" s="6" t="str">
        <f>+'[2]&lt;2yr Hispanic'!A46</f>
        <v>Missouri</v>
      </c>
      <c r="B46" s="40">
        <f>+'[2]&lt;2yr Hispanic'!B46</f>
        <v>76</v>
      </c>
      <c r="C46" s="40">
        <f>+'[2]&lt;2yr Hispanic'!C46</f>
        <v>119</v>
      </c>
      <c r="D46" s="40">
        <f>+'[2]&lt;2yr Hispanic'!D46</f>
        <v>124</v>
      </c>
      <c r="E46" s="40">
        <f>+'[2]&lt;2yr Hispanic'!E46</f>
        <v>136</v>
      </c>
      <c r="F46" s="40">
        <f>+'[2]&lt;2yr Hispanic'!F46</f>
        <v>129</v>
      </c>
      <c r="G46" s="40">
        <f>+'[2]&lt;2yr Hispanic'!G46</f>
        <v>108</v>
      </c>
      <c r="H46" s="40">
        <f>+'[2]&lt;2yr Hispanic'!H46</f>
        <v>160</v>
      </c>
    </row>
    <row r="47" spans="1:8" ht="12.95" customHeight="1">
      <c r="A47" s="6" t="str">
        <f>+'[2]&lt;2yr Hispanic'!A47</f>
        <v>Nebraska</v>
      </c>
      <c r="B47" s="40">
        <f>+'[2]&lt;2yr Hispanic'!B47</f>
        <v>0</v>
      </c>
      <c r="C47" s="40">
        <f>+'[2]&lt;2yr Hispanic'!C47</f>
        <v>0</v>
      </c>
      <c r="D47" s="40">
        <f>+'[2]&lt;2yr Hispanic'!D47</f>
        <v>83</v>
      </c>
      <c r="E47" s="40">
        <f>+'[2]&lt;2yr Hispanic'!E47</f>
        <v>93</v>
      </c>
      <c r="F47" s="40">
        <f>+'[2]&lt;2yr Hispanic'!F47</f>
        <v>93</v>
      </c>
      <c r="G47" s="40">
        <f>+'[2]&lt;2yr Hispanic'!G47</f>
        <v>86</v>
      </c>
      <c r="H47" s="40">
        <f>+'[2]&lt;2yr Hispanic'!H47</f>
        <v>108</v>
      </c>
    </row>
    <row r="48" spans="1:8" ht="12.95" customHeight="1">
      <c r="A48" s="6" t="str">
        <f>+'[2]&lt;2yr Hispanic'!A48</f>
        <v>North Dakota</v>
      </c>
      <c r="B48" s="40">
        <f>+'[2]&lt;2yr Hispanic'!B48</f>
        <v>2</v>
      </c>
      <c r="C48" s="40">
        <f>+'[2]&lt;2yr Hispanic'!C48</f>
        <v>0</v>
      </c>
      <c r="D48" s="40">
        <f>+'[2]&lt;2yr Hispanic'!D48</f>
        <v>4</v>
      </c>
      <c r="E48" s="40">
        <f>+'[2]&lt;2yr Hispanic'!E48</f>
        <v>3</v>
      </c>
      <c r="F48" s="40">
        <f>+'[2]&lt;2yr Hispanic'!F48</f>
        <v>6</v>
      </c>
      <c r="G48" s="40">
        <f>+'[2]&lt;2yr Hispanic'!G48</f>
        <v>9</v>
      </c>
      <c r="H48" s="40">
        <f>+'[2]&lt;2yr Hispanic'!H48</f>
        <v>4</v>
      </c>
    </row>
    <row r="49" spans="1:8" ht="12.95" customHeight="1">
      <c r="A49" s="6" t="str">
        <f>+'[2]&lt;2yr Hispanic'!A49</f>
        <v>Ohio</v>
      </c>
      <c r="B49" s="40">
        <f>+'[2]&lt;2yr Hispanic'!B49</f>
        <v>225</v>
      </c>
      <c r="C49" s="40">
        <f>+'[2]&lt;2yr Hispanic'!C49</f>
        <v>358</v>
      </c>
      <c r="D49" s="40">
        <f>+'[2]&lt;2yr Hispanic'!D49</f>
        <v>421</v>
      </c>
      <c r="E49" s="40">
        <f>+'[2]&lt;2yr Hispanic'!E49</f>
        <v>439</v>
      </c>
      <c r="F49" s="40">
        <f>+'[2]&lt;2yr Hispanic'!F49</f>
        <v>367</v>
      </c>
      <c r="G49" s="40">
        <f>+'[2]&lt;2yr Hispanic'!G49</f>
        <v>457</v>
      </c>
      <c r="H49" s="40">
        <f>+'[2]&lt;2yr Hispanic'!H49</f>
        <v>474</v>
      </c>
    </row>
    <row r="50" spans="1:8" ht="12.95" customHeight="1">
      <c r="A50" s="6" t="str">
        <f>+'[2]&lt;2yr Hispanic'!A50</f>
        <v>South Dakota</v>
      </c>
      <c r="B50" s="40">
        <f>+'[2]&lt;2yr Hispanic'!B50</f>
        <v>0</v>
      </c>
      <c r="C50" s="40">
        <f>+'[2]&lt;2yr Hispanic'!C50</f>
        <v>1</v>
      </c>
      <c r="D50" s="40">
        <f>+'[2]&lt;2yr Hispanic'!D50</f>
        <v>11</v>
      </c>
      <c r="E50" s="40">
        <f>+'[2]&lt;2yr Hispanic'!E50</f>
        <v>10</v>
      </c>
      <c r="F50" s="40">
        <f>+'[2]&lt;2yr Hispanic'!F50</f>
        <v>17</v>
      </c>
      <c r="G50" s="40">
        <f>+'[2]&lt;2yr Hispanic'!G50</f>
        <v>15</v>
      </c>
      <c r="H50" s="40">
        <f>+'[2]&lt;2yr Hispanic'!H50</f>
        <v>10</v>
      </c>
    </row>
    <row r="51" spans="1:8" ht="12.95" customHeight="1">
      <c r="A51" s="5" t="str">
        <f>+'[2]&lt;2yr Hispanic'!A51</f>
        <v>Wisconsin</v>
      </c>
      <c r="B51" s="43">
        <f>+'[2]&lt;2yr Hispanic'!B51</f>
        <v>23</v>
      </c>
      <c r="C51" s="43">
        <f>+'[2]&lt;2yr Hispanic'!C51</f>
        <v>55</v>
      </c>
      <c r="D51" s="43">
        <f>+'[2]&lt;2yr Hispanic'!D51</f>
        <v>266</v>
      </c>
      <c r="E51" s="43">
        <f>+'[2]&lt;2yr Hispanic'!E51</f>
        <v>257</v>
      </c>
      <c r="F51" s="43">
        <f>+'[2]&lt;2yr Hispanic'!F51</f>
        <v>178</v>
      </c>
      <c r="G51" s="43">
        <f>+'[2]&lt;2yr Hispanic'!G51</f>
        <v>147</v>
      </c>
      <c r="H51" s="43">
        <f>+'[2]&lt;2yr Hispanic'!H51</f>
        <v>132</v>
      </c>
    </row>
    <row r="52" spans="1:8" ht="12.95" customHeight="1">
      <c r="A52" s="16" t="str">
        <f>+'[2]&lt;2yr Hispanic'!A52</f>
        <v>Northeast</v>
      </c>
      <c r="B52" s="78">
        <f>+'[2]&lt;2yr Hispanic'!B52</f>
        <v>16191</v>
      </c>
      <c r="C52" s="78">
        <f>+'[2]&lt;2yr Hispanic'!C52</f>
        <v>20935</v>
      </c>
      <c r="D52" s="78">
        <f>+'[2]&lt;2yr Hispanic'!D52</f>
        <v>22995</v>
      </c>
      <c r="E52" s="78">
        <f>+'[2]&lt;2yr Hispanic'!E52</f>
        <v>20762</v>
      </c>
      <c r="F52" s="78">
        <f>+'[2]&lt;2yr Hispanic'!F52</f>
        <v>19374</v>
      </c>
      <c r="G52" s="78">
        <f>+'[2]&lt;2yr Hispanic'!G52</f>
        <v>18053</v>
      </c>
      <c r="H52" s="78">
        <f>+'[2]&lt;2yr Hispanic'!H52</f>
        <v>16042</v>
      </c>
    </row>
    <row r="53" spans="1:8" s="45" customFormat="1" ht="12.95" customHeight="1">
      <c r="A53" s="35" t="str">
        <f>+'[2]&lt;2yr Hispanic'!A53</f>
        <v xml:space="preserve">   as a percent of U.S.</v>
      </c>
      <c r="B53" s="79">
        <f>+'[2]&lt;2yr Hispanic'!B53</f>
        <v>17.056623650250195</v>
      </c>
      <c r="C53" s="79">
        <f>+'[2]&lt;2yr Hispanic'!C53</f>
        <v>19.72729500009423</v>
      </c>
      <c r="D53" s="79">
        <f>+'[2]&lt;2yr Hispanic'!D53</f>
        <v>18.747554135142185</v>
      </c>
      <c r="E53" s="79">
        <f>+'[2]&lt;2yr Hispanic'!E53</f>
        <v>19.860530519710348</v>
      </c>
      <c r="F53" s="79">
        <f>+'[2]&lt;2yr Hispanic'!F53</f>
        <v>20.164236425515973</v>
      </c>
      <c r="G53" s="79">
        <f>+'[2]&lt;2yr Hispanic'!G53</f>
        <v>18.571516747592788</v>
      </c>
      <c r="H53" s="79">
        <f>+'[2]&lt;2yr Hispanic'!H53</f>
        <v>17.741257658534426</v>
      </c>
    </row>
    <row r="54" spans="1:8" ht="12.95" customHeight="1">
      <c r="A54" s="6" t="str">
        <f>+'[2]&lt;2yr Hispanic'!A54</f>
        <v>Connecticut</v>
      </c>
      <c r="B54" s="40">
        <f>+'[2]&lt;2yr Hispanic'!B54</f>
        <v>2222</v>
      </c>
      <c r="C54" s="40">
        <f>+'[2]&lt;2yr Hispanic'!C54</f>
        <v>3073</v>
      </c>
      <c r="D54" s="40">
        <f>+'[2]&lt;2yr Hispanic'!D54</f>
        <v>3045</v>
      </c>
      <c r="E54" s="40">
        <f>+'[2]&lt;2yr Hispanic'!E54</f>
        <v>2602</v>
      </c>
      <c r="F54" s="40">
        <f>+'[2]&lt;2yr Hispanic'!F54</f>
        <v>2765</v>
      </c>
      <c r="G54" s="40">
        <f>+'[2]&lt;2yr Hispanic'!G54</f>
        <v>2698</v>
      </c>
      <c r="H54" s="40">
        <f>+'[2]&lt;2yr Hispanic'!H54</f>
        <v>2244</v>
      </c>
    </row>
    <row r="55" spans="1:8" ht="12.95" customHeight="1">
      <c r="A55" s="6" t="str">
        <f>+'[2]&lt;2yr Hispanic'!A55</f>
        <v>Maine</v>
      </c>
      <c r="B55" s="40">
        <f>+'[2]&lt;2yr Hispanic'!B55</f>
        <v>22</v>
      </c>
      <c r="C55" s="40">
        <f>+'[2]&lt;2yr Hispanic'!C55</f>
        <v>21</v>
      </c>
      <c r="D55" s="40">
        <f>+'[2]&lt;2yr Hispanic'!D55</f>
        <v>18</v>
      </c>
      <c r="E55" s="40">
        <f>+'[2]&lt;2yr Hispanic'!E55</f>
        <v>23</v>
      </c>
      <c r="F55" s="40">
        <f>+'[2]&lt;2yr Hispanic'!F55</f>
        <v>23</v>
      </c>
      <c r="G55" s="40">
        <f>+'[2]&lt;2yr Hispanic'!G55</f>
        <v>28</v>
      </c>
      <c r="H55" s="40">
        <f>+'[2]&lt;2yr Hispanic'!H55</f>
        <v>15</v>
      </c>
    </row>
    <row r="56" spans="1:8" ht="12.95" customHeight="1">
      <c r="A56" s="6" t="str">
        <f>+'[2]&lt;2yr Hispanic'!A56</f>
        <v>Massachusetts</v>
      </c>
      <c r="B56" s="40">
        <f>+'[2]&lt;2yr Hispanic'!B56</f>
        <v>2201</v>
      </c>
      <c r="C56" s="40">
        <f>+'[2]&lt;2yr Hispanic'!C56</f>
        <v>2390</v>
      </c>
      <c r="D56" s="40">
        <f>+'[2]&lt;2yr Hispanic'!D56</f>
        <v>2782</v>
      </c>
      <c r="E56" s="40">
        <f>+'[2]&lt;2yr Hispanic'!E56</f>
        <v>2292</v>
      </c>
      <c r="F56" s="40">
        <f>+'[2]&lt;2yr Hispanic'!F56</f>
        <v>2208</v>
      </c>
      <c r="G56" s="40">
        <f>+'[2]&lt;2yr Hispanic'!G56</f>
        <v>1725</v>
      </c>
      <c r="H56" s="40">
        <f>+'[2]&lt;2yr Hispanic'!H56</f>
        <v>1511</v>
      </c>
    </row>
    <row r="57" spans="1:8" ht="12.95" customHeight="1">
      <c r="A57" s="6" t="str">
        <f>+'[2]&lt;2yr Hispanic'!A57</f>
        <v>New Hampshire</v>
      </c>
      <c r="B57" s="40">
        <f>+'[2]&lt;2yr Hispanic'!B57</f>
        <v>52</v>
      </c>
      <c r="C57" s="40">
        <f>+'[2]&lt;2yr Hispanic'!C57</f>
        <v>65</v>
      </c>
      <c r="D57" s="40">
        <f>+'[2]&lt;2yr Hispanic'!D57</f>
        <v>72</v>
      </c>
      <c r="E57" s="40">
        <f>+'[2]&lt;2yr Hispanic'!E57</f>
        <v>70</v>
      </c>
      <c r="F57" s="40">
        <f>+'[2]&lt;2yr Hispanic'!F57</f>
        <v>50</v>
      </c>
      <c r="G57" s="40">
        <f>+'[2]&lt;2yr Hispanic'!G57</f>
        <v>78</v>
      </c>
      <c r="H57" s="40">
        <f>+'[2]&lt;2yr Hispanic'!H57</f>
        <v>49</v>
      </c>
    </row>
    <row r="58" spans="1:8" ht="12.95" customHeight="1">
      <c r="A58" s="6" t="str">
        <f>+'[2]&lt;2yr Hispanic'!A58</f>
        <v>New Jersey</v>
      </c>
      <c r="B58" s="40">
        <f>+'[2]&lt;2yr Hispanic'!B58</f>
        <v>4920</v>
      </c>
      <c r="C58" s="40">
        <f>+'[2]&lt;2yr Hispanic'!C58</f>
        <v>6458</v>
      </c>
      <c r="D58" s="40">
        <f>+'[2]&lt;2yr Hispanic'!D58</f>
        <v>6715</v>
      </c>
      <c r="E58" s="40">
        <f>+'[2]&lt;2yr Hispanic'!E58</f>
        <v>6990</v>
      </c>
      <c r="F58" s="40">
        <f>+'[2]&lt;2yr Hispanic'!F58</f>
        <v>6745</v>
      </c>
      <c r="G58" s="40">
        <f>+'[2]&lt;2yr Hispanic'!G58</f>
        <v>6212</v>
      </c>
      <c r="H58" s="40">
        <f>+'[2]&lt;2yr Hispanic'!H58</f>
        <v>5232</v>
      </c>
    </row>
    <row r="59" spans="1:8" ht="12.95" customHeight="1">
      <c r="A59" s="6" t="str">
        <f>+'[2]&lt;2yr Hispanic'!A59</f>
        <v>New York</v>
      </c>
      <c r="B59" s="40">
        <f>+'[2]&lt;2yr Hispanic'!B59</f>
        <v>5108</v>
      </c>
      <c r="C59" s="40">
        <f>+'[2]&lt;2yr Hispanic'!C59</f>
        <v>7135</v>
      </c>
      <c r="D59" s="40">
        <f>+'[2]&lt;2yr Hispanic'!D59</f>
        <v>8276</v>
      </c>
      <c r="E59" s="40">
        <f>+'[2]&lt;2yr Hispanic'!E59</f>
        <v>6964</v>
      </c>
      <c r="F59" s="40">
        <f>+'[2]&lt;2yr Hispanic'!F59</f>
        <v>5816</v>
      </c>
      <c r="G59" s="40">
        <f>+'[2]&lt;2yr Hispanic'!G59</f>
        <v>5608</v>
      </c>
      <c r="H59" s="40">
        <f>+'[2]&lt;2yr Hispanic'!H59</f>
        <v>5240</v>
      </c>
    </row>
    <row r="60" spans="1:8" ht="12.95" customHeight="1">
      <c r="A60" s="6" t="str">
        <f>+'[2]&lt;2yr Hispanic'!A60</f>
        <v>Pennsylvania</v>
      </c>
      <c r="B60" s="40">
        <f>+'[2]&lt;2yr Hispanic'!B60</f>
        <v>867</v>
      </c>
      <c r="C60" s="40">
        <f>+'[2]&lt;2yr Hispanic'!C60</f>
        <v>1055</v>
      </c>
      <c r="D60" s="40">
        <f>+'[2]&lt;2yr Hispanic'!D60</f>
        <v>1363</v>
      </c>
      <c r="E60" s="40">
        <f>+'[2]&lt;2yr Hispanic'!E60</f>
        <v>1477</v>
      </c>
      <c r="F60" s="40">
        <f>+'[2]&lt;2yr Hispanic'!F60</f>
        <v>1455</v>
      </c>
      <c r="G60" s="40">
        <f>+'[2]&lt;2yr Hispanic'!G60</f>
        <v>1379</v>
      </c>
      <c r="H60" s="40">
        <f>+'[2]&lt;2yr Hispanic'!H60</f>
        <v>1468</v>
      </c>
    </row>
    <row r="61" spans="1:8" ht="12.95" customHeight="1">
      <c r="A61" s="6" t="str">
        <f>+'[2]&lt;2yr Hispanic'!A61</f>
        <v>Rhode Island</v>
      </c>
      <c r="B61" s="40">
        <f>+'[2]&lt;2yr Hispanic'!B61</f>
        <v>797</v>
      </c>
      <c r="C61" s="40">
        <f>+'[2]&lt;2yr Hispanic'!C61</f>
        <v>737</v>
      </c>
      <c r="D61" s="40">
        <f>+'[2]&lt;2yr Hispanic'!D61</f>
        <v>724</v>
      </c>
      <c r="E61" s="40">
        <f>+'[2]&lt;2yr Hispanic'!E61</f>
        <v>343</v>
      </c>
      <c r="F61" s="40">
        <f>+'[2]&lt;2yr Hispanic'!F61</f>
        <v>311</v>
      </c>
      <c r="G61" s="40">
        <f>+'[2]&lt;2yr Hispanic'!G61</f>
        <v>325</v>
      </c>
      <c r="H61" s="40">
        <f>+'[2]&lt;2yr Hispanic'!H61</f>
        <v>282</v>
      </c>
    </row>
    <row r="62" spans="1:8" ht="12.95" customHeight="1">
      <c r="A62" s="5" t="str">
        <f>+'[2]&lt;2yr Hispanic'!A62</f>
        <v>Vermont</v>
      </c>
      <c r="B62" s="43">
        <f>+'[2]&lt;2yr Hispanic'!B62</f>
        <v>2</v>
      </c>
      <c r="C62" s="43">
        <f>+'[2]&lt;2yr Hispanic'!C62</f>
        <v>1</v>
      </c>
      <c r="D62" s="43">
        <f>+'[2]&lt;2yr Hispanic'!D62</f>
        <v>0</v>
      </c>
      <c r="E62" s="43">
        <f>+'[2]&lt;2yr Hispanic'!E62</f>
        <v>1</v>
      </c>
      <c r="F62" s="43">
        <f>+'[2]&lt;2yr Hispanic'!F62</f>
        <v>1</v>
      </c>
      <c r="G62" s="43">
        <f>+'[2]&lt;2yr Hispanic'!G62</f>
        <v>0</v>
      </c>
      <c r="H62" s="43">
        <f>+'[2]&lt;2yr Hispanic'!H62</f>
        <v>1</v>
      </c>
    </row>
    <row r="63" spans="1:8" ht="12.95" customHeight="1">
      <c r="A63" s="46" t="str">
        <f>+'[2]&lt;2yr Hispanic'!A63</f>
        <v>District of Columbia</v>
      </c>
      <c r="B63" s="48">
        <f>+'[2]&lt;2yr Hispanic'!B63</f>
        <v>9</v>
      </c>
      <c r="C63" s="48">
        <f>+'[2]&lt;2yr Hispanic'!C63</f>
        <v>14</v>
      </c>
      <c r="D63" s="48">
        <f>+'[2]&lt;2yr Hispanic'!D63</f>
        <v>16</v>
      </c>
      <c r="E63" s="48">
        <f>+'[2]&lt;2yr Hispanic'!E63</f>
        <v>34</v>
      </c>
      <c r="F63" s="48">
        <f>+'[2]&lt;2yr Hispanic'!F63</f>
        <v>35</v>
      </c>
      <c r="G63" s="48">
        <f>+'[2]&lt;2yr Hispanic'!G63</f>
        <v>25</v>
      </c>
      <c r="H63" s="48">
        <f>+'[2]&lt;2yr Hispanic'!H63</f>
        <v>23</v>
      </c>
    </row>
    <row r="64" spans="1:8" s="50" customFormat="1" ht="12.95" customHeight="1"/>
    <row r="65" s="50" customFormat="1" ht="12.95" customHeight="1"/>
    <row r="66" s="50" customFormat="1" ht="12.95" customHeight="1"/>
    <row r="67" s="50" customFormat="1" ht="12.95" customHeight="1"/>
    <row r="68" s="50" customFormat="1" ht="12.95" customHeight="1"/>
    <row r="69" s="50" customFormat="1" ht="12.95" customHeight="1"/>
    <row r="70" s="50" customFormat="1" ht="12.95" customHeight="1"/>
    <row r="71" s="50" customFormat="1" ht="12.95" customHeight="1"/>
    <row r="72" s="50" customFormat="1" ht="12.95" customHeight="1"/>
    <row r="73" s="50" customFormat="1" ht="12.95" customHeight="1"/>
    <row r="74" s="50" customFormat="1" ht="12.95" customHeight="1"/>
    <row r="75" s="50" customFormat="1" ht="12.95" customHeight="1"/>
    <row r="76" s="50" customFormat="1" ht="12.95" customHeight="1"/>
    <row r="77" s="50" customFormat="1" ht="12.95" customHeight="1"/>
    <row r="78" s="50" customFormat="1" ht="12.95" customHeight="1"/>
    <row r="79" s="50" customFormat="1" ht="12.95" customHeight="1"/>
    <row r="80" s="50" customFormat="1" ht="12.95" customHeight="1"/>
    <row r="81" s="50" customFormat="1" ht="12.95" customHeight="1"/>
    <row r="82" s="50" customFormat="1" ht="12.95" customHeight="1"/>
    <row r="83" s="50" customFormat="1" ht="12.95" customHeight="1"/>
    <row r="84" s="50" customFormat="1" ht="12.95" customHeight="1"/>
    <row r="85" s="50" customFormat="1" ht="12.95" customHeight="1"/>
    <row r="86" s="50" customFormat="1" ht="12.95" customHeight="1"/>
    <row r="87" s="50" customFormat="1" ht="12.95" customHeight="1"/>
    <row r="88" s="50" customFormat="1" ht="12.95" customHeight="1"/>
    <row r="89" s="50" customFormat="1" ht="12.95" customHeight="1"/>
    <row r="90" s="50" customFormat="1" ht="12.95" customHeight="1"/>
    <row r="91" s="50" customFormat="1" ht="12.95" customHeight="1"/>
    <row r="92" s="50" customFormat="1" ht="12.95" customHeight="1"/>
    <row r="93" s="50" customFormat="1" ht="12.95" customHeight="1"/>
    <row r="94" s="50" customFormat="1" ht="12.95" customHeight="1"/>
    <row r="95" s="50" customFormat="1" ht="12.95" customHeight="1"/>
    <row r="96" s="50" customFormat="1" ht="12.95" customHeight="1"/>
    <row r="97" s="50" customFormat="1" ht="12.95" customHeight="1"/>
    <row r="98" s="50" customFormat="1" ht="12.95" customHeight="1"/>
    <row r="99" s="50" customFormat="1" ht="12.95" customHeight="1"/>
  </sheetData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TABLE 39</vt:lpstr>
      <vt:lpstr>All &lt;2yr</vt:lpstr>
      <vt:lpstr>&lt;2yr Men</vt:lpstr>
      <vt:lpstr>&lt;2yr Women</vt:lpstr>
      <vt:lpstr>&lt;2yr FTF</vt:lpstr>
      <vt:lpstr>&lt;2yr Public</vt:lpstr>
      <vt:lpstr>&lt;2yr White</vt:lpstr>
      <vt:lpstr>&lt;2yr Black</vt:lpstr>
      <vt:lpstr>&lt;2yr Hispanic</vt:lpstr>
      <vt:lpstr>All Undergrad </vt:lpstr>
      <vt:lpstr>Undergrad FTF</vt:lpstr>
      <vt:lpstr>'TABLE 39'!Print_Area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2013-03-20T22:42:17Z</cp:lastPrinted>
  <dcterms:created xsi:type="dcterms:W3CDTF">1999-03-04T17:52:40Z</dcterms:created>
  <dcterms:modified xsi:type="dcterms:W3CDTF">2017-11-03T19:43:20Z</dcterms:modified>
</cp:coreProperties>
</file>