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D881A34B-3B03-4CD9-BD21-3C03F88FCA56}" xr6:coauthVersionLast="31" xr6:coauthVersionMax="31" xr10:uidLastSave="{00000000-0000-0000-0000-000000000000}"/>
  <bookViews>
    <workbookView xWindow="-15" yWindow="45" windowWidth="14250" windowHeight="10965" tabRatio="684" xr2:uid="{00000000-000D-0000-FFFF-FFFF00000000}"/>
  </bookViews>
  <sheets>
    <sheet name="TABLE 36" sheetId="2" r:id="rId1"/>
    <sheet name="ALL" sheetId="18" r:id="rId2"/>
    <sheet name="All 2yr" sheetId="19" r:id="rId3"/>
    <sheet name="2yr Men" sheetId="20" r:id="rId4"/>
    <sheet name="2yr Women" sheetId="21" r:id="rId5"/>
    <sheet name="2yr FTF" sheetId="22" r:id="rId6"/>
    <sheet name="2yr Public" sheetId="23" r:id="rId7"/>
    <sheet name="2yr White" sheetId="24" r:id="rId8"/>
    <sheet name="2yr Black" sheetId="25" r:id="rId9"/>
    <sheet name="2yr Hispanic" sheetId="26" r:id="rId10"/>
    <sheet name="All Undergrad " sheetId="27" r:id="rId11"/>
    <sheet name="Undergrad FTF" sheetId="2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>'[3]Non-Res. Undergraduate'!#REF!</definedName>
    <definedName name="_92UGTOT">'[3]Non-Res. Undergraduate'!#REF!</definedName>
    <definedName name="_TOT92">#REF!</definedName>
    <definedName name="A">#REF!</definedName>
    <definedName name="CHNG7888">'TABLE 36'!$E$9:$E$29</definedName>
    <definedName name="DATA">#REF!</definedName>
    <definedName name="FRESH2YR">#REF!</definedName>
    <definedName name="FRESHTOT">#REF!</definedName>
    <definedName name="GRAD7686">#REF!</definedName>
    <definedName name="GRAD92">#REF!</definedName>
    <definedName name="GRADCHNG">'[4]X..All 1st grad..X'!#REF!</definedName>
    <definedName name="HEAD">'[3]Non-Res. Undergraduate'!#REF!</definedName>
    <definedName name="NOTE">#REF!</definedName>
    <definedName name="NOTE2">'[5]Historically black'!#REF!</definedName>
    <definedName name="NOTEA">#REF!</definedName>
    <definedName name="_xlnm.Print_Area" localSheetId="0">'TABLE 36'!$A$1:$M$72</definedName>
    <definedName name="PUB4YR92">#REF!</definedName>
    <definedName name="SOURCE">#REF!</definedName>
    <definedName name="STATESB">[6]TABLE!#REF!</definedName>
    <definedName name="TABLE">'TABLE 36'!$A$1:$M$72</definedName>
    <definedName name="TEMP">#REF!</definedName>
    <definedName name="TOT">'[2]Graduate Men'!#REF!</definedName>
    <definedName name="TOT1ST92">#REF!</definedName>
    <definedName name="TOT4YR92">#REF!</definedName>
    <definedName name="UNDG7686">'[3]Non-Res. Undergraduate'!#REF!</definedName>
    <definedName name="UNDGCHNG">'[3]Non-Res. Undergraduate'!#REF!</definedName>
    <definedName name="x">'[7]2 yr Women'!#REF!</definedName>
    <definedName name="y">'[7]2 yr Women'!#REF!</definedName>
    <definedName name="YEARS">'[2]Graduate Men'!#REF!</definedName>
  </definedNames>
  <calcPr calcId="179017"/>
</workbook>
</file>

<file path=xl/calcChain.xml><?xml version="1.0" encoding="utf-8"?>
<calcChain xmlns="http://schemas.openxmlformats.org/spreadsheetml/2006/main">
  <c r="M67" i="2" l="1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8" i="2"/>
  <c r="M9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8" i="2"/>
  <c r="L9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8" i="2"/>
  <c r="I9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8" i="2"/>
  <c r="H9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8" i="2"/>
  <c r="E9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D3" i="28"/>
  <c r="AD4" i="28"/>
  <c r="AD5" i="28"/>
  <c r="AD6" i="28"/>
  <c r="AD7" i="28"/>
  <c r="AD8" i="28"/>
  <c r="AD9" i="28"/>
  <c r="AD10" i="28"/>
  <c r="AD11" i="28"/>
  <c r="AD12" i="28"/>
  <c r="AD13" i="28"/>
  <c r="AD14" i="28"/>
  <c r="AD15" i="28"/>
  <c r="AD16" i="28"/>
  <c r="AD17" i="28"/>
  <c r="AD18" i="28"/>
  <c r="AD19" i="28"/>
  <c r="AD20" i="28"/>
  <c r="AD21" i="28"/>
  <c r="AD22" i="28"/>
  <c r="AD23" i="28"/>
  <c r="AD24" i="28"/>
  <c r="AD25" i="28"/>
  <c r="AD26" i="28"/>
  <c r="AD27" i="28"/>
  <c r="AD28" i="28"/>
  <c r="AD29" i="28"/>
  <c r="AD30" i="28"/>
  <c r="AD31" i="28"/>
  <c r="AD32" i="28"/>
  <c r="AD33" i="28"/>
  <c r="AD34" i="28"/>
  <c r="AD35" i="28"/>
  <c r="AD36" i="28"/>
  <c r="AD37" i="28"/>
  <c r="AD38" i="28"/>
  <c r="AD39" i="28"/>
  <c r="AD40" i="28"/>
  <c r="AD41" i="28"/>
  <c r="AD42" i="28"/>
  <c r="AD43" i="28"/>
  <c r="AD44" i="28"/>
  <c r="AD45" i="28"/>
  <c r="AD46" i="28"/>
  <c r="AD47" i="28"/>
  <c r="AD48" i="28"/>
  <c r="AD49" i="28"/>
  <c r="AD50" i="28"/>
  <c r="AD51" i="28"/>
  <c r="AD52" i="28"/>
  <c r="AD53" i="28"/>
  <c r="AD54" i="28"/>
  <c r="AD55" i="28"/>
  <c r="AD56" i="28"/>
  <c r="AD57" i="28"/>
  <c r="AD58" i="28"/>
  <c r="AD59" i="28"/>
  <c r="AD60" i="28"/>
  <c r="AD61" i="28"/>
  <c r="AD62" i="28"/>
  <c r="AD63" i="28"/>
  <c r="AK3" i="27"/>
  <c r="AK4" i="27"/>
  <c r="AK5" i="27"/>
  <c r="AK6" i="27"/>
  <c r="AK7" i="27"/>
  <c r="AK8" i="27"/>
  <c r="AK9" i="27"/>
  <c r="AK10" i="27"/>
  <c r="AK11" i="27"/>
  <c r="AK12" i="27"/>
  <c r="AK13" i="27"/>
  <c r="AK14" i="27"/>
  <c r="AK15" i="27"/>
  <c r="AK16" i="27"/>
  <c r="AK17" i="27"/>
  <c r="AK18" i="27"/>
  <c r="AK19" i="27"/>
  <c r="AK20" i="27"/>
  <c r="AK21" i="27"/>
  <c r="AK22" i="27"/>
  <c r="AK23" i="27"/>
  <c r="AK24" i="27"/>
  <c r="AK25" i="27"/>
  <c r="AK26" i="27"/>
  <c r="AK27" i="27"/>
  <c r="AK28" i="27"/>
  <c r="AK29" i="27"/>
  <c r="AK30" i="27"/>
  <c r="AK31" i="27"/>
  <c r="AK32" i="27"/>
  <c r="AK33" i="27"/>
  <c r="AK34" i="27"/>
  <c r="AK35" i="27"/>
  <c r="AK36" i="27"/>
  <c r="AK37" i="27"/>
  <c r="AK38" i="27"/>
  <c r="AK39" i="27"/>
  <c r="AK40" i="27"/>
  <c r="AK41" i="27"/>
  <c r="AK42" i="27"/>
  <c r="AK43" i="27"/>
  <c r="AK44" i="27"/>
  <c r="AK45" i="27"/>
  <c r="AK46" i="27"/>
  <c r="AK47" i="27"/>
  <c r="AK48" i="27"/>
  <c r="AK49" i="27"/>
  <c r="AK50" i="27"/>
  <c r="AK51" i="27"/>
  <c r="AK52" i="27"/>
  <c r="AK53" i="27"/>
  <c r="AK54" i="27"/>
  <c r="AK55" i="27"/>
  <c r="AK56" i="27"/>
  <c r="AK57" i="27"/>
  <c r="AK58" i="27"/>
  <c r="AK59" i="27"/>
  <c r="AK60" i="27"/>
  <c r="AK61" i="27"/>
  <c r="AK62" i="27"/>
  <c r="AK63" i="27"/>
  <c r="AH3" i="26"/>
  <c r="AH4" i="26"/>
  <c r="AH5" i="26"/>
  <c r="AH6" i="26"/>
  <c r="AH7" i="26"/>
  <c r="AH8" i="26"/>
  <c r="AH9" i="26"/>
  <c r="AH10" i="26"/>
  <c r="AH11" i="26"/>
  <c r="AH12" i="26"/>
  <c r="AH13" i="26"/>
  <c r="AH14" i="26"/>
  <c r="AH15" i="26"/>
  <c r="AH16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1" i="26"/>
  <c r="AH32" i="26"/>
  <c r="AH33" i="26"/>
  <c r="AH34" i="26"/>
  <c r="AH35" i="26"/>
  <c r="AH36" i="26"/>
  <c r="AH37" i="26"/>
  <c r="AH38" i="26"/>
  <c r="AH39" i="26"/>
  <c r="AH40" i="26"/>
  <c r="AH41" i="26"/>
  <c r="AH42" i="26"/>
  <c r="AH43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AH3" i="25"/>
  <c r="AH4" i="25"/>
  <c r="AH5" i="25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3" i="24"/>
  <c r="AH4" i="24"/>
  <c r="AH5" i="24"/>
  <c r="AH6" i="24"/>
  <c r="AH7" i="24"/>
  <c r="AH8" i="24"/>
  <c r="AH9" i="24"/>
  <c r="AH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3" i="24"/>
  <c r="AH34" i="24"/>
  <c r="AH35" i="24"/>
  <c r="AH36" i="24"/>
  <c r="AH37" i="24"/>
  <c r="AH38" i="24"/>
  <c r="AH39" i="24"/>
  <c r="AH40" i="24"/>
  <c r="AH41" i="24"/>
  <c r="AH42" i="24"/>
  <c r="AH43" i="24"/>
  <c r="AH44" i="24"/>
  <c r="AH45" i="24"/>
  <c r="AH46" i="24"/>
  <c r="AH47" i="24"/>
  <c r="AH48" i="24"/>
  <c r="AH49" i="24"/>
  <c r="AH50" i="24"/>
  <c r="AH51" i="24"/>
  <c r="AH52" i="24"/>
  <c r="AH53" i="24"/>
  <c r="AH54" i="24"/>
  <c r="AH55" i="24"/>
  <c r="AH56" i="24"/>
  <c r="AH57" i="24"/>
  <c r="AH58" i="24"/>
  <c r="AH59" i="24"/>
  <c r="AH60" i="24"/>
  <c r="AH61" i="24"/>
  <c r="AH62" i="24"/>
  <c r="AH63" i="24"/>
  <c r="AW3" i="23"/>
  <c r="AW4" i="23"/>
  <c r="AW5" i="23"/>
  <c r="AW6" i="23"/>
  <c r="AW7" i="23"/>
  <c r="AW8" i="23"/>
  <c r="AW9" i="23"/>
  <c r="AW10" i="23"/>
  <c r="AW11" i="23"/>
  <c r="AW12" i="23"/>
  <c r="AW13" i="23"/>
  <c r="AW14" i="23"/>
  <c r="AW15" i="23"/>
  <c r="AW16" i="23"/>
  <c r="AW17" i="23"/>
  <c r="AW18" i="23"/>
  <c r="AW19" i="23"/>
  <c r="AW20" i="23"/>
  <c r="AW21" i="23"/>
  <c r="AW22" i="23"/>
  <c r="AW23" i="23"/>
  <c r="AW24" i="23"/>
  <c r="AW25" i="23"/>
  <c r="AW26" i="23"/>
  <c r="AW27" i="23"/>
  <c r="AW28" i="23"/>
  <c r="AW29" i="23"/>
  <c r="AW30" i="23"/>
  <c r="AW31" i="23"/>
  <c r="AW32" i="23"/>
  <c r="AW33" i="23"/>
  <c r="AW34" i="23"/>
  <c r="AW35" i="23"/>
  <c r="AW36" i="23"/>
  <c r="AW37" i="23"/>
  <c r="AW38" i="23"/>
  <c r="AW39" i="23"/>
  <c r="AW40" i="23"/>
  <c r="AW41" i="23"/>
  <c r="AW42" i="23"/>
  <c r="AW43" i="23"/>
  <c r="AW44" i="23"/>
  <c r="AW45" i="23"/>
  <c r="AW46" i="23"/>
  <c r="AW47" i="23"/>
  <c r="AW48" i="23"/>
  <c r="AW49" i="23"/>
  <c r="AW50" i="23"/>
  <c r="AW51" i="23"/>
  <c r="AW52" i="23"/>
  <c r="AW53" i="23"/>
  <c r="AW54" i="23"/>
  <c r="AW55" i="23"/>
  <c r="AW56" i="23"/>
  <c r="AW57" i="23"/>
  <c r="AW58" i="23"/>
  <c r="AW59" i="23"/>
  <c r="AW60" i="23"/>
  <c r="AW61" i="23"/>
  <c r="AW62" i="23"/>
  <c r="AW63" i="23"/>
  <c r="AD3" i="22"/>
  <c r="AD4" i="22"/>
  <c r="AD5" i="22"/>
  <c r="AD6" i="22"/>
  <c r="AD7" i="22"/>
  <c r="AD8" i="22"/>
  <c r="AD9" i="22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31" i="22"/>
  <c r="AD32" i="22"/>
  <c r="AD33" i="22"/>
  <c r="AD34" i="22"/>
  <c r="AD35" i="22"/>
  <c r="AD36" i="22"/>
  <c r="AD37" i="22"/>
  <c r="AD38" i="22"/>
  <c r="AD39" i="22"/>
  <c r="AD40" i="22"/>
  <c r="AD41" i="22"/>
  <c r="AD42" i="22"/>
  <c r="AD43" i="22"/>
  <c r="AD44" i="22"/>
  <c r="AD45" i="22"/>
  <c r="AD46" i="22"/>
  <c r="AD47" i="22"/>
  <c r="AD48" i="22"/>
  <c r="AD49" i="22"/>
  <c r="AD50" i="22"/>
  <c r="AD51" i="22"/>
  <c r="AD52" i="22"/>
  <c r="AD53" i="22"/>
  <c r="AD54" i="22"/>
  <c r="AD55" i="22"/>
  <c r="AD56" i="22"/>
  <c r="AD57" i="22"/>
  <c r="AD58" i="22"/>
  <c r="AD59" i="22"/>
  <c r="AD60" i="22"/>
  <c r="AD61" i="22"/>
  <c r="AD62" i="22"/>
  <c r="AD63" i="22"/>
  <c r="AI3" i="21"/>
  <c r="AI4" i="21"/>
  <c r="AI5" i="21"/>
  <c r="AI6" i="21"/>
  <c r="AI7" i="21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I49" i="21"/>
  <c r="AI50" i="21"/>
  <c r="AI51" i="21"/>
  <c r="AI52" i="21"/>
  <c r="AI53" i="21"/>
  <c r="AI54" i="21"/>
  <c r="AI55" i="21"/>
  <c r="AI56" i="21"/>
  <c r="AI57" i="21"/>
  <c r="AI58" i="21"/>
  <c r="AI59" i="21"/>
  <c r="AI60" i="21"/>
  <c r="AI61" i="21"/>
  <c r="AI62" i="21"/>
  <c r="AI63" i="21"/>
  <c r="AI3" i="20"/>
  <c r="AI4" i="20"/>
  <c r="AI5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CA3" i="18"/>
  <c r="CA4" i="18"/>
  <c r="CA5" i="18"/>
  <c r="CA6" i="18"/>
  <c r="CA7" i="18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46" i="18"/>
  <c r="CA47" i="18"/>
  <c r="CA48" i="18"/>
  <c r="CA49" i="18"/>
  <c r="CA50" i="18"/>
  <c r="CA51" i="18"/>
  <c r="CA52" i="18"/>
  <c r="CA53" i="18"/>
  <c r="CA54" i="18"/>
  <c r="CA55" i="18"/>
  <c r="CA56" i="18"/>
  <c r="CA57" i="18"/>
  <c r="CA58" i="18"/>
  <c r="CA59" i="18"/>
  <c r="CA60" i="18"/>
  <c r="CA61" i="18"/>
  <c r="CA62" i="18"/>
  <c r="CA63" i="18"/>
  <c r="AW4" i="19"/>
  <c r="AW5" i="19"/>
  <c r="AW6" i="19"/>
  <c r="AW7" i="19"/>
  <c r="AW8" i="19"/>
  <c r="AW9" i="19"/>
  <c r="AW10" i="19"/>
  <c r="AW11" i="19"/>
  <c r="AW12" i="19"/>
  <c r="AW13" i="19"/>
  <c r="AW14" i="19"/>
  <c r="AW15" i="19"/>
  <c r="AW16" i="19"/>
  <c r="AW17" i="19"/>
  <c r="AW18" i="19"/>
  <c r="AW19" i="19"/>
  <c r="AW20" i="19"/>
  <c r="AW21" i="19"/>
  <c r="AW22" i="19"/>
  <c r="AW23" i="19"/>
  <c r="AW24" i="19"/>
  <c r="AW25" i="19"/>
  <c r="AW26" i="19"/>
  <c r="AW27" i="19"/>
  <c r="AW28" i="19"/>
  <c r="AW29" i="19"/>
  <c r="AW30" i="19"/>
  <c r="AW31" i="19"/>
  <c r="AW32" i="19"/>
  <c r="AW33" i="19"/>
  <c r="AW34" i="19"/>
  <c r="AW35" i="19"/>
  <c r="AW36" i="19"/>
  <c r="AW37" i="19"/>
  <c r="AW38" i="19"/>
  <c r="AW39" i="19"/>
  <c r="AW40" i="19"/>
  <c r="AW41" i="19"/>
  <c r="AW42" i="19"/>
  <c r="AW43" i="19"/>
  <c r="AW44" i="19"/>
  <c r="AW45" i="19"/>
  <c r="AW46" i="19"/>
  <c r="AW47" i="19"/>
  <c r="AW48" i="19"/>
  <c r="AW49" i="19"/>
  <c r="AW50" i="19"/>
  <c r="AW51" i="19"/>
  <c r="AW52" i="19"/>
  <c r="AW53" i="19"/>
  <c r="AW54" i="19"/>
  <c r="AW55" i="19"/>
  <c r="AW56" i="19"/>
  <c r="AW57" i="19"/>
  <c r="AW58" i="19"/>
  <c r="AW59" i="19"/>
  <c r="AW60" i="19"/>
  <c r="AW61" i="19"/>
  <c r="AW62" i="19"/>
  <c r="AW63" i="19"/>
  <c r="AC3" i="28" l="1"/>
  <c r="AC4" i="28"/>
  <c r="AC5" i="28"/>
  <c r="AC6" i="28"/>
  <c r="AC7" i="28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3" i="28"/>
  <c r="AC24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38" i="28"/>
  <c r="AC39" i="28"/>
  <c r="AC40" i="28"/>
  <c r="AC41" i="28"/>
  <c r="AC42" i="28"/>
  <c r="AC43" i="28"/>
  <c r="AC44" i="28"/>
  <c r="AC45" i="28"/>
  <c r="AC46" i="28"/>
  <c r="AC47" i="28"/>
  <c r="AC48" i="28"/>
  <c r="AC49" i="28"/>
  <c r="AC50" i="28"/>
  <c r="AC51" i="28"/>
  <c r="AC52" i="28"/>
  <c r="AC53" i="28"/>
  <c r="AC54" i="28"/>
  <c r="AC55" i="28"/>
  <c r="AC56" i="28"/>
  <c r="AC57" i="28"/>
  <c r="AC58" i="28"/>
  <c r="AC59" i="28"/>
  <c r="AC60" i="28"/>
  <c r="AC61" i="28"/>
  <c r="AC62" i="28"/>
  <c r="AC63" i="28"/>
  <c r="AJ3" i="27"/>
  <c r="AJ4" i="27"/>
  <c r="AJ5" i="27"/>
  <c r="AJ6" i="27"/>
  <c r="AJ7" i="27"/>
  <c r="AJ8" i="27"/>
  <c r="AJ9" i="27"/>
  <c r="AJ10" i="27"/>
  <c r="AJ11" i="27"/>
  <c r="AJ12" i="27"/>
  <c r="AJ13" i="27"/>
  <c r="AJ14" i="27"/>
  <c r="AJ15" i="27"/>
  <c r="AJ16" i="27"/>
  <c r="AJ17" i="27"/>
  <c r="AJ18" i="27"/>
  <c r="AJ19" i="27"/>
  <c r="AJ20" i="27"/>
  <c r="AJ21" i="27"/>
  <c r="AJ22" i="27"/>
  <c r="AJ23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7" i="27"/>
  <c r="AJ38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51" i="27"/>
  <c r="AJ52" i="27"/>
  <c r="AJ53" i="27"/>
  <c r="AJ54" i="27"/>
  <c r="AJ55" i="27"/>
  <c r="AJ56" i="27"/>
  <c r="AJ57" i="27"/>
  <c r="AJ58" i="27"/>
  <c r="AJ59" i="27"/>
  <c r="AJ60" i="27"/>
  <c r="AJ61" i="27"/>
  <c r="AJ62" i="27"/>
  <c r="AJ63" i="27"/>
  <c r="AG3" i="26"/>
  <c r="AG4" i="26"/>
  <c r="AG5" i="26"/>
  <c r="AG6" i="26"/>
  <c r="AG7" i="26"/>
  <c r="AG8" i="26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G50" i="26"/>
  <c r="AG51" i="26"/>
  <c r="AG52" i="26"/>
  <c r="AG53" i="26"/>
  <c r="AG54" i="26"/>
  <c r="AG55" i="26"/>
  <c r="AG56" i="26"/>
  <c r="AG57" i="26"/>
  <c r="AG58" i="26"/>
  <c r="AG59" i="26"/>
  <c r="AG60" i="26"/>
  <c r="AG61" i="26"/>
  <c r="AG62" i="26"/>
  <c r="AG63" i="26"/>
  <c r="AG3" i="25"/>
  <c r="AG4" i="25"/>
  <c r="AG5" i="25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3" i="24"/>
  <c r="AG4" i="24"/>
  <c r="AG5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G24" i="24"/>
  <c r="AG25" i="24"/>
  <c r="AG26" i="24"/>
  <c r="AG27" i="24"/>
  <c r="AG28" i="24"/>
  <c r="AG29" i="24"/>
  <c r="AG30" i="24"/>
  <c r="AG31" i="24"/>
  <c r="AG32" i="24"/>
  <c r="AG33" i="24"/>
  <c r="AG34" i="24"/>
  <c r="AG35" i="24"/>
  <c r="AG36" i="24"/>
  <c r="AG37" i="24"/>
  <c r="AG38" i="24"/>
  <c r="AG39" i="24"/>
  <c r="AG40" i="24"/>
  <c r="AG41" i="24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V3" i="23"/>
  <c r="AV4" i="23"/>
  <c r="AV5" i="23"/>
  <c r="AV6" i="23"/>
  <c r="AV7" i="23"/>
  <c r="AV8" i="23"/>
  <c r="AV9" i="23"/>
  <c r="AV10" i="23"/>
  <c r="AV11" i="23"/>
  <c r="AV12" i="23"/>
  <c r="AV13" i="23"/>
  <c r="AV14" i="23"/>
  <c r="AV15" i="23"/>
  <c r="AV16" i="23"/>
  <c r="AV17" i="23"/>
  <c r="AV18" i="23"/>
  <c r="AV19" i="23"/>
  <c r="AV20" i="23"/>
  <c r="AV21" i="23"/>
  <c r="AV22" i="23"/>
  <c r="AV23" i="23"/>
  <c r="AV24" i="23"/>
  <c r="AV25" i="23"/>
  <c r="AV26" i="23"/>
  <c r="AV27" i="23"/>
  <c r="AV28" i="23"/>
  <c r="AV29" i="23"/>
  <c r="AV30" i="23"/>
  <c r="AV31" i="23"/>
  <c r="AV32" i="23"/>
  <c r="AV33" i="23"/>
  <c r="AV34" i="23"/>
  <c r="AV35" i="23"/>
  <c r="AV36" i="23"/>
  <c r="AV37" i="23"/>
  <c r="AV38" i="23"/>
  <c r="AV39" i="23"/>
  <c r="AV40" i="23"/>
  <c r="AV41" i="23"/>
  <c r="AV42" i="23"/>
  <c r="AV43" i="23"/>
  <c r="AV44" i="23"/>
  <c r="AV45" i="23"/>
  <c r="AV46" i="23"/>
  <c r="AV47" i="23"/>
  <c r="AV48" i="23"/>
  <c r="AV49" i="23"/>
  <c r="AV50" i="23"/>
  <c r="AV51" i="23"/>
  <c r="AV52" i="23"/>
  <c r="AV53" i="23"/>
  <c r="AV54" i="23"/>
  <c r="AV55" i="23"/>
  <c r="AV56" i="23"/>
  <c r="AV57" i="23"/>
  <c r="AV58" i="23"/>
  <c r="AV59" i="23"/>
  <c r="AV60" i="23"/>
  <c r="AV61" i="23"/>
  <c r="AV62" i="23"/>
  <c r="AV63" i="23"/>
  <c r="AC3" i="22"/>
  <c r="AC4" i="22"/>
  <c r="AC5" i="22"/>
  <c r="AC6" i="22"/>
  <c r="AC7" i="22"/>
  <c r="AC8" i="22"/>
  <c r="AC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8" i="22"/>
  <c r="AC49" i="22"/>
  <c r="AC50" i="22"/>
  <c r="AC51" i="22"/>
  <c r="AC52" i="22"/>
  <c r="AC53" i="22"/>
  <c r="AC54" i="22"/>
  <c r="AC55" i="22"/>
  <c r="AC56" i="22"/>
  <c r="AC57" i="22"/>
  <c r="AC58" i="22"/>
  <c r="AC59" i="22"/>
  <c r="AC60" i="22"/>
  <c r="AC61" i="22"/>
  <c r="AC62" i="22"/>
  <c r="AC63" i="22"/>
  <c r="AH3" i="21"/>
  <c r="AH4" i="21"/>
  <c r="AH5" i="21"/>
  <c r="AH6" i="21"/>
  <c r="AH7" i="21"/>
  <c r="AH8" i="21"/>
  <c r="AH9" i="21"/>
  <c r="AH10" i="21"/>
  <c r="AH11" i="21"/>
  <c r="AH12" i="21"/>
  <c r="AH13" i="21"/>
  <c r="AH14" i="21"/>
  <c r="AH15" i="21"/>
  <c r="AH16" i="21"/>
  <c r="AH17" i="21"/>
  <c r="AH18" i="21"/>
  <c r="AH19" i="21"/>
  <c r="AH20" i="21"/>
  <c r="AH21" i="21"/>
  <c r="AH22" i="21"/>
  <c r="AH23" i="21"/>
  <c r="AH24" i="21"/>
  <c r="AH25" i="21"/>
  <c r="AH26" i="21"/>
  <c r="AH27" i="21"/>
  <c r="AH28" i="21"/>
  <c r="AH29" i="21"/>
  <c r="AH30" i="21"/>
  <c r="AH31" i="21"/>
  <c r="AH32" i="21"/>
  <c r="AH33" i="21"/>
  <c r="AH34" i="21"/>
  <c r="AH35" i="21"/>
  <c r="AH36" i="21"/>
  <c r="AH37" i="21"/>
  <c r="AH38" i="21"/>
  <c r="AH39" i="21"/>
  <c r="AH40" i="21"/>
  <c r="AH41" i="21"/>
  <c r="AH42" i="21"/>
  <c r="AH43" i="21"/>
  <c r="AH44" i="21"/>
  <c r="AH45" i="21"/>
  <c r="AH46" i="21"/>
  <c r="AH47" i="21"/>
  <c r="AH48" i="21"/>
  <c r="AH49" i="21"/>
  <c r="AH50" i="21"/>
  <c r="AH51" i="21"/>
  <c r="AH52" i="21"/>
  <c r="AH53" i="21"/>
  <c r="AH54" i="21"/>
  <c r="AH55" i="21"/>
  <c r="AH56" i="21"/>
  <c r="AH57" i="21"/>
  <c r="AH58" i="21"/>
  <c r="AH59" i="21"/>
  <c r="AH60" i="21"/>
  <c r="AH61" i="21"/>
  <c r="AH62" i="21"/>
  <c r="AH63" i="21"/>
  <c r="AH3" i="20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58" i="20"/>
  <c r="AH59" i="20"/>
  <c r="AH60" i="20"/>
  <c r="AH61" i="20"/>
  <c r="AH62" i="20"/>
  <c r="AH63" i="20"/>
  <c r="AV4" i="19"/>
  <c r="AV5" i="19"/>
  <c r="AV6" i="19"/>
  <c r="AV7" i="19"/>
  <c r="AV8" i="19"/>
  <c r="AV9" i="19"/>
  <c r="AV10" i="19"/>
  <c r="AV11" i="19"/>
  <c r="AV12" i="19"/>
  <c r="AV13" i="19"/>
  <c r="AV14" i="19"/>
  <c r="AV15" i="19"/>
  <c r="AV16" i="19"/>
  <c r="AV17" i="19"/>
  <c r="AV18" i="19"/>
  <c r="AV19" i="19"/>
  <c r="AV20" i="19"/>
  <c r="AV21" i="19"/>
  <c r="AV22" i="19"/>
  <c r="AV23" i="19"/>
  <c r="AV24" i="19"/>
  <c r="AV25" i="19"/>
  <c r="AV26" i="19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40" i="19"/>
  <c r="AV41" i="19"/>
  <c r="AV42" i="19"/>
  <c r="AV43" i="19"/>
  <c r="AV44" i="19"/>
  <c r="AV45" i="19"/>
  <c r="AV46" i="19"/>
  <c r="AV47" i="19"/>
  <c r="AV48" i="19"/>
  <c r="AV49" i="19"/>
  <c r="AV50" i="19"/>
  <c r="AV51" i="19"/>
  <c r="AV52" i="19"/>
  <c r="AV53" i="19"/>
  <c r="AV54" i="19"/>
  <c r="AV55" i="19"/>
  <c r="AV56" i="19"/>
  <c r="AV57" i="19"/>
  <c r="AV58" i="19"/>
  <c r="AV59" i="19"/>
  <c r="AV60" i="19"/>
  <c r="AV61" i="19"/>
  <c r="AV62" i="19"/>
  <c r="AV63" i="19"/>
  <c r="BZ3" i="18"/>
  <c r="BZ4" i="18"/>
  <c r="BZ5" i="18"/>
  <c r="BZ6" i="18"/>
  <c r="BZ7" i="18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46" i="18"/>
  <c r="BZ47" i="18"/>
  <c r="BZ48" i="18"/>
  <c r="BZ49" i="18"/>
  <c r="BZ50" i="18"/>
  <c r="BZ51" i="18"/>
  <c r="BZ52" i="18"/>
  <c r="BZ53" i="18"/>
  <c r="BZ54" i="18"/>
  <c r="BZ55" i="18"/>
  <c r="BZ56" i="18"/>
  <c r="BZ57" i="18"/>
  <c r="BZ58" i="18"/>
  <c r="BZ59" i="18"/>
  <c r="BZ60" i="18"/>
  <c r="BZ61" i="18"/>
  <c r="BZ62" i="18"/>
  <c r="BZ63" i="18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I3" i="27"/>
  <c r="AH3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U65" i="26"/>
  <c r="T65" i="26"/>
  <c r="S65" i="26"/>
  <c r="R65" i="26"/>
  <c r="Q65" i="26"/>
  <c r="P65" i="26"/>
  <c r="N65" i="26"/>
  <c r="M65" i="26"/>
  <c r="B65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F3" i="26"/>
  <c r="AE3" i="26"/>
  <c r="AD3" i="26"/>
  <c r="AC3" i="26"/>
  <c r="AB3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5"/>
  <c r="P72" i="25"/>
  <c r="R71" i="25"/>
  <c r="Q71" i="25"/>
  <c r="P71" i="25"/>
  <c r="S70" i="25"/>
  <c r="R70" i="25"/>
  <c r="Q70" i="25"/>
  <c r="P70" i="25"/>
  <c r="M70" i="25"/>
  <c r="S69" i="25"/>
  <c r="R69" i="25"/>
  <c r="Q69" i="25"/>
  <c r="P69" i="25"/>
  <c r="M69" i="25"/>
  <c r="S68" i="25"/>
  <c r="R68" i="25"/>
  <c r="Q68" i="25"/>
  <c r="P68" i="25"/>
  <c r="M68" i="25"/>
  <c r="S67" i="25"/>
  <c r="R67" i="25"/>
  <c r="Q67" i="25"/>
  <c r="P67" i="25"/>
  <c r="M67" i="25"/>
  <c r="S66" i="25"/>
  <c r="R66" i="25"/>
  <c r="Q66" i="25"/>
  <c r="P66" i="25"/>
  <c r="N66" i="25"/>
  <c r="M66" i="25"/>
  <c r="S65" i="25"/>
  <c r="R65" i="25"/>
  <c r="Q65" i="25"/>
  <c r="P65" i="25"/>
  <c r="N65" i="25"/>
  <c r="M65" i="25"/>
  <c r="B65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24"/>
  <c r="P72" i="24"/>
  <c r="S71" i="24"/>
  <c r="R71" i="24"/>
  <c r="Q71" i="24"/>
  <c r="P71" i="24"/>
  <c r="U70" i="24"/>
  <c r="T70" i="24"/>
  <c r="S70" i="24"/>
  <c r="R70" i="24"/>
  <c r="Q70" i="24"/>
  <c r="P70" i="24"/>
  <c r="M70" i="24"/>
  <c r="U69" i="24"/>
  <c r="T69" i="24"/>
  <c r="S69" i="24"/>
  <c r="R69" i="24"/>
  <c r="Q69" i="24"/>
  <c r="P69" i="24"/>
  <c r="M69" i="24"/>
  <c r="U68" i="24"/>
  <c r="T68" i="24"/>
  <c r="S68" i="24"/>
  <c r="R68" i="24"/>
  <c r="Q68" i="24"/>
  <c r="P68" i="24"/>
  <c r="M68" i="24"/>
  <c r="U67" i="24"/>
  <c r="T67" i="24"/>
  <c r="S67" i="24"/>
  <c r="R67" i="24"/>
  <c r="Q67" i="24"/>
  <c r="P67" i="24"/>
  <c r="M67" i="24"/>
  <c r="U66" i="24"/>
  <c r="T66" i="24"/>
  <c r="S66" i="24"/>
  <c r="R66" i="24"/>
  <c r="Q66" i="24"/>
  <c r="P66" i="24"/>
  <c r="N66" i="24"/>
  <c r="M66" i="24"/>
  <c r="B66" i="24"/>
  <c r="U65" i="24"/>
  <c r="T65" i="24"/>
  <c r="S65" i="24"/>
  <c r="R65" i="24"/>
  <c r="Q65" i="24"/>
  <c r="P65" i="24"/>
  <c r="N65" i="24"/>
  <c r="M65" i="24"/>
  <c r="B65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AD81" i="23"/>
  <c r="AD80" i="23"/>
  <c r="AD79" i="23"/>
  <c r="AH78" i="23"/>
  <c r="AG78" i="23"/>
  <c r="AD78" i="23"/>
  <c r="AH77" i="23"/>
  <c r="AG77" i="23"/>
  <c r="AD77" i="23"/>
  <c r="AH76" i="23"/>
  <c r="AG76" i="23"/>
  <c r="AD76" i="23"/>
  <c r="AH75" i="23"/>
  <c r="AG75" i="23"/>
  <c r="AD75" i="23"/>
  <c r="AH74" i="23"/>
  <c r="AG74" i="23"/>
  <c r="AD74" i="23"/>
  <c r="AH73" i="23"/>
  <c r="AG73" i="23"/>
  <c r="AD73" i="23"/>
  <c r="B73" i="23"/>
  <c r="AH72" i="23"/>
  <c r="AG72" i="23"/>
  <c r="AE72" i="23"/>
  <c r="AD72" i="23"/>
  <c r="B72" i="23"/>
  <c r="AH71" i="23"/>
  <c r="AG71" i="23"/>
  <c r="AE71" i="23"/>
  <c r="AD71" i="23"/>
  <c r="B71" i="23"/>
  <c r="AJ70" i="23"/>
  <c r="AI70" i="23"/>
  <c r="AH70" i="23"/>
  <c r="AG70" i="23"/>
  <c r="AE70" i="23"/>
  <c r="AD70" i="23"/>
  <c r="AB70" i="23"/>
  <c r="B70" i="23"/>
  <c r="AJ69" i="23"/>
  <c r="AI69" i="23"/>
  <c r="AH69" i="23"/>
  <c r="AG69" i="23"/>
  <c r="AE69" i="23"/>
  <c r="AD69" i="23"/>
  <c r="AB69" i="23"/>
  <c r="AJ68" i="23"/>
  <c r="AI68" i="23"/>
  <c r="AH68" i="23"/>
  <c r="AG68" i="23"/>
  <c r="AE68" i="23"/>
  <c r="AD68" i="23"/>
  <c r="AC68" i="23"/>
  <c r="AB68" i="23"/>
  <c r="C68" i="23"/>
  <c r="B68" i="23"/>
  <c r="AJ67" i="23"/>
  <c r="AI67" i="23"/>
  <c r="AH67" i="23"/>
  <c r="AG67" i="23"/>
  <c r="AE67" i="23"/>
  <c r="AD67" i="23"/>
  <c r="AC67" i="23"/>
  <c r="AB67" i="23"/>
  <c r="C67" i="23"/>
  <c r="B67" i="23"/>
  <c r="AJ66" i="23"/>
  <c r="AI66" i="23"/>
  <c r="AH66" i="23"/>
  <c r="AG66" i="23"/>
  <c r="AE66" i="23"/>
  <c r="AD66" i="23"/>
  <c r="AC66" i="23"/>
  <c r="AB66" i="23"/>
  <c r="C66" i="23"/>
  <c r="B66" i="23"/>
  <c r="AJ65" i="23"/>
  <c r="AI65" i="23"/>
  <c r="AH65" i="23"/>
  <c r="AG65" i="23"/>
  <c r="AE65" i="23"/>
  <c r="AD65" i="23"/>
  <c r="AC65" i="23"/>
  <c r="AB65" i="23"/>
  <c r="C65" i="23"/>
  <c r="B65" i="23"/>
  <c r="AU63" i="23"/>
  <c r="AT63" i="23"/>
  <c r="AS63" i="23"/>
  <c r="AR63" i="23"/>
  <c r="AQ63" i="23"/>
  <c r="AP63" i="23"/>
  <c r="AO63" i="23"/>
  <c r="AN63" i="23"/>
  <c r="AM63" i="23"/>
  <c r="AL63" i="23"/>
  <c r="AK63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U62" i="23"/>
  <c r="AT62" i="23"/>
  <c r="AS62" i="23"/>
  <c r="AR62" i="23"/>
  <c r="AQ62" i="23"/>
  <c r="AP62" i="23"/>
  <c r="AO62" i="23"/>
  <c r="AN62" i="23"/>
  <c r="AM62" i="23"/>
  <c r="AL62" i="23"/>
  <c r="AK62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U61" i="23"/>
  <c r="AT61" i="23"/>
  <c r="AS61" i="23"/>
  <c r="AR61" i="23"/>
  <c r="AQ61" i="23"/>
  <c r="AP61" i="23"/>
  <c r="AO61" i="23"/>
  <c r="AN61" i="23"/>
  <c r="AM61" i="23"/>
  <c r="AL61" i="23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U59" i="23"/>
  <c r="AT59" i="23"/>
  <c r="AS59" i="23"/>
  <c r="AR59" i="23"/>
  <c r="AQ59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U58" i="23"/>
  <c r="AT58" i="23"/>
  <c r="AS58" i="23"/>
  <c r="AR58" i="23"/>
  <c r="AQ58" i="23"/>
  <c r="AP58" i="23"/>
  <c r="AO58" i="23"/>
  <c r="AN58" i="23"/>
  <c r="AM58" i="23"/>
  <c r="AL58" i="23"/>
  <c r="AK58" i="23"/>
  <c r="AJ58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U57" i="23"/>
  <c r="AT57" i="23"/>
  <c r="AS57" i="23"/>
  <c r="AR57" i="23"/>
  <c r="AQ57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U56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U55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U54" i="23"/>
  <c r="AT54" i="23"/>
  <c r="AS54" i="23"/>
  <c r="AR54" i="23"/>
  <c r="AQ54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U53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U52" i="23"/>
  <c r="AT52" i="23"/>
  <c r="AS52" i="23"/>
  <c r="AR52" i="23"/>
  <c r="AQ52" i="23"/>
  <c r="AP52" i="23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U51" i="23"/>
  <c r="AT51" i="23"/>
  <c r="AS51" i="23"/>
  <c r="AR51" i="23"/>
  <c r="AQ51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U50" i="23"/>
  <c r="AT50" i="23"/>
  <c r="AS50" i="23"/>
  <c r="AR50" i="23"/>
  <c r="AQ50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U49" i="23"/>
  <c r="AT49" i="23"/>
  <c r="AS49" i="23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U47" i="23"/>
  <c r="AT47" i="23"/>
  <c r="AS47" i="23"/>
  <c r="AR47" i="23"/>
  <c r="AQ47" i="23"/>
  <c r="AP47" i="23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U46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U45" i="23"/>
  <c r="AT45" i="23"/>
  <c r="AS45" i="23"/>
  <c r="AR45" i="23"/>
  <c r="AQ45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U41" i="23"/>
  <c r="AT41" i="23"/>
  <c r="AS41" i="23"/>
  <c r="AR41" i="23"/>
  <c r="AQ41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U40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U35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U34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U28" i="23"/>
  <c r="AT28" i="23"/>
  <c r="AS28" i="23"/>
  <c r="AR28" i="23"/>
  <c r="AQ28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U27" i="23"/>
  <c r="AT27" i="23"/>
  <c r="AS27" i="23"/>
  <c r="AR27" i="23"/>
  <c r="AQ27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U26" i="23"/>
  <c r="AT26" i="23"/>
  <c r="AS26" i="23"/>
  <c r="AR26" i="23"/>
  <c r="AQ26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U25" i="23"/>
  <c r="AT25" i="23"/>
  <c r="AS25" i="23"/>
  <c r="AR25" i="23"/>
  <c r="AQ25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U20" i="23"/>
  <c r="AT20" i="23"/>
  <c r="AS20" i="23"/>
  <c r="AR20" i="23"/>
  <c r="AQ20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U18" i="23"/>
  <c r="AT18" i="23"/>
  <c r="AS18" i="23"/>
  <c r="AR18" i="23"/>
  <c r="AQ18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U17" i="23"/>
  <c r="AT17" i="23"/>
  <c r="AS17" i="23"/>
  <c r="AR17" i="23"/>
  <c r="AQ17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U16" i="23"/>
  <c r="AT16" i="23"/>
  <c r="AS16" i="23"/>
  <c r="AR16" i="23"/>
  <c r="AQ16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U15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U13" i="23"/>
  <c r="AT13" i="23"/>
  <c r="AS13" i="23"/>
  <c r="AR13" i="23"/>
  <c r="AQ13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U10" i="23"/>
  <c r="AT10" i="23"/>
  <c r="AS10" i="23"/>
  <c r="AR10" i="23"/>
  <c r="AQ10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U8" i="23"/>
  <c r="AT8" i="23"/>
  <c r="AS8" i="23"/>
  <c r="AR8" i="23"/>
  <c r="AQ8" i="23"/>
  <c r="AP8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U6" i="23"/>
  <c r="AT6" i="23"/>
  <c r="AS6" i="23"/>
  <c r="AR6" i="23"/>
  <c r="AQ6" i="23"/>
  <c r="AP6" i="23"/>
  <c r="AO6" i="23"/>
  <c r="AN6" i="23"/>
  <c r="AM6" i="23"/>
  <c r="AL6" i="23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U5" i="23"/>
  <c r="AT5" i="23"/>
  <c r="AS5" i="23"/>
  <c r="AR5" i="23"/>
  <c r="AQ5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U4" i="23"/>
  <c r="AT4" i="23"/>
  <c r="AS4" i="23"/>
  <c r="AR4" i="23"/>
  <c r="AQ4" i="23"/>
  <c r="AP4" i="23"/>
  <c r="AO4" i="23"/>
  <c r="AN4" i="23"/>
  <c r="AM4" i="23"/>
  <c r="AL4" i="23"/>
  <c r="AK4" i="23"/>
  <c r="AJ4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U3" i="23"/>
  <c r="AT3" i="23"/>
  <c r="AS3" i="23"/>
  <c r="AR3" i="23"/>
  <c r="AQ3" i="23"/>
  <c r="AP3" i="23"/>
  <c r="AO3" i="23"/>
  <c r="AN3" i="23"/>
  <c r="AM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F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M72" i="22"/>
  <c r="L72" i="22"/>
  <c r="F72" i="22"/>
  <c r="E72" i="22"/>
  <c r="D72" i="22"/>
  <c r="O71" i="22"/>
  <c r="N71" i="22"/>
  <c r="M71" i="22"/>
  <c r="L71" i="22"/>
  <c r="F71" i="22"/>
  <c r="E71" i="22"/>
  <c r="D71" i="22"/>
  <c r="Q70" i="22"/>
  <c r="P70" i="22"/>
  <c r="O70" i="22"/>
  <c r="N70" i="22"/>
  <c r="M70" i="22"/>
  <c r="L70" i="22"/>
  <c r="I70" i="22"/>
  <c r="F70" i="22"/>
  <c r="E70" i="22"/>
  <c r="D70" i="22"/>
  <c r="Q69" i="22"/>
  <c r="P69" i="22"/>
  <c r="O69" i="22"/>
  <c r="N69" i="22"/>
  <c r="M69" i="22"/>
  <c r="L69" i="22"/>
  <c r="K69" i="22"/>
  <c r="I69" i="22"/>
  <c r="G69" i="22"/>
  <c r="F69" i="22"/>
  <c r="E69" i="22"/>
  <c r="D69" i="22"/>
  <c r="Q68" i="22"/>
  <c r="P68" i="22"/>
  <c r="O68" i="22"/>
  <c r="N68" i="22"/>
  <c r="M68" i="22"/>
  <c r="L68" i="22"/>
  <c r="K68" i="22"/>
  <c r="I68" i="22"/>
  <c r="H68" i="22"/>
  <c r="G68" i="22"/>
  <c r="F68" i="22"/>
  <c r="E68" i="22"/>
  <c r="D68" i="22"/>
  <c r="C68" i="22"/>
  <c r="Q67" i="22"/>
  <c r="P67" i="22"/>
  <c r="O67" i="22"/>
  <c r="N67" i="22"/>
  <c r="M67" i="22"/>
  <c r="L67" i="22"/>
  <c r="K67" i="22"/>
  <c r="I67" i="22"/>
  <c r="H67" i="22"/>
  <c r="G67" i="22"/>
  <c r="F67" i="22"/>
  <c r="E67" i="22"/>
  <c r="D67" i="22"/>
  <c r="C67" i="22"/>
  <c r="Q66" i="22"/>
  <c r="P66" i="22"/>
  <c r="O66" i="22"/>
  <c r="N66" i="22"/>
  <c r="M66" i="22"/>
  <c r="L66" i="22"/>
  <c r="K66" i="22"/>
  <c r="I66" i="22"/>
  <c r="H66" i="22"/>
  <c r="G66" i="22"/>
  <c r="F66" i="22"/>
  <c r="E66" i="22"/>
  <c r="D66" i="22"/>
  <c r="C66" i="22"/>
  <c r="Q65" i="22"/>
  <c r="P65" i="22"/>
  <c r="O65" i="22"/>
  <c r="N65" i="22"/>
  <c r="M65" i="22"/>
  <c r="L65" i="22"/>
  <c r="K65" i="22"/>
  <c r="I65" i="22"/>
  <c r="H65" i="22"/>
  <c r="G65" i="22"/>
  <c r="F65" i="22"/>
  <c r="E65" i="22"/>
  <c r="D65" i="22"/>
  <c r="C65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K77" i="21"/>
  <c r="K76" i="21"/>
  <c r="K75" i="21"/>
  <c r="K74" i="21"/>
  <c r="J74" i="21"/>
  <c r="I74" i="21"/>
  <c r="H74" i="21"/>
  <c r="G74" i="21"/>
  <c r="F74" i="21"/>
  <c r="E74" i="21"/>
  <c r="K73" i="21"/>
  <c r="J73" i="21"/>
  <c r="I73" i="21"/>
  <c r="H73" i="21"/>
  <c r="G73" i="21"/>
  <c r="F73" i="21"/>
  <c r="E73" i="21"/>
  <c r="R72" i="21"/>
  <c r="Q72" i="21"/>
  <c r="K72" i="21"/>
  <c r="J72" i="21"/>
  <c r="I72" i="21"/>
  <c r="H72" i="21"/>
  <c r="G72" i="21"/>
  <c r="F72" i="21"/>
  <c r="E72" i="21"/>
  <c r="T71" i="21"/>
  <c r="S71" i="21"/>
  <c r="R71" i="21"/>
  <c r="Q71" i="21"/>
  <c r="K71" i="21"/>
  <c r="J71" i="21"/>
  <c r="I71" i="21"/>
  <c r="H71" i="21"/>
  <c r="G71" i="21"/>
  <c r="F71" i="21"/>
  <c r="E71" i="21"/>
  <c r="V70" i="21"/>
  <c r="U70" i="21"/>
  <c r="T70" i="21"/>
  <c r="S70" i="21"/>
  <c r="R70" i="21"/>
  <c r="Q70" i="21"/>
  <c r="N70" i="21"/>
  <c r="K70" i="21"/>
  <c r="J70" i="21"/>
  <c r="I70" i="21"/>
  <c r="H70" i="21"/>
  <c r="G70" i="21"/>
  <c r="F70" i="21"/>
  <c r="V69" i="21"/>
  <c r="U69" i="21"/>
  <c r="T69" i="21"/>
  <c r="S69" i="21"/>
  <c r="R69" i="21"/>
  <c r="Q69" i="21"/>
  <c r="P69" i="21"/>
  <c r="N69" i="21"/>
  <c r="K69" i="21"/>
  <c r="J69" i="21"/>
  <c r="I69" i="21"/>
  <c r="H69" i="21"/>
  <c r="G69" i="21"/>
  <c r="F69" i="21"/>
  <c r="E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H68" i="21"/>
  <c r="G68" i="21"/>
  <c r="F68" i="21"/>
  <c r="E68" i="21"/>
  <c r="D68" i="21"/>
  <c r="C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H67" i="21"/>
  <c r="G67" i="21"/>
  <c r="F67" i="21"/>
  <c r="E67" i="21"/>
  <c r="D67" i="21"/>
  <c r="C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H66" i="21"/>
  <c r="G66" i="21"/>
  <c r="F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H65" i="21"/>
  <c r="G65" i="21"/>
  <c r="F65" i="21"/>
  <c r="E65" i="21"/>
  <c r="D65" i="21"/>
  <c r="C65" i="21"/>
  <c r="B65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O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O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Q72" i="20"/>
  <c r="O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S71" i="20"/>
  <c r="Q71" i="20"/>
  <c r="O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V70" i="20"/>
  <c r="U70" i="20"/>
  <c r="S70" i="20"/>
  <c r="Q70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V69" i="20"/>
  <c r="U69" i="20"/>
  <c r="T69" i="20"/>
  <c r="S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V68" i="20"/>
  <c r="U68" i="20"/>
  <c r="T68" i="20"/>
  <c r="S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V67" i="20"/>
  <c r="U67" i="20"/>
  <c r="T67" i="20"/>
  <c r="S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V66" i="20"/>
  <c r="U66" i="20"/>
  <c r="T66" i="20"/>
  <c r="S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V65" i="20"/>
  <c r="U65" i="20"/>
  <c r="T65" i="20"/>
  <c r="S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AU63" i="19"/>
  <c r="AT63" i="19"/>
  <c r="AS63" i="19"/>
  <c r="AR63" i="19"/>
  <c r="AQ63" i="19"/>
  <c r="AP63" i="19"/>
  <c r="AO63" i="19"/>
  <c r="AN63" i="19"/>
  <c r="AM63" i="19"/>
  <c r="AL63" i="19"/>
  <c r="AK63" i="19"/>
  <c r="AU62" i="19"/>
  <c r="AT62" i="19"/>
  <c r="AS62" i="19"/>
  <c r="AR62" i="19"/>
  <c r="AQ62" i="19"/>
  <c r="AP62" i="19"/>
  <c r="AO62" i="19"/>
  <c r="AN62" i="19"/>
  <c r="AM62" i="19"/>
  <c r="AL62" i="19"/>
  <c r="AK62" i="19"/>
  <c r="AU61" i="19"/>
  <c r="AT61" i="19"/>
  <c r="AS61" i="19"/>
  <c r="AR61" i="19"/>
  <c r="AQ61" i="19"/>
  <c r="AP61" i="19"/>
  <c r="AO61" i="19"/>
  <c r="AN61" i="19"/>
  <c r="AM61" i="19"/>
  <c r="AL61" i="19"/>
  <c r="AK61" i="19"/>
  <c r="AU60" i="19"/>
  <c r="AT60" i="19"/>
  <c r="AS60" i="19"/>
  <c r="AR60" i="19"/>
  <c r="AQ60" i="19"/>
  <c r="AP60" i="19"/>
  <c r="AO60" i="19"/>
  <c r="AN60" i="19"/>
  <c r="AM60" i="19"/>
  <c r="AL60" i="19"/>
  <c r="AK60" i="19"/>
  <c r="AU59" i="19"/>
  <c r="AT59" i="19"/>
  <c r="AS59" i="19"/>
  <c r="AR59" i="19"/>
  <c r="AQ59" i="19"/>
  <c r="AP59" i="19"/>
  <c r="AO59" i="19"/>
  <c r="AN59" i="19"/>
  <c r="AM59" i="19"/>
  <c r="AL59" i="19"/>
  <c r="AK59" i="19"/>
  <c r="AU58" i="19"/>
  <c r="AT58" i="19"/>
  <c r="AS58" i="19"/>
  <c r="AR58" i="19"/>
  <c r="AQ58" i="19"/>
  <c r="AP58" i="19"/>
  <c r="AO58" i="19"/>
  <c r="AN58" i="19"/>
  <c r="AM58" i="19"/>
  <c r="AL58" i="19"/>
  <c r="AK58" i="19"/>
  <c r="AU57" i="19"/>
  <c r="AT57" i="19"/>
  <c r="AS57" i="19"/>
  <c r="AR57" i="19"/>
  <c r="AQ57" i="19"/>
  <c r="AP57" i="19"/>
  <c r="AO57" i="19"/>
  <c r="AN57" i="19"/>
  <c r="AM57" i="19"/>
  <c r="AL57" i="19"/>
  <c r="AK57" i="19"/>
  <c r="AU56" i="19"/>
  <c r="AT56" i="19"/>
  <c r="AS56" i="19"/>
  <c r="AR56" i="19"/>
  <c r="AQ56" i="19"/>
  <c r="AP56" i="19"/>
  <c r="AO56" i="19"/>
  <c r="AN56" i="19"/>
  <c r="AM56" i="19"/>
  <c r="AL56" i="19"/>
  <c r="AK56" i="19"/>
  <c r="AU55" i="19"/>
  <c r="AT55" i="19"/>
  <c r="AS55" i="19"/>
  <c r="AR55" i="19"/>
  <c r="AQ55" i="19"/>
  <c r="AP55" i="19"/>
  <c r="AO55" i="19"/>
  <c r="AN55" i="19"/>
  <c r="AM55" i="19"/>
  <c r="AL55" i="19"/>
  <c r="AK55" i="19"/>
  <c r="AU54" i="19"/>
  <c r="AT54" i="19"/>
  <c r="AS54" i="19"/>
  <c r="AR54" i="19"/>
  <c r="AQ54" i="19"/>
  <c r="AP54" i="19"/>
  <c r="AO54" i="19"/>
  <c r="AN54" i="19"/>
  <c r="AM54" i="19"/>
  <c r="AL54" i="19"/>
  <c r="AK54" i="19"/>
  <c r="AU53" i="19"/>
  <c r="AT53" i="19"/>
  <c r="AS53" i="19"/>
  <c r="AR53" i="19"/>
  <c r="AQ53" i="19"/>
  <c r="AP53" i="19"/>
  <c r="AO53" i="19"/>
  <c r="AN53" i="19"/>
  <c r="AM53" i="19"/>
  <c r="AL53" i="19"/>
  <c r="AK53" i="19"/>
  <c r="AU52" i="19"/>
  <c r="AT52" i="19"/>
  <c r="AS52" i="19"/>
  <c r="AR52" i="19"/>
  <c r="AQ52" i="19"/>
  <c r="AP52" i="19"/>
  <c r="AO52" i="19"/>
  <c r="AN52" i="19"/>
  <c r="AM52" i="19"/>
  <c r="AL52" i="19"/>
  <c r="AK52" i="19"/>
  <c r="AU51" i="19"/>
  <c r="AT51" i="19"/>
  <c r="AS51" i="19"/>
  <c r="AR51" i="19"/>
  <c r="AQ51" i="19"/>
  <c r="AP51" i="19"/>
  <c r="AO51" i="19"/>
  <c r="AN51" i="19"/>
  <c r="AM51" i="19"/>
  <c r="AL51" i="19"/>
  <c r="AK51" i="19"/>
  <c r="AU50" i="19"/>
  <c r="AT50" i="19"/>
  <c r="AS50" i="19"/>
  <c r="AR50" i="19"/>
  <c r="AQ50" i="19"/>
  <c r="AP50" i="19"/>
  <c r="AO50" i="19"/>
  <c r="AN50" i="19"/>
  <c r="AM50" i="19"/>
  <c r="AL50" i="19"/>
  <c r="AK50" i="19"/>
  <c r="AU49" i="19"/>
  <c r="AT49" i="19"/>
  <c r="AS49" i="19"/>
  <c r="AR49" i="19"/>
  <c r="AQ49" i="19"/>
  <c r="AP49" i="19"/>
  <c r="AO49" i="19"/>
  <c r="AN49" i="19"/>
  <c r="AM49" i="19"/>
  <c r="AL49" i="19"/>
  <c r="AK49" i="19"/>
  <c r="AU48" i="19"/>
  <c r="AT48" i="19"/>
  <c r="AS48" i="19"/>
  <c r="AR48" i="19"/>
  <c r="AQ48" i="19"/>
  <c r="AP48" i="19"/>
  <c r="AO48" i="19"/>
  <c r="AN48" i="19"/>
  <c r="AM48" i="19"/>
  <c r="AL48" i="19"/>
  <c r="AK48" i="19"/>
  <c r="AU47" i="19"/>
  <c r="AT47" i="19"/>
  <c r="AS47" i="19"/>
  <c r="AR47" i="19"/>
  <c r="AQ47" i="19"/>
  <c r="AP47" i="19"/>
  <c r="AO47" i="19"/>
  <c r="AN47" i="19"/>
  <c r="AM47" i="19"/>
  <c r="AL47" i="19"/>
  <c r="AK47" i="19"/>
  <c r="AU46" i="19"/>
  <c r="AT46" i="19"/>
  <c r="AS46" i="19"/>
  <c r="AR46" i="19"/>
  <c r="AQ46" i="19"/>
  <c r="AP46" i="19"/>
  <c r="AO46" i="19"/>
  <c r="AN46" i="19"/>
  <c r="AM46" i="19"/>
  <c r="AL46" i="19"/>
  <c r="AK46" i="19"/>
  <c r="AU45" i="19"/>
  <c r="AT45" i="19"/>
  <c r="AS45" i="19"/>
  <c r="AR45" i="19"/>
  <c r="AQ45" i="19"/>
  <c r="AP45" i="19"/>
  <c r="AO45" i="19"/>
  <c r="AN45" i="19"/>
  <c r="AM45" i="19"/>
  <c r="AL45" i="19"/>
  <c r="AK45" i="19"/>
  <c r="AU44" i="19"/>
  <c r="AT44" i="19"/>
  <c r="AS44" i="19"/>
  <c r="AR44" i="19"/>
  <c r="AQ44" i="19"/>
  <c r="AP44" i="19"/>
  <c r="AO44" i="19"/>
  <c r="AN44" i="19"/>
  <c r="AM44" i="19"/>
  <c r="AL44" i="19"/>
  <c r="AK44" i="19"/>
  <c r="AU43" i="19"/>
  <c r="AT43" i="19"/>
  <c r="AS43" i="19"/>
  <c r="AR43" i="19"/>
  <c r="AQ43" i="19"/>
  <c r="AP43" i="19"/>
  <c r="AO43" i="19"/>
  <c r="AN43" i="19"/>
  <c r="AM43" i="19"/>
  <c r="AL43" i="19"/>
  <c r="AK43" i="19"/>
  <c r="AU42" i="19"/>
  <c r="AT42" i="19"/>
  <c r="AS42" i="19"/>
  <c r="AR42" i="19"/>
  <c r="AQ42" i="19"/>
  <c r="AP42" i="19"/>
  <c r="AO42" i="19"/>
  <c r="AN42" i="19"/>
  <c r="AM42" i="19"/>
  <c r="AL42" i="19"/>
  <c r="AK42" i="19"/>
  <c r="AU41" i="19"/>
  <c r="AT41" i="19"/>
  <c r="AS41" i="19"/>
  <c r="AR41" i="19"/>
  <c r="AQ41" i="19"/>
  <c r="AP41" i="19"/>
  <c r="AO41" i="19"/>
  <c r="AN41" i="19"/>
  <c r="AM41" i="19"/>
  <c r="AL41" i="19"/>
  <c r="AK41" i="19"/>
  <c r="AU40" i="19"/>
  <c r="AT40" i="19"/>
  <c r="AS40" i="19"/>
  <c r="AR40" i="19"/>
  <c r="AQ40" i="19"/>
  <c r="AP40" i="19"/>
  <c r="AO40" i="19"/>
  <c r="AN40" i="19"/>
  <c r="AM40" i="19"/>
  <c r="AL40" i="19"/>
  <c r="AK40" i="19"/>
  <c r="AU39" i="19"/>
  <c r="AT39" i="19"/>
  <c r="AS39" i="19"/>
  <c r="AR39" i="19"/>
  <c r="AQ39" i="19"/>
  <c r="AP39" i="19"/>
  <c r="AO39" i="19"/>
  <c r="AN39" i="19"/>
  <c r="AM39" i="19"/>
  <c r="AL39" i="19"/>
  <c r="AK39" i="19"/>
  <c r="AU38" i="19"/>
  <c r="AT38" i="19"/>
  <c r="AS38" i="19"/>
  <c r="AR38" i="19"/>
  <c r="AQ38" i="19"/>
  <c r="AP38" i="19"/>
  <c r="AO38" i="19"/>
  <c r="AN38" i="19"/>
  <c r="AM38" i="19"/>
  <c r="AL38" i="19"/>
  <c r="AK38" i="19"/>
  <c r="AU37" i="19"/>
  <c r="AT37" i="19"/>
  <c r="AS37" i="19"/>
  <c r="AR37" i="19"/>
  <c r="AQ37" i="19"/>
  <c r="AP37" i="19"/>
  <c r="AO37" i="19"/>
  <c r="AN37" i="19"/>
  <c r="AM37" i="19"/>
  <c r="AL37" i="19"/>
  <c r="AK37" i="19"/>
  <c r="AU36" i="19"/>
  <c r="AT36" i="19"/>
  <c r="AS36" i="19"/>
  <c r="AR36" i="19"/>
  <c r="AQ36" i="19"/>
  <c r="AP36" i="19"/>
  <c r="AO36" i="19"/>
  <c r="AN36" i="19"/>
  <c r="AM36" i="19"/>
  <c r="AL36" i="19"/>
  <c r="AK36" i="19"/>
  <c r="AU35" i="19"/>
  <c r="AT35" i="19"/>
  <c r="AS35" i="19"/>
  <c r="AR35" i="19"/>
  <c r="AQ35" i="19"/>
  <c r="AP35" i="19"/>
  <c r="AO35" i="19"/>
  <c r="AN35" i="19"/>
  <c r="AM35" i="19"/>
  <c r="AL35" i="19"/>
  <c r="AK35" i="19"/>
  <c r="AU34" i="19"/>
  <c r="AT34" i="19"/>
  <c r="AS34" i="19"/>
  <c r="AR34" i="19"/>
  <c r="AQ34" i="19"/>
  <c r="AP34" i="19"/>
  <c r="AO34" i="19"/>
  <c r="AN34" i="19"/>
  <c r="AM34" i="19"/>
  <c r="AL34" i="19"/>
  <c r="AK34" i="19"/>
  <c r="AU33" i="19"/>
  <c r="AT33" i="19"/>
  <c r="AS33" i="19"/>
  <c r="AR33" i="19"/>
  <c r="AQ33" i="19"/>
  <c r="AP33" i="19"/>
  <c r="AO33" i="19"/>
  <c r="AN33" i="19"/>
  <c r="AM33" i="19"/>
  <c r="AL33" i="19"/>
  <c r="AK33" i="19"/>
  <c r="AU32" i="19"/>
  <c r="AT32" i="19"/>
  <c r="AS32" i="19"/>
  <c r="AR32" i="19"/>
  <c r="AQ32" i="19"/>
  <c r="AP32" i="19"/>
  <c r="AO32" i="19"/>
  <c r="AN32" i="19"/>
  <c r="AM32" i="19"/>
  <c r="AL32" i="19"/>
  <c r="AK32" i="19"/>
  <c r="AU31" i="19"/>
  <c r="AT31" i="19"/>
  <c r="AS31" i="19"/>
  <c r="AR31" i="19"/>
  <c r="AQ31" i="19"/>
  <c r="AP31" i="19"/>
  <c r="AO31" i="19"/>
  <c r="AN31" i="19"/>
  <c r="AM31" i="19"/>
  <c r="AL31" i="19"/>
  <c r="AK31" i="19"/>
  <c r="AU30" i="19"/>
  <c r="AT30" i="19"/>
  <c r="AS30" i="19"/>
  <c r="AR30" i="19"/>
  <c r="AQ30" i="19"/>
  <c r="AP30" i="19"/>
  <c r="AO30" i="19"/>
  <c r="AN30" i="19"/>
  <c r="AM30" i="19"/>
  <c r="AL30" i="19"/>
  <c r="AK30" i="19"/>
  <c r="AU29" i="19"/>
  <c r="AT29" i="19"/>
  <c r="AS29" i="19"/>
  <c r="AR29" i="19"/>
  <c r="AQ29" i="19"/>
  <c r="AP29" i="19"/>
  <c r="AO29" i="19"/>
  <c r="AN29" i="19"/>
  <c r="AM29" i="19"/>
  <c r="AL29" i="19"/>
  <c r="AK29" i="19"/>
  <c r="AU28" i="19"/>
  <c r="AT28" i="19"/>
  <c r="AS28" i="19"/>
  <c r="AR28" i="19"/>
  <c r="AQ28" i="19"/>
  <c r="AP28" i="19"/>
  <c r="AO28" i="19"/>
  <c r="AN28" i="19"/>
  <c r="AM28" i="19"/>
  <c r="AL28" i="19"/>
  <c r="AK28" i="19"/>
  <c r="AU27" i="19"/>
  <c r="AT27" i="19"/>
  <c r="AS27" i="19"/>
  <c r="AR27" i="19"/>
  <c r="AQ27" i="19"/>
  <c r="AP27" i="19"/>
  <c r="AO27" i="19"/>
  <c r="AN27" i="19"/>
  <c r="AM27" i="19"/>
  <c r="AL27" i="19"/>
  <c r="AK27" i="19"/>
  <c r="AU26" i="19"/>
  <c r="AT26" i="19"/>
  <c r="AS26" i="19"/>
  <c r="AR26" i="19"/>
  <c r="AQ26" i="19"/>
  <c r="AP26" i="19"/>
  <c r="AO26" i="19"/>
  <c r="AN26" i="19"/>
  <c r="AM26" i="19"/>
  <c r="AL26" i="19"/>
  <c r="AK26" i="19"/>
  <c r="AU25" i="19"/>
  <c r="AT25" i="19"/>
  <c r="AS25" i="19"/>
  <c r="AR25" i="19"/>
  <c r="AQ25" i="19"/>
  <c r="AP25" i="19"/>
  <c r="AO25" i="19"/>
  <c r="AN25" i="19"/>
  <c r="AM25" i="19"/>
  <c r="AL25" i="19"/>
  <c r="AK25" i="19"/>
  <c r="AU24" i="19"/>
  <c r="AT24" i="19"/>
  <c r="AS24" i="19"/>
  <c r="AR24" i="19"/>
  <c r="AQ24" i="19"/>
  <c r="AP24" i="19"/>
  <c r="AO24" i="19"/>
  <c r="AN24" i="19"/>
  <c r="AM24" i="19"/>
  <c r="AL24" i="19"/>
  <c r="AK24" i="19"/>
  <c r="AU23" i="19"/>
  <c r="AT23" i="19"/>
  <c r="AS23" i="19"/>
  <c r="AR23" i="19"/>
  <c r="AQ23" i="19"/>
  <c r="AP23" i="19"/>
  <c r="AO23" i="19"/>
  <c r="AN23" i="19"/>
  <c r="AM23" i="19"/>
  <c r="AL23" i="19"/>
  <c r="AK23" i="19"/>
  <c r="AU22" i="19"/>
  <c r="AT22" i="19"/>
  <c r="AS22" i="19"/>
  <c r="AR22" i="19"/>
  <c r="AQ22" i="19"/>
  <c r="AP22" i="19"/>
  <c r="AO22" i="19"/>
  <c r="AN22" i="19"/>
  <c r="AM22" i="19"/>
  <c r="AL22" i="19"/>
  <c r="AK22" i="19"/>
  <c r="AU21" i="19"/>
  <c r="AT21" i="19"/>
  <c r="AS21" i="19"/>
  <c r="AR21" i="19"/>
  <c r="AQ21" i="19"/>
  <c r="AP21" i="19"/>
  <c r="AO21" i="19"/>
  <c r="AN21" i="19"/>
  <c r="AM21" i="19"/>
  <c r="AL21" i="19"/>
  <c r="AK21" i="19"/>
  <c r="AU20" i="19"/>
  <c r="AT20" i="19"/>
  <c r="AS20" i="19"/>
  <c r="AR20" i="19"/>
  <c r="AQ20" i="19"/>
  <c r="AP20" i="19"/>
  <c r="AO20" i="19"/>
  <c r="AN20" i="19"/>
  <c r="AM20" i="19"/>
  <c r="AL20" i="19"/>
  <c r="AK20" i="19"/>
  <c r="AU19" i="19"/>
  <c r="AT19" i="19"/>
  <c r="AS19" i="19"/>
  <c r="AR19" i="19"/>
  <c r="AQ19" i="19"/>
  <c r="AP19" i="19"/>
  <c r="AO19" i="19"/>
  <c r="AN19" i="19"/>
  <c r="AM19" i="19"/>
  <c r="AL19" i="19"/>
  <c r="AK19" i="19"/>
  <c r="AU18" i="19"/>
  <c r="AT18" i="19"/>
  <c r="AS18" i="19"/>
  <c r="AR18" i="19"/>
  <c r="AQ18" i="19"/>
  <c r="AP18" i="19"/>
  <c r="AO18" i="19"/>
  <c r="AN18" i="19"/>
  <c r="AM18" i="19"/>
  <c r="AL18" i="19"/>
  <c r="AK18" i="19"/>
  <c r="AU17" i="19"/>
  <c r="AT17" i="19"/>
  <c r="AS17" i="19"/>
  <c r="AR17" i="19"/>
  <c r="AQ17" i="19"/>
  <c r="AP17" i="19"/>
  <c r="AO17" i="19"/>
  <c r="AN17" i="19"/>
  <c r="AM17" i="19"/>
  <c r="AL17" i="19"/>
  <c r="AK17" i="19"/>
  <c r="AU16" i="19"/>
  <c r="AT16" i="19"/>
  <c r="AS16" i="19"/>
  <c r="AR16" i="19"/>
  <c r="AQ16" i="19"/>
  <c r="AP16" i="19"/>
  <c r="AO16" i="19"/>
  <c r="AN16" i="19"/>
  <c r="AM16" i="19"/>
  <c r="AL16" i="19"/>
  <c r="AK16" i="19"/>
  <c r="AU15" i="19"/>
  <c r="AT15" i="19"/>
  <c r="AS15" i="19"/>
  <c r="AR15" i="19"/>
  <c r="AQ15" i="19"/>
  <c r="AP15" i="19"/>
  <c r="AO15" i="19"/>
  <c r="AN15" i="19"/>
  <c r="AM15" i="19"/>
  <c r="AL15" i="19"/>
  <c r="AK15" i="19"/>
  <c r="AU14" i="19"/>
  <c r="AT14" i="19"/>
  <c r="AS14" i="19"/>
  <c r="AR14" i="19"/>
  <c r="AQ14" i="19"/>
  <c r="AP14" i="19"/>
  <c r="AO14" i="19"/>
  <c r="AN14" i="19"/>
  <c r="AM14" i="19"/>
  <c r="AL14" i="19"/>
  <c r="AK14" i="19"/>
  <c r="AU13" i="19"/>
  <c r="AT13" i="19"/>
  <c r="AS13" i="19"/>
  <c r="AR13" i="19"/>
  <c r="AQ13" i="19"/>
  <c r="AP13" i="19"/>
  <c r="AO13" i="19"/>
  <c r="AN13" i="19"/>
  <c r="AM13" i="19"/>
  <c r="AL13" i="19"/>
  <c r="AK13" i="19"/>
  <c r="AU12" i="19"/>
  <c r="AT12" i="19"/>
  <c r="AS12" i="19"/>
  <c r="AR12" i="19"/>
  <c r="AQ12" i="19"/>
  <c r="AP12" i="19"/>
  <c r="AO12" i="19"/>
  <c r="AN12" i="19"/>
  <c r="AM12" i="19"/>
  <c r="AL12" i="19"/>
  <c r="AK12" i="19"/>
  <c r="AU11" i="19"/>
  <c r="AT11" i="19"/>
  <c r="AS11" i="19"/>
  <c r="AR11" i="19"/>
  <c r="AQ11" i="19"/>
  <c r="AP11" i="19"/>
  <c r="AO11" i="19"/>
  <c r="AN11" i="19"/>
  <c r="AM11" i="19"/>
  <c r="AL11" i="19"/>
  <c r="AK11" i="19"/>
  <c r="AU10" i="19"/>
  <c r="AT10" i="19"/>
  <c r="AS10" i="19"/>
  <c r="AR10" i="19"/>
  <c r="AQ10" i="19"/>
  <c r="AP10" i="19"/>
  <c r="AO10" i="19"/>
  <c r="AN10" i="19"/>
  <c r="AM10" i="19"/>
  <c r="AL10" i="19"/>
  <c r="AK10" i="19"/>
  <c r="AU9" i="19"/>
  <c r="AT9" i="19"/>
  <c r="AS9" i="19"/>
  <c r="AR9" i="19"/>
  <c r="AQ9" i="19"/>
  <c r="AP9" i="19"/>
  <c r="AO9" i="19"/>
  <c r="AN9" i="19"/>
  <c r="AM9" i="19"/>
  <c r="AL9" i="19"/>
  <c r="AK9" i="19"/>
  <c r="AU8" i="19"/>
  <c r="AT8" i="19"/>
  <c r="AS8" i="19"/>
  <c r="AR8" i="19"/>
  <c r="AQ8" i="19"/>
  <c r="AP8" i="19"/>
  <c r="AO8" i="19"/>
  <c r="AN8" i="19"/>
  <c r="AM8" i="19"/>
  <c r="AL8" i="19"/>
  <c r="AK8" i="19"/>
  <c r="AU7" i="19"/>
  <c r="AT7" i="19"/>
  <c r="AS7" i="19"/>
  <c r="AR7" i="19"/>
  <c r="AQ7" i="19"/>
  <c r="AP7" i="19"/>
  <c r="AO7" i="19"/>
  <c r="AN7" i="19"/>
  <c r="AM7" i="19"/>
  <c r="AL7" i="19"/>
  <c r="AK7" i="19"/>
  <c r="AU6" i="19"/>
  <c r="AT6" i="19"/>
  <c r="AS6" i="19"/>
  <c r="AR6" i="19"/>
  <c r="AQ6" i="19"/>
  <c r="AP6" i="19"/>
  <c r="AO6" i="19"/>
  <c r="AN6" i="19"/>
  <c r="AM6" i="19"/>
  <c r="AL6" i="19"/>
  <c r="AK6" i="19"/>
  <c r="AU5" i="19"/>
  <c r="AT5" i="19"/>
  <c r="AS5" i="19"/>
  <c r="AR5" i="19"/>
  <c r="AQ5" i="19"/>
  <c r="AP5" i="19"/>
  <c r="AO5" i="19"/>
  <c r="AN5" i="19"/>
  <c r="AM5" i="19"/>
  <c r="AL5" i="19"/>
  <c r="AK5" i="19"/>
  <c r="AU4" i="19"/>
  <c r="AT4" i="19"/>
  <c r="AS4" i="19"/>
  <c r="AR4" i="19"/>
  <c r="AQ4" i="19"/>
  <c r="AP4" i="19"/>
  <c r="AO4" i="19"/>
  <c r="AN4" i="19"/>
  <c r="AM4" i="19"/>
  <c r="AL4" i="19"/>
  <c r="AK4" i="19"/>
  <c r="AS3" i="19"/>
  <c r="AR3" i="19"/>
  <c r="AQ3" i="19"/>
  <c r="AP3" i="19"/>
  <c r="AO3" i="19"/>
  <c r="AN3" i="19"/>
  <c r="AM3" i="19"/>
  <c r="AL3" i="19"/>
  <c r="AK3" i="19"/>
  <c r="A85" i="19"/>
  <c r="A84" i="19"/>
  <c r="A83" i="19"/>
  <c r="A82" i="19"/>
  <c r="AD81" i="19"/>
  <c r="A81" i="19"/>
  <c r="AD80" i="19"/>
  <c r="A80" i="19"/>
  <c r="AF79" i="19"/>
  <c r="A79" i="19"/>
  <c r="AH78" i="19"/>
  <c r="AG78" i="19"/>
  <c r="AF78" i="19"/>
  <c r="A78" i="19"/>
  <c r="AH77" i="19"/>
  <c r="AG77" i="19"/>
  <c r="AF77" i="19"/>
  <c r="A77" i="19"/>
  <c r="AH76" i="19"/>
  <c r="AG76" i="19"/>
  <c r="AF76" i="19"/>
  <c r="A76" i="19"/>
  <c r="AH75" i="19"/>
  <c r="AG75" i="19"/>
  <c r="AF75" i="19"/>
  <c r="A75" i="19"/>
  <c r="AH74" i="19"/>
  <c r="AG74" i="19"/>
  <c r="AF74" i="19"/>
  <c r="A74" i="19"/>
  <c r="AH73" i="19"/>
  <c r="AG73" i="19"/>
  <c r="AF73" i="19"/>
  <c r="B73" i="19"/>
  <c r="A73" i="19"/>
  <c r="AH72" i="19"/>
  <c r="AG72" i="19"/>
  <c r="AF72" i="19"/>
  <c r="AE72" i="19"/>
  <c r="B72" i="19"/>
  <c r="A72" i="19"/>
  <c r="AH71" i="19"/>
  <c r="AG71" i="19"/>
  <c r="AF71" i="19"/>
  <c r="AE71" i="19"/>
  <c r="B71" i="19"/>
  <c r="A71" i="19"/>
  <c r="AJ70" i="19"/>
  <c r="AI70" i="19"/>
  <c r="AH70" i="19"/>
  <c r="AG70" i="19"/>
  <c r="AF70" i="19"/>
  <c r="AE70" i="19"/>
  <c r="AD70" i="19"/>
  <c r="AB70" i="19"/>
  <c r="B70" i="19"/>
  <c r="A70" i="19"/>
  <c r="AJ69" i="19"/>
  <c r="AI69" i="19"/>
  <c r="AH69" i="19"/>
  <c r="AG69" i="19"/>
  <c r="AF69" i="19"/>
  <c r="AE69" i="19"/>
  <c r="AD69" i="19"/>
  <c r="AB69" i="19"/>
  <c r="A69" i="19"/>
  <c r="AJ68" i="19"/>
  <c r="AI68" i="19"/>
  <c r="AH68" i="19"/>
  <c r="AG68" i="19"/>
  <c r="AF68" i="19"/>
  <c r="AE68" i="19"/>
  <c r="AD68" i="19"/>
  <c r="AC68" i="19"/>
  <c r="AB68" i="19"/>
  <c r="C68" i="19"/>
  <c r="B68" i="19"/>
  <c r="A68" i="19"/>
  <c r="AJ67" i="19"/>
  <c r="AI67" i="19"/>
  <c r="AH67" i="19"/>
  <c r="AG67" i="19"/>
  <c r="AF67" i="19"/>
  <c r="AE67" i="19"/>
  <c r="AD67" i="19"/>
  <c r="AC67" i="19"/>
  <c r="AB67" i="19"/>
  <c r="C67" i="19"/>
  <c r="B67" i="19"/>
  <c r="A67" i="19"/>
  <c r="AJ66" i="19"/>
  <c r="AI66" i="19"/>
  <c r="AH66" i="19"/>
  <c r="AG66" i="19"/>
  <c r="AF66" i="19"/>
  <c r="AE66" i="19"/>
  <c r="AD66" i="19"/>
  <c r="AC66" i="19"/>
  <c r="AB66" i="19"/>
  <c r="C66" i="19"/>
  <c r="B66" i="19"/>
  <c r="A66" i="19"/>
  <c r="AJ65" i="19"/>
  <c r="AI65" i="19"/>
  <c r="AH65" i="19"/>
  <c r="AG65" i="19"/>
  <c r="AF65" i="19"/>
  <c r="AE65" i="19"/>
  <c r="AD65" i="19"/>
  <c r="AC65" i="19"/>
  <c r="AB65" i="19"/>
  <c r="C65" i="19"/>
  <c r="B65" i="19"/>
  <c r="A65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F2" i="19"/>
  <c r="AE2" i="19"/>
  <c r="A1" i="19"/>
  <c r="BG82" i="18"/>
  <c r="BG81" i="18"/>
  <c r="BJ79" i="18"/>
  <c r="BI79" i="18"/>
  <c r="BH79" i="18"/>
  <c r="BG79" i="18"/>
  <c r="BB79" i="18"/>
  <c r="BA79" i="18"/>
  <c r="AW79" i="18"/>
  <c r="AV79" i="18"/>
  <c r="AR79" i="18"/>
  <c r="AQ79" i="18"/>
  <c r="AM79" i="18"/>
  <c r="AL79" i="18"/>
  <c r="AH79" i="18"/>
  <c r="AG79" i="18"/>
  <c r="K79" i="18"/>
  <c r="J79" i="18"/>
  <c r="BL78" i="18"/>
  <c r="BK78" i="18"/>
  <c r="BJ78" i="18"/>
  <c r="BI78" i="18"/>
  <c r="BH78" i="18"/>
  <c r="BG78" i="18"/>
  <c r="BB78" i="18"/>
  <c r="BA78" i="18"/>
  <c r="AW78" i="18"/>
  <c r="AV78" i="18"/>
  <c r="AR78" i="18"/>
  <c r="AQ78" i="18"/>
  <c r="AM78" i="18"/>
  <c r="AL78" i="18"/>
  <c r="AH78" i="18"/>
  <c r="AG78" i="18"/>
  <c r="AF78" i="18"/>
  <c r="V78" i="18"/>
  <c r="P78" i="18"/>
  <c r="N78" i="18"/>
  <c r="M78" i="18"/>
  <c r="L78" i="18"/>
  <c r="K78" i="18"/>
  <c r="J78" i="18"/>
  <c r="B78" i="18"/>
  <c r="BL77" i="18"/>
  <c r="BK77" i="18"/>
  <c r="BJ77" i="18"/>
  <c r="BI77" i="18"/>
  <c r="BH77" i="18"/>
  <c r="BG77" i="18"/>
  <c r="BB77" i="18"/>
  <c r="BA77" i="18"/>
  <c r="AW77" i="18"/>
  <c r="AV77" i="18"/>
  <c r="AR77" i="18"/>
  <c r="AQ77" i="18"/>
  <c r="AM77" i="18"/>
  <c r="AL77" i="18"/>
  <c r="AH77" i="18"/>
  <c r="AG77" i="18"/>
  <c r="AF77" i="18"/>
  <c r="V77" i="18"/>
  <c r="P77" i="18"/>
  <c r="N77" i="18"/>
  <c r="M77" i="18"/>
  <c r="L77" i="18"/>
  <c r="K77" i="18"/>
  <c r="J77" i="18"/>
  <c r="B77" i="18"/>
  <c r="BL76" i="18"/>
  <c r="BK76" i="18"/>
  <c r="BJ76" i="18"/>
  <c r="BI76" i="18"/>
  <c r="BH76" i="18"/>
  <c r="BG76" i="18"/>
  <c r="BB76" i="18"/>
  <c r="BA76" i="18"/>
  <c r="AW76" i="18"/>
  <c r="AV76" i="18"/>
  <c r="AR76" i="18"/>
  <c r="AQ76" i="18"/>
  <c r="AM76" i="18"/>
  <c r="AL76" i="18"/>
  <c r="AH76" i="18"/>
  <c r="AG76" i="18"/>
  <c r="AF76" i="18"/>
  <c r="V76" i="18"/>
  <c r="P76" i="18"/>
  <c r="N76" i="18"/>
  <c r="M76" i="18"/>
  <c r="L76" i="18"/>
  <c r="K76" i="18"/>
  <c r="J76" i="18"/>
  <c r="B76" i="18"/>
  <c r="BL75" i="18"/>
  <c r="BK75" i="18"/>
  <c r="BJ75" i="18"/>
  <c r="BI75" i="18"/>
  <c r="BH75" i="18"/>
  <c r="BG75" i="18"/>
  <c r="BB75" i="18"/>
  <c r="BA75" i="18"/>
  <c r="AW75" i="18"/>
  <c r="AV75" i="18"/>
  <c r="AR75" i="18"/>
  <c r="AQ75" i="18"/>
  <c r="AM75" i="18"/>
  <c r="AL75" i="18"/>
  <c r="AH75" i="18"/>
  <c r="AG75" i="18"/>
  <c r="AF75" i="18"/>
  <c r="V75" i="18"/>
  <c r="P75" i="18"/>
  <c r="N75" i="18"/>
  <c r="M75" i="18"/>
  <c r="L75" i="18"/>
  <c r="K75" i="18"/>
  <c r="J75" i="18"/>
  <c r="B75" i="18"/>
  <c r="BO74" i="18"/>
  <c r="BL74" i="18"/>
  <c r="BK74" i="18"/>
  <c r="BJ74" i="18"/>
  <c r="BI74" i="18"/>
  <c r="BH74" i="18"/>
  <c r="BG74" i="18"/>
  <c r="BB74" i="18"/>
  <c r="BA74" i="18"/>
  <c r="AW74" i="18"/>
  <c r="AV74" i="18"/>
  <c r="AR74" i="18"/>
  <c r="AQ74" i="18"/>
  <c r="AM74" i="18"/>
  <c r="AL74" i="18"/>
  <c r="AH74" i="18"/>
  <c r="AG74" i="18"/>
  <c r="AF74" i="18"/>
  <c r="Y74" i="18"/>
  <c r="X74" i="18"/>
  <c r="V74" i="18"/>
  <c r="P74" i="18"/>
  <c r="N74" i="18"/>
  <c r="M74" i="18"/>
  <c r="L74" i="18"/>
  <c r="K74" i="18"/>
  <c r="J74" i="18"/>
  <c r="B74" i="18"/>
  <c r="BO73" i="18"/>
  <c r="BM73" i="18"/>
  <c r="BL73" i="18"/>
  <c r="BK73" i="18"/>
  <c r="BJ73" i="18"/>
  <c r="BI73" i="18"/>
  <c r="BH73" i="18"/>
  <c r="BG73" i="18"/>
  <c r="BF73" i="18"/>
  <c r="BB73" i="18"/>
  <c r="BA73" i="18"/>
  <c r="AW73" i="18"/>
  <c r="AV73" i="18"/>
  <c r="AR73" i="18"/>
  <c r="AQ73" i="18"/>
  <c r="AM73" i="18"/>
  <c r="AL73" i="18"/>
  <c r="AH73" i="18"/>
  <c r="AG73" i="18"/>
  <c r="AF73" i="18"/>
  <c r="Y73" i="18"/>
  <c r="X73" i="18"/>
  <c r="V73" i="18"/>
  <c r="P73" i="18"/>
  <c r="N73" i="18"/>
  <c r="M73" i="18"/>
  <c r="L73" i="18"/>
  <c r="K73" i="18"/>
  <c r="J73" i="18"/>
  <c r="B73" i="18"/>
  <c r="BO72" i="18"/>
  <c r="BM72" i="18"/>
  <c r="BL72" i="18"/>
  <c r="BK72" i="18"/>
  <c r="BJ72" i="18"/>
  <c r="BI72" i="18"/>
  <c r="BH72" i="18"/>
  <c r="BG72" i="18"/>
  <c r="BF72" i="18"/>
  <c r="BB72" i="18"/>
  <c r="BA72" i="18"/>
  <c r="AW72" i="18"/>
  <c r="AV72" i="18"/>
  <c r="AR72" i="18"/>
  <c r="AQ72" i="18"/>
  <c r="AM72" i="18"/>
  <c r="AL72" i="18"/>
  <c r="AH72" i="18"/>
  <c r="AG72" i="18"/>
  <c r="AF72" i="18"/>
  <c r="Y72" i="18"/>
  <c r="X72" i="18"/>
  <c r="V72" i="18"/>
  <c r="P72" i="18"/>
  <c r="N72" i="18"/>
  <c r="M72" i="18"/>
  <c r="L72" i="18"/>
  <c r="K72" i="18"/>
  <c r="J72" i="18"/>
  <c r="BO71" i="18"/>
  <c r="BM71" i="18"/>
  <c r="BL71" i="18"/>
  <c r="BK71" i="18"/>
  <c r="BJ71" i="18"/>
  <c r="BI71" i="18"/>
  <c r="BH71" i="18"/>
  <c r="BG71" i="18"/>
  <c r="BF71" i="18"/>
  <c r="BB71" i="18"/>
  <c r="BA71" i="18"/>
  <c r="AW71" i="18"/>
  <c r="AV71" i="18"/>
  <c r="AR71" i="18"/>
  <c r="AQ71" i="18"/>
  <c r="AM71" i="18"/>
  <c r="AL71" i="18"/>
  <c r="AH71" i="18"/>
  <c r="AG71" i="18"/>
  <c r="AF71" i="18"/>
  <c r="Y71" i="18"/>
  <c r="X71" i="18"/>
  <c r="V71" i="18"/>
  <c r="P71" i="18"/>
  <c r="N71" i="18"/>
  <c r="M71" i="18"/>
  <c r="L71" i="18"/>
  <c r="K71" i="18"/>
  <c r="J71" i="18"/>
  <c r="B71" i="18"/>
  <c r="BO70" i="18"/>
  <c r="BM70" i="18"/>
  <c r="BL70" i="18"/>
  <c r="BK70" i="18"/>
  <c r="BJ70" i="18"/>
  <c r="BI70" i="18"/>
  <c r="BH70" i="18"/>
  <c r="BG70" i="18"/>
  <c r="BF70" i="18"/>
  <c r="BB70" i="18"/>
  <c r="BA70" i="18"/>
  <c r="AW70" i="18"/>
  <c r="AV70" i="18"/>
  <c r="AR70" i="18"/>
  <c r="AQ70" i="18"/>
  <c r="AM70" i="18"/>
  <c r="AL70" i="18"/>
  <c r="AH70" i="18"/>
  <c r="AG70" i="18"/>
  <c r="AF70" i="18"/>
  <c r="Y70" i="18"/>
  <c r="X70" i="18"/>
  <c r="V70" i="18"/>
  <c r="P70" i="18"/>
  <c r="N70" i="18"/>
  <c r="M70" i="18"/>
  <c r="L70" i="18"/>
  <c r="K70" i="18"/>
  <c r="J70" i="18"/>
  <c r="B70" i="18"/>
  <c r="BO69" i="18"/>
  <c r="BM69" i="18"/>
  <c r="BL69" i="18"/>
  <c r="BK69" i="18"/>
  <c r="BJ69" i="18"/>
  <c r="BI69" i="18"/>
  <c r="BH69" i="18"/>
  <c r="BG69" i="18"/>
  <c r="BF69" i="18"/>
  <c r="BB69" i="18"/>
  <c r="BA69" i="18"/>
  <c r="AW69" i="18"/>
  <c r="AV69" i="18"/>
  <c r="AR69" i="18"/>
  <c r="AQ69" i="18"/>
  <c r="AM69" i="18"/>
  <c r="AL69" i="18"/>
  <c r="AH69" i="18"/>
  <c r="AG69" i="18"/>
  <c r="AF69" i="18"/>
  <c r="Y69" i="18"/>
  <c r="X69" i="18"/>
  <c r="V69" i="18"/>
  <c r="P69" i="18"/>
  <c r="N69" i="18"/>
  <c r="M69" i="18"/>
  <c r="L69" i="18"/>
  <c r="K69" i="18"/>
  <c r="J69" i="18"/>
  <c r="BO68" i="18"/>
  <c r="BM68" i="18"/>
  <c r="BL68" i="18"/>
  <c r="BK68" i="18"/>
  <c r="BJ68" i="18"/>
  <c r="BI68" i="18"/>
  <c r="BH68" i="18"/>
  <c r="BG68" i="18"/>
  <c r="BF68" i="18"/>
  <c r="BB68" i="18"/>
  <c r="BA68" i="18"/>
  <c r="AW68" i="18"/>
  <c r="AV68" i="18"/>
  <c r="AR68" i="18"/>
  <c r="AQ68" i="18"/>
  <c r="AM68" i="18"/>
  <c r="AL68" i="18"/>
  <c r="AH68" i="18"/>
  <c r="AG68" i="18"/>
  <c r="AF68" i="18"/>
  <c r="Y68" i="18"/>
  <c r="X68" i="18"/>
  <c r="V68" i="18"/>
  <c r="P68" i="18"/>
  <c r="N68" i="18"/>
  <c r="M68" i="18"/>
  <c r="L68" i="18"/>
  <c r="K68" i="18"/>
  <c r="J68" i="18"/>
  <c r="B68" i="18"/>
  <c r="BO67" i="18"/>
  <c r="BM67" i="18"/>
  <c r="BL67" i="18"/>
  <c r="BK67" i="18"/>
  <c r="BJ67" i="18"/>
  <c r="BI67" i="18"/>
  <c r="BH67" i="18"/>
  <c r="BG67" i="18"/>
  <c r="BF67" i="18"/>
  <c r="BB67" i="18"/>
  <c r="BA67" i="18"/>
  <c r="AW67" i="18"/>
  <c r="AV67" i="18"/>
  <c r="AR67" i="18"/>
  <c r="AQ67" i="18"/>
  <c r="AM67" i="18"/>
  <c r="AL67" i="18"/>
  <c r="AH67" i="18"/>
  <c r="AG67" i="18"/>
  <c r="AF67" i="18"/>
  <c r="Y67" i="18"/>
  <c r="X67" i="18"/>
  <c r="V67" i="18"/>
  <c r="P67" i="18"/>
  <c r="N67" i="18"/>
  <c r="M67" i="18"/>
  <c r="L67" i="18"/>
  <c r="K67" i="18"/>
  <c r="J67" i="18"/>
  <c r="B67" i="18"/>
  <c r="BO66" i="18"/>
  <c r="BM66" i="18"/>
  <c r="BL66" i="18"/>
  <c r="BK66" i="18"/>
  <c r="BJ66" i="18"/>
  <c r="BI66" i="18"/>
  <c r="BH66" i="18"/>
  <c r="BG66" i="18"/>
  <c r="BF66" i="18"/>
  <c r="BB66" i="18"/>
  <c r="BA66" i="18"/>
  <c r="AW66" i="18"/>
  <c r="AV66" i="18"/>
  <c r="AR66" i="18"/>
  <c r="AQ66" i="18"/>
  <c r="AM66" i="18"/>
  <c r="AL66" i="18"/>
  <c r="AH66" i="18"/>
  <c r="AG66" i="18"/>
  <c r="AF66" i="18"/>
  <c r="Y66" i="18"/>
  <c r="X66" i="18"/>
  <c r="V66" i="18"/>
  <c r="P66" i="18"/>
  <c r="N66" i="18"/>
  <c r="M66" i="18"/>
  <c r="L66" i="18"/>
  <c r="K66" i="18"/>
  <c r="J66" i="18"/>
  <c r="B66" i="18"/>
  <c r="BP65" i="18"/>
  <c r="BO65" i="18"/>
  <c r="BM65" i="18"/>
  <c r="BL65" i="18"/>
  <c r="BK65" i="18"/>
  <c r="BJ65" i="18"/>
  <c r="BI65" i="18"/>
  <c r="BH65" i="18"/>
  <c r="BG65" i="18"/>
  <c r="BF65" i="18"/>
  <c r="BB65" i="18"/>
  <c r="BA65" i="18"/>
  <c r="AW65" i="18"/>
  <c r="AV65" i="18"/>
  <c r="AR65" i="18"/>
  <c r="AQ65" i="18"/>
  <c r="AM65" i="18"/>
  <c r="AL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T65" i="18"/>
  <c r="R65" i="18"/>
  <c r="P65" i="18"/>
  <c r="N65" i="18"/>
  <c r="M65" i="18"/>
  <c r="L65" i="18"/>
  <c r="K65" i="18"/>
  <c r="J65" i="18"/>
  <c r="B65" i="18"/>
  <c r="BY63" i="18"/>
  <c r="BX63" i="18"/>
  <c r="BW63" i="18"/>
  <c r="BV63" i="18"/>
  <c r="BU63" i="18"/>
  <c r="BT63" i="18"/>
  <c r="BS63" i="18"/>
  <c r="BR63" i="18"/>
  <c r="BQ63" i="18"/>
  <c r="BP63" i="18"/>
  <c r="BO63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BY61" i="18"/>
  <c r="BX61" i="18"/>
  <c r="BW61" i="18"/>
  <c r="BV61" i="18"/>
  <c r="BU61" i="18"/>
  <c r="BT61" i="18"/>
  <c r="BS61" i="18"/>
  <c r="BR61" i="18"/>
  <c r="BQ61" i="18"/>
  <c r="BP61" i="18"/>
  <c r="BO61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BY60" i="18"/>
  <c r="BX60" i="18"/>
  <c r="BW60" i="18"/>
  <c r="BV60" i="18"/>
  <c r="BU60" i="18"/>
  <c r="BT60" i="18"/>
  <c r="BS60" i="18"/>
  <c r="BR60" i="18"/>
  <c r="BQ60" i="18"/>
  <c r="BP60" i="18"/>
  <c r="BO60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BY57" i="18"/>
  <c r="BX57" i="18"/>
  <c r="BW57" i="18"/>
  <c r="BV57" i="18"/>
  <c r="BU57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BY55" i="18"/>
  <c r="BX55" i="18"/>
  <c r="BW55" i="18"/>
  <c r="BV55" i="18"/>
  <c r="BU55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BY53" i="18"/>
  <c r="BX53" i="18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BY52" i="18"/>
  <c r="BX52" i="18"/>
  <c r="BW52" i="18"/>
  <c r="BV52" i="18"/>
  <c r="BU52" i="18"/>
  <c r="BT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BY51" i="18"/>
  <c r="BX51" i="18"/>
  <c r="BW51" i="18"/>
  <c r="BV51" i="18"/>
  <c r="BU51" i="18"/>
  <c r="BT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BY50" i="18"/>
  <c r="BX50" i="18"/>
  <c r="BW50" i="18"/>
  <c r="BV50" i="18"/>
  <c r="BU50" i="18"/>
  <c r="BT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BY49" i="18"/>
  <c r="BX49" i="18"/>
  <c r="BW49" i="18"/>
  <c r="BV49" i="18"/>
  <c r="BU49" i="18"/>
  <c r="BT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BY48" i="18"/>
  <c r="BX48" i="18"/>
  <c r="BW48" i="18"/>
  <c r="BV48" i="18"/>
  <c r="BU48" i="18"/>
  <c r="BT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BY47" i="18"/>
  <c r="BX47" i="18"/>
  <c r="BW47" i="18"/>
  <c r="BV47" i="18"/>
  <c r="BU47" i="18"/>
  <c r="BT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BY46" i="18"/>
  <c r="BX46" i="18"/>
  <c r="BW46" i="18"/>
  <c r="BV46" i="18"/>
  <c r="BU46" i="18"/>
  <c r="BT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BY45" i="18"/>
  <c r="BX45" i="18"/>
  <c r="BW45" i="18"/>
  <c r="BV45" i="18"/>
  <c r="BU45" i="18"/>
  <c r="BT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BY44" i="18"/>
  <c r="BX44" i="18"/>
  <c r="BW44" i="18"/>
  <c r="BV44" i="18"/>
  <c r="BU44" i="18"/>
  <c r="BT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BY43" i="18"/>
  <c r="BX43" i="18"/>
  <c r="BW43" i="18"/>
  <c r="BV43" i="18"/>
  <c r="BU43" i="18"/>
  <c r="BT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BY42" i="18"/>
  <c r="BX42" i="18"/>
  <c r="BW42" i="18"/>
  <c r="BV42" i="18"/>
  <c r="BU42" i="18"/>
  <c r="BT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BY41" i="18"/>
  <c r="BX41" i="18"/>
  <c r="BW41" i="18"/>
  <c r="BV41" i="18"/>
  <c r="BU41" i="18"/>
  <c r="BT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BY40" i="18"/>
  <c r="BX40" i="18"/>
  <c r="BW40" i="18"/>
  <c r="BV40" i="18"/>
  <c r="BU40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BY39" i="18"/>
  <c r="BX39" i="18"/>
  <c r="BW39" i="18"/>
  <c r="BV39" i="18"/>
  <c r="BU39" i="18"/>
  <c r="BT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BY38" i="18"/>
  <c r="BX38" i="18"/>
  <c r="BW38" i="18"/>
  <c r="BV38" i="18"/>
  <c r="BU38" i="18"/>
  <c r="BT38" i="18"/>
  <c r="BS38" i="18"/>
  <c r="BR38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BY37" i="18"/>
  <c r="BX37" i="18"/>
  <c r="BW37" i="18"/>
  <c r="BV37" i="18"/>
  <c r="BU37" i="18"/>
  <c r="BT37" i="18"/>
  <c r="BS37" i="18"/>
  <c r="BR37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BY36" i="18"/>
  <c r="BX36" i="18"/>
  <c r="BW36" i="18"/>
  <c r="BV36" i="18"/>
  <c r="BU36" i="18"/>
  <c r="BT36" i="18"/>
  <c r="BS36" i="18"/>
  <c r="BR36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BY35" i="18"/>
  <c r="BX35" i="18"/>
  <c r="BW35" i="18"/>
  <c r="BV35" i="18"/>
  <c r="BU35" i="18"/>
  <c r="BT35" i="18"/>
  <c r="BS35" i="18"/>
  <c r="BR35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BY34" i="18"/>
  <c r="BX34" i="18"/>
  <c r="BW34" i="18"/>
  <c r="BV34" i="18"/>
  <c r="BU34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BY30" i="18"/>
  <c r="BX30" i="18"/>
  <c r="BW30" i="18"/>
  <c r="BV30" i="18"/>
  <c r="BU30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BY29" i="18"/>
  <c r="BX29" i="18"/>
  <c r="BW29" i="18"/>
  <c r="BV29" i="18"/>
  <c r="BU29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BY28" i="18"/>
  <c r="BX28" i="18"/>
  <c r="BW28" i="18"/>
  <c r="BV28" i="18"/>
  <c r="BU28" i="18"/>
  <c r="BT28" i="18"/>
  <c r="BS28" i="18"/>
  <c r="BR28" i="18"/>
  <c r="BQ28" i="18"/>
  <c r="BP28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BY27" i="18"/>
  <c r="BX27" i="18"/>
  <c r="BW27" i="18"/>
  <c r="BV27" i="18"/>
  <c r="BU27" i="18"/>
  <c r="BT27" i="18"/>
  <c r="BS27" i="18"/>
  <c r="BR27" i="18"/>
  <c r="BQ27" i="18"/>
  <c r="BP27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BY26" i="18"/>
  <c r="BX26" i="18"/>
  <c r="BW26" i="18"/>
  <c r="BV26" i="18"/>
  <c r="BU26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BY25" i="18"/>
  <c r="BX25" i="18"/>
  <c r="BW25" i="18"/>
  <c r="BV25" i="18"/>
  <c r="BU25" i="18"/>
  <c r="BT25" i="18"/>
  <c r="BS25" i="18"/>
  <c r="BR25" i="18"/>
  <c r="BQ25" i="18"/>
  <c r="BP25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BY24" i="18"/>
  <c r="BX24" i="18"/>
  <c r="BW24" i="18"/>
  <c r="BV24" i="18"/>
  <c r="BU24" i="18"/>
  <c r="BT24" i="18"/>
  <c r="BS24" i="18"/>
  <c r="BR24" i="18"/>
  <c r="BQ24" i="18"/>
  <c r="BP24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BY23" i="18"/>
  <c r="BX23" i="18"/>
  <c r="BW23" i="18"/>
  <c r="BV23" i="18"/>
  <c r="BU23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BY22" i="18"/>
  <c r="BX22" i="18"/>
  <c r="BW22" i="18"/>
  <c r="BV22" i="18"/>
  <c r="BU22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BY21" i="18"/>
  <c r="BX21" i="18"/>
  <c r="BW21" i="18"/>
  <c r="BV21" i="18"/>
  <c r="BU21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BY19" i="18"/>
  <c r="BX19" i="18"/>
  <c r="BW19" i="18"/>
  <c r="BV19" i="18"/>
  <c r="BU19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BY18" i="18"/>
  <c r="BX18" i="18"/>
  <c r="BW18" i="18"/>
  <c r="BV18" i="18"/>
  <c r="BU18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BY17" i="18"/>
  <c r="BX17" i="18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BY16" i="18"/>
  <c r="BX16" i="18"/>
  <c r="BW16" i="18"/>
  <c r="BV16" i="18"/>
  <c r="BU16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BY15" i="18"/>
  <c r="BX15" i="18"/>
  <c r="BW15" i="18"/>
  <c r="BV15" i="18"/>
  <c r="BU15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BY14" i="18"/>
  <c r="BX14" i="18"/>
  <c r="BW14" i="18"/>
  <c r="BV14" i="18"/>
  <c r="BU14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BY13" i="18"/>
  <c r="BX13" i="18"/>
  <c r="BW13" i="18"/>
  <c r="BV13" i="18"/>
  <c r="BU13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BY12" i="18"/>
  <c r="BX12" i="18"/>
  <c r="BW12" i="18"/>
  <c r="BV12" i="18"/>
  <c r="BU12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BY11" i="18"/>
  <c r="BX11" i="18"/>
  <c r="BW11" i="18"/>
  <c r="BV11" i="18"/>
  <c r="BU11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BY10" i="18"/>
  <c r="BX10" i="18"/>
  <c r="BW10" i="18"/>
  <c r="BV10" i="18"/>
  <c r="BU10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BY9" i="18"/>
  <c r="BX9" i="18"/>
  <c r="BW9" i="18"/>
  <c r="BV9" i="18"/>
  <c r="BU9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BY7" i="18"/>
  <c r="BX7" i="18"/>
  <c r="BW7" i="18"/>
  <c r="BV7" i="18"/>
  <c r="BU7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BY6" i="18"/>
  <c r="BX6" i="18"/>
  <c r="BW6" i="18"/>
  <c r="BV6" i="18"/>
  <c r="BU6" i="18"/>
  <c r="BT6" i="18"/>
  <c r="BS6" i="18"/>
  <c r="BR6" i="18"/>
  <c r="BQ6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BY5" i="18"/>
  <c r="BX5" i="18"/>
  <c r="BW5" i="18"/>
  <c r="BV5" i="18"/>
  <c r="BU5" i="18"/>
  <c r="BT5" i="18"/>
  <c r="BS5" i="18"/>
  <c r="BR5" i="18"/>
  <c r="BQ5" i="18"/>
  <c r="BP5" i="18"/>
  <c r="BO5" i="18"/>
  <c r="BN5" i="18"/>
  <c r="BM5" i="18"/>
  <c r="BL5" i="18"/>
  <c r="BK5" i="18"/>
  <c r="BJ5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BY4" i="18"/>
  <c r="BX4" i="18"/>
  <c r="BW4" i="18"/>
  <c r="BV4" i="18"/>
  <c r="BU4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BY3" i="18"/>
  <c r="BX3" i="18"/>
  <c r="BW3" i="18"/>
  <c r="BV3" i="18"/>
  <c r="BU3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E6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F6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H67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J67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L67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A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A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A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B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B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B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AE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 xr:uid="{00000000-0006-0000-0200-000006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3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</authors>
  <commentList>
    <comment ref="L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Y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F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WebCaspar- fall 1987 # of women enrolled in 2yr colleges</t>
        </r>
      </text>
    </comment>
    <comment ref="L9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M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P11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 differs from NCES in that we count all DTAE schools</t>
        </r>
      </text>
    </comment>
    <comment ref="Q11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R11" authorId="2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G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extrapolated</t>
        </r>
      </text>
    </comment>
    <comment ref="T3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extrapoated</t>
        </r>
      </text>
    </comment>
    <comment ref="H9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K11" authorId="1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L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differs from NCES in that we count all DTAE schools-waiting for 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AM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11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8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8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sharedStrings.xml><?xml version="1.0" encoding="utf-8"?>
<sst xmlns="http://schemas.openxmlformats.org/spreadsheetml/2006/main" count="90" uniqueCount="85">
  <si>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</si>
  <si>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</si>
  <si>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</si>
  <si>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</si>
  <si>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</si>
  <si>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</si>
  <si>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</si>
  <si>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</si>
  <si>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</si>
  <si>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</si>
  <si>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of</t>
  </si>
  <si>
    <t>Percent</t>
  </si>
  <si>
    <t>First-Time</t>
  </si>
  <si>
    <t>Women</t>
  </si>
  <si>
    <t>Freshmen</t>
  </si>
  <si>
    <t>Delaware</t>
  </si>
  <si>
    <t>SREB states</t>
  </si>
  <si>
    <t>Undergraduate</t>
  </si>
  <si>
    <t>Percent in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</si>
  <si>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</si>
  <si>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</si>
  <si>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</si>
  <si>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</si>
  <si>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</si>
  <si>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</si>
  <si>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</si>
  <si>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</si>
  <si>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</si>
  <si>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</si>
  <si>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</si>
  <si>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</si>
  <si>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</si>
  <si>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</si>
  <si>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</si>
  <si>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</si>
  <si>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</si>
  <si>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</si>
  <si>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</si>
  <si>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</si>
  <si>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</si>
  <si>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</si>
  <si>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Change</t>
  </si>
  <si>
    <t>Public</t>
  </si>
  <si>
    <t>Colleges</t>
  </si>
  <si>
    <t xml:space="preserve">    as a percent of U.S.</t>
  </si>
  <si>
    <t>West</t>
  </si>
  <si>
    <t>Midwest</t>
  </si>
  <si>
    <t>Northeast</t>
  </si>
  <si>
    <t xml:space="preserve"> </t>
  </si>
  <si>
    <t>"NA" indicates not applicable. There was no institution of this type in at least one of the years.</t>
  </si>
  <si>
    <t>50 states and D.C.</t>
  </si>
  <si>
    <t xml:space="preserve">Percent in Public </t>
  </si>
  <si>
    <t>Percent Change</t>
  </si>
  <si>
    <t>Percent of Undergraduates</t>
  </si>
  <si>
    <r>
      <t>Enrollment in Two-Year Colleges</t>
    </r>
    <r>
      <rPr>
        <vertAlign val="superscript"/>
        <sz val="12"/>
        <rFont val="Arial"/>
        <family val="2"/>
      </rPr>
      <t>1</t>
    </r>
  </si>
  <si>
    <t>2013</t>
  </si>
  <si>
    <t>Source: SREB analysis of National Center for Education Statistics fall enrollment surveys — www.nces.ed.gov/ipeds.</t>
  </si>
  <si>
    <t>2014</t>
  </si>
  <si>
    <t>2015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</si>
  <si>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two-year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</si>
  <si>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</si>
  <si>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</si>
  <si>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</si>
  <si>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</si>
  <si>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</si>
  <si>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</si>
  <si>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</si>
  <si>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</si>
  <si>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</si>
  <si>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</si>
  <si>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</si>
  <si>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</si>
  <si>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</si>
  <si>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Georgia</t>
  </si>
  <si>
    <t>Florida</t>
  </si>
  <si>
    <t>Alabama</t>
  </si>
  <si>
    <t>West Virginia</t>
  </si>
  <si>
    <t>Louisiana</t>
  </si>
  <si>
    <t>Kentucky</t>
  </si>
  <si>
    <t>Table 36 (OLD Table 37)</t>
  </si>
  <si>
    <t>2016</t>
  </si>
  <si>
    <t>Fall 2016</t>
  </si>
  <si>
    <t>2006 to
2011</t>
  </si>
  <si>
    <t>2011 to
2016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</si>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</sst>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;[Red]#,##0.0"/>
    <numFmt numFmtId="168" formatCode="#,##0.0"/>
  </numFmts>
  <fonts count="27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Times New Roman"/>
      <family val="1"/>
    </font>
    <font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1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287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Border="1" applyAlignment="1" applyProtection="1"/>
    <xf numFmtId="0" fontId="8" fillId="0" borderId="0" xfId="0" applyFont="1" applyBorder="1">
      <alignment horizontal="left" wrapText="1"/>
    </xf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14" fillId="0" borderId="0" xfId="0" applyNumberFormat="1" applyFont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Border="1" applyAlignment="1"/>
    <xf numFmtId="3" fontId="11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2" fillId="0" borderId="0" xfId="0" quotePrefix="1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3" fontId="3" fillId="0" borderId="0" xfId="1" applyNumberFormat="1" applyFont="1" applyBorder="1" applyAlignment="1" applyProtection="1"/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49" fontId="2" fillId="0" borderId="0" xfId="1" applyNumberFormat="1" applyFont="1" applyBorder="1" applyAlignment="1" applyProtection="1">
      <alignment horizontal="left"/>
    </xf>
    <xf numFmtId="49" fontId="2" fillId="0" borderId="0" xfId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17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49" fontId="11" fillId="0" borderId="0" xfId="1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/>
    <xf numFmtId="49" fontId="2" fillId="0" borderId="0" xfId="1" applyNumberFormat="1" applyFont="1" applyFill="1" applyBorder="1" applyAlignment="1"/>
    <xf numFmtId="49" fontId="11" fillId="0" borderId="0" xfId="0" applyNumberFormat="1" applyFont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20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4" fillId="0" borderId="0" xfId="2" applyNumberFormat="1" applyFont="1" applyBorder="1" applyAlignment="1" applyProtection="1"/>
    <xf numFmtId="3" fontId="14" fillId="0" borderId="0" xfId="2" applyNumberFormat="1" applyFont="1" applyFill="1" applyBorder="1" applyAlignment="1" applyProtection="1"/>
    <xf numFmtId="3" fontId="14" fillId="0" borderId="0" xfId="2" applyNumberFormat="1" applyFont="1" applyFill="1" applyBorder="1" applyAlignment="1"/>
    <xf numFmtId="3" fontId="14" fillId="0" borderId="0" xfId="2" applyNumberFormat="1" applyFont="1" applyBorder="1" applyAlignment="1"/>
    <xf numFmtId="0" fontId="14" fillId="0" borderId="0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4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49" fontId="2" fillId="0" borderId="0" xfId="0" applyNumberFormat="1" applyFont="1" applyAlignment="1"/>
    <xf numFmtId="49" fontId="2" fillId="0" borderId="0" xfId="0" applyNumberFormat="1" applyFont="1" applyFill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19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2" borderId="9" xfId="0" applyNumberFormat="1" applyFont="1" applyFill="1" applyBorder="1" applyAlignment="1"/>
    <xf numFmtId="168" fontId="2" fillId="0" borderId="1" xfId="0" applyNumberFormat="1" applyFont="1" applyFill="1" applyBorder="1" applyAlignment="1"/>
    <xf numFmtId="168" fontId="2" fillId="0" borderId="19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9" xfId="0" applyNumberFormat="1" applyFont="1" applyFill="1" applyBorder="1" applyAlignment="1"/>
    <xf numFmtId="168" fontId="2" fillId="2" borderId="0" xfId="0" applyNumberFormat="1" applyFont="1" applyFill="1" applyAlignment="1"/>
    <xf numFmtId="168" fontId="2" fillId="2" borderId="9" xfId="0" applyNumberFormat="1" applyFont="1" applyFill="1" applyBorder="1" applyAlignment="1"/>
    <xf numFmtId="168" fontId="2" fillId="0" borderId="0" xfId="0" applyNumberFormat="1" applyFont="1" applyAlignment="1"/>
    <xf numFmtId="168" fontId="2" fillId="0" borderId="9" xfId="0" applyNumberFormat="1" applyFont="1" applyBorder="1" applyAlignment="1"/>
    <xf numFmtId="168" fontId="2" fillId="0" borderId="0" xfId="0" applyNumberFormat="1" applyFont="1" applyBorder="1" applyAlignment="1"/>
    <xf numFmtId="168" fontId="2" fillId="2" borderId="1" xfId="0" applyNumberFormat="1" applyFont="1" applyFill="1" applyBorder="1" applyAlignment="1"/>
    <xf numFmtId="168" fontId="2" fillId="2" borderId="10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0" xfId="0" applyNumberFormat="1" applyFont="1" applyFill="1" applyAlignment="1" applyProtection="1">
      <alignment horizontal="left" vertical="top"/>
    </xf>
    <xf numFmtId="168" fontId="2" fillId="0" borderId="22" xfId="0" applyNumberFormat="1" applyFont="1" applyFill="1" applyBorder="1" applyAlignment="1"/>
    <xf numFmtId="168" fontId="2" fillId="0" borderId="20" xfId="0" applyNumberFormat="1" applyFont="1" applyFill="1" applyBorder="1" applyAlignment="1"/>
    <xf numFmtId="168" fontId="2" fillId="0" borderId="20" xfId="0" applyNumberFormat="1" applyFont="1" applyBorder="1" applyAlignment="1"/>
    <xf numFmtId="168" fontId="2" fillId="2" borderId="20" xfId="0" applyNumberFormat="1" applyFont="1" applyFill="1" applyBorder="1" applyAlignment="1"/>
    <xf numFmtId="168" fontId="2" fillId="2" borderId="22" xfId="0" applyNumberFormat="1" applyFont="1" applyFill="1" applyBorder="1" applyAlignment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Continuous"/>
    </xf>
    <xf numFmtId="168" fontId="2" fillId="0" borderId="23" xfId="0" applyNumberFormat="1" applyFont="1" applyFill="1" applyBorder="1" applyAlignment="1"/>
    <xf numFmtId="168" fontId="2" fillId="0" borderId="0" xfId="0" applyNumberFormat="1" applyFont="1" applyFill="1" applyBorder="1" applyAlignment="1"/>
    <xf numFmtId="168" fontId="2" fillId="2" borderId="0" xfId="0" applyNumberFormat="1" applyFont="1" applyFill="1" applyBorder="1" applyAlignment="1"/>
    <xf numFmtId="37" fontId="2" fillId="0" borderId="26" xfId="0" applyNumberFormat="1" applyFont="1" applyBorder="1" applyAlignment="1">
      <alignment horizontal="centerContinuous"/>
    </xf>
    <xf numFmtId="37" fontId="2" fillId="0" borderId="27" xfId="0" applyNumberFormat="1" applyFont="1" applyBorder="1" applyAlignment="1">
      <alignment horizontal="centerContinuous"/>
    </xf>
    <xf numFmtId="3" fontId="2" fillId="2" borderId="2" xfId="0" applyNumberFormat="1" applyFont="1" applyFill="1" applyBorder="1" applyAlignment="1"/>
    <xf numFmtId="168" fontId="2" fillId="2" borderId="2" xfId="0" applyNumberFormat="1" applyFont="1" applyFill="1" applyBorder="1" applyAlignment="1">
      <alignment horizontal="right"/>
    </xf>
    <xf numFmtId="168" fontId="2" fillId="2" borderId="16" xfId="0" quotePrefix="1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centerContinuous"/>
    </xf>
    <xf numFmtId="37" fontId="22" fillId="0" borderId="0" xfId="0" applyNumberFormat="1" applyFont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right" vertical="top"/>
    </xf>
    <xf numFmtId="167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37" fontId="12" fillId="0" borderId="0" xfId="0" applyNumberFormat="1" applyFont="1" applyBorder="1" applyAlignment="1" applyProtection="1">
      <alignment horizontal="left" vertical="top"/>
    </xf>
    <xf numFmtId="49" fontId="3" fillId="3" borderId="2" xfId="0" applyNumberFormat="1" applyFont="1" applyFill="1" applyBorder="1" applyAlignment="1">
      <alignment horizontal="right"/>
    </xf>
    <xf numFmtId="49" fontId="17" fillId="3" borderId="2" xfId="0" applyNumberFormat="1" applyFont="1" applyFill="1" applyBorder="1" applyAlignment="1">
      <alignment horizontal="right"/>
    </xf>
    <xf numFmtId="49" fontId="16" fillId="3" borderId="2" xfId="0" applyNumberFormat="1" applyFont="1" applyFill="1" applyBorder="1" applyAlignment="1" applyProtection="1">
      <alignment horizontal="right"/>
    </xf>
    <xf numFmtId="49" fontId="3" fillId="3" borderId="2" xfId="0" applyNumberFormat="1" applyFont="1" applyFill="1" applyBorder="1" applyAlignment="1" applyProtection="1">
      <alignment horizontal="right"/>
    </xf>
    <xf numFmtId="49" fontId="3" fillId="3" borderId="2" xfId="0" quotePrefix="1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/>
    <xf numFmtId="37" fontId="2" fillId="3" borderId="0" xfId="0" applyNumberFormat="1" applyFont="1" applyFill="1" applyBorder="1" applyAlignment="1"/>
    <xf numFmtId="3" fontId="18" fillId="3" borderId="0" xfId="1" applyNumberFormat="1" applyFont="1" applyFill="1" applyBorder="1" applyAlignment="1"/>
    <xf numFmtId="3" fontId="18" fillId="3" borderId="0" xfId="0" applyNumberFormat="1" applyFont="1" applyFill="1" applyBorder="1" applyAlignment="1"/>
    <xf numFmtId="165" fontId="18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3" fontId="12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3" fontId="11" fillId="3" borderId="0" xfId="1" applyNumberFormat="1" applyFont="1" applyFill="1" applyBorder="1" applyAlignment="1"/>
    <xf numFmtId="3" fontId="19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3" fontId="1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2" fillId="3" borderId="1" xfId="1" applyNumberFormat="1" applyFont="1" applyFill="1" applyBorder="1" applyAlignment="1"/>
    <xf numFmtId="164" fontId="2" fillId="3" borderId="1" xfId="1" applyNumberFormat="1" applyFont="1" applyFill="1" applyBorder="1" applyAlignment="1"/>
    <xf numFmtId="37" fontId="2" fillId="3" borderId="1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1" fillId="3" borderId="2" xfId="0" applyNumberFormat="1" applyFont="1" applyFill="1" applyBorder="1" applyAlignment="1"/>
    <xf numFmtId="3" fontId="2" fillId="3" borderId="2" xfId="1" applyNumberFormat="1" applyFont="1" applyFill="1" applyBorder="1" applyAlignment="1"/>
    <xf numFmtId="164" fontId="2" fillId="3" borderId="2" xfId="1" applyNumberFormat="1" applyFont="1" applyFill="1" applyBorder="1" applyAlignment="1"/>
    <xf numFmtId="37" fontId="2" fillId="3" borderId="2" xfId="0" applyNumberFormat="1" applyFont="1" applyFill="1" applyBorder="1" applyAlignment="1"/>
    <xf numFmtId="49" fontId="3" fillId="3" borderId="2" xfId="1" applyNumberFormat="1" applyFont="1" applyFill="1" applyBorder="1" applyAlignment="1">
      <alignment horizontal="right"/>
    </xf>
    <xf numFmtId="3" fontId="18" fillId="3" borderId="2" xfId="1" applyNumberFormat="1" applyFont="1" applyFill="1" applyBorder="1" applyAlignment="1"/>
    <xf numFmtId="165" fontId="18" fillId="3" borderId="0" xfId="1" applyNumberFormat="1" applyFont="1" applyFill="1" applyBorder="1" applyAlignment="1"/>
    <xf numFmtId="3" fontId="2" fillId="3" borderId="0" xfId="1" applyNumberFormat="1" applyFont="1" applyFill="1" applyBorder="1" applyAlignment="1" applyProtection="1"/>
    <xf numFmtId="3" fontId="2" fillId="3" borderId="1" xfId="1" applyNumberFormat="1" applyFont="1" applyFill="1" applyBorder="1" applyAlignment="1" applyProtection="1"/>
    <xf numFmtId="49" fontId="3" fillId="3" borderId="2" xfId="0" quotePrefix="1" applyNumberFormat="1" applyFont="1" applyFill="1" applyBorder="1" applyAlignment="1" applyProtection="1">
      <alignment horizontal="right"/>
    </xf>
    <xf numFmtId="3" fontId="18" fillId="3" borderId="0" xfId="0" applyNumberFormat="1" applyFont="1" applyFill="1" applyBorder="1" applyAlignment="1" applyProtection="1"/>
    <xf numFmtId="165" fontId="18" fillId="3" borderId="0" xfId="0" applyNumberFormat="1" applyFont="1" applyFill="1" applyBorder="1" applyAlignment="1" applyProtection="1"/>
    <xf numFmtId="49" fontId="17" fillId="3" borderId="2" xfId="0" quotePrefix="1" applyNumberFormat="1" applyFont="1" applyFill="1" applyBorder="1" applyAlignment="1" applyProtection="1">
      <alignment horizontal="right"/>
    </xf>
    <xf numFmtId="49" fontId="3" fillId="3" borderId="2" xfId="1" applyNumberFormat="1" applyFont="1" applyFill="1" applyBorder="1" applyAlignment="1" applyProtection="1">
      <alignment horizontal="right"/>
    </xf>
    <xf numFmtId="3" fontId="18" fillId="3" borderId="2" xfId="0" applyNumberFormat="1" applyFont="1" applyFill="1" applyBorder="1" applyAlignment="1" applyProtection="1"/>
    <xf numFmtId="3" fontId="11" fillId="3" borderId="0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 applyProtection="1"/>
    <xf numFmtId="3" fontId="11" fillId="3" borderId="1" xfId="0" applyNumberFormat="1" applyFont="1" applyFill="1" applyBorder="1" applyAlignment="1" applyProtection="1"/>
    <xf numFmtId="49" fontId="17" fillId="3" borderId="2" xfId="0" applyNumberFormat="1" applyFont="1" applyFill="1" applyBorder="1" applyAlignment="1" applyProtection="1">
      <alignment horizontal="right"/>
    </xf>
    <xf numFmtId="3" fontId="2" fillId="3" borderId="2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/>
    <xf numFmtId="3" fontId="2" fillId="3" borderId="0" xfId="0" applyNumberFormat="1" applyFont="1" applyFill="1" applyAlignment="1">
      <alignment horizontal="right"/>
    </xf>
    <xf numFmtId="3" fontId="2" fillId="3" borderId="2" xfId="0" quotePrefix="1" applyNumberFormat="1" applyFont="1" applyFill="1" applyBorder="1" applyAlignment="1"/>
    <xf numFmtId="3" fontId="2" fillId="3" borderId="0" xfId="0" applyNumberFormat="1" applyFont="1" applyFill="1" applyBorder="1" applyAlignment="1" applyProtection="1">
      <protection locked="0"/>
    </xf>
    <xf numFmtId="3" fontId="11" fillId="3" borderId="0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 applyProtection="1">
      <protection locked="0"/>
    </xf>
    <xf numFmtId="3" fontId="11" fillId="3" borderId="1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/>
    <xf numFmtId="49" fontId="3" fillId="3" borderId="2" xfId="2" applyNumberFormat="1" applyFont="1" applyFill="1" applyBorder="1" applyAlignment="1" applyProtection="1">
      <alignment horizontal="right"/>
    </xf>
    <xf numFmtId="49" fontId="3" fillId="3" borderId="2" xfId="2" quotePrefix="1" applyNumberFormat="1" applyFont="1" applyFill="1" applyBorder="1" applyAlignment="1" applyProtection="1">
      <alignment horizontal="right"/>
    </xf>
    <xf numFmtId="3" fontId="18" fillId="3" borderId="2" xfId="2" applyNumberFormat="1" applyFont="1" applyFill="1" applyBorder="1" applyAlignment="1" applyProtection="1"/>
    <xf numFmtId="3" fontId="18" fillId="3" borderId="0" xfId="2" applyNumberFormat="1" applyFont="1" applyFill="1" applyBorder="1" applyAlignment="1" applyProtection="1"/>
    <xf numFmtId="165" fontId="18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2" fillId="3" borderId="1" xfId="2" applyNumberFormat="1" applyFont="1" applyFill="1" applyBorder="1" applyAlignment="1" applyProtection="1"/>
    <xf numFmtId="3" fontId="2" fillId="3" borderId="1" xfId="2" applyNumberFormat="1" applyFont="1" applyFill="1" applyBorder="1" applyAlignment="1"/>
    <xf numFmtId="3" fontId="15" fillId="3" borderId="0" xfId="2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37" fontId="2" fillId="0" borderId="25" xfId="0" applyNumberFormat="1" applyFont="1" applyFill="1" applyBorder="1" applyAlignment="1">
      <alignment horizontal="centerContinuous"/>
    </xf>
    <xf numFmtId="37" fontId="2" fillId="0" borderId="26" xfId="0" applyNumberFormat="1" applyFont="1" applyFill="1" applyBorder="1" applyAlignment="1">
      <alignment horizontal="centerContinuous"/>
    </xf>
    <xf numFmtId="37" fontId="2" fillId="0" borderId="27" xfId="0" applyNumberFormat="1" applyFont="1" applyFill="1" applyBorder="1" applyAlignment="1">
      <alignment horizontal="centerContinuous"/>
    </xf>
    <xf numFmtId="37" fontId="2" fillId="0" borderId="25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13" xfId="0" applyFont="1" applyBorder="1" applyAlignment="1">
      <alignment horizontal="centerContinuous"/>
    </xf>
    <xf numFmtId="49" fontId="2" fillId="0" borderId="17" xfId="0" applyNumberFormat="1" applyFont="1" applyFill="1" applyBorder="1" applyAlignment="1" applyProtection="1">
      <alignment horizontal="center"/>
    </xf>
    <xf numFmtId="49" fontId="2" fillId="0" borderId="24" xfId="0" applyNumberFormat="1" applyFont="1" applyBorder="1" applyAlignment="1"/>
    <xf numFmtId="49" fontId="2" fillId="0" borderId="4" xfId="0" applyNumberFormat="1" applyFont="1" applyBorder="1" applyAlignment="1">
      <alignment horizontal="centerContinuous"/>
    </xf>
    <xf numFmtId="49" fontId="2" fillId="0" borderId="18" xfId="0" applyNumberFormat="1" applyFont="1" applyFill="1" applyBorder="1" applyAlignment="1" applyProtection="1">
      <alignment horizontal="centerContinuous"/>
    </xf>
    <xf numFmtId="49" fontId="2" fillId="0" borderId="13" xfId="0" applyNumberFormat="1" applyFont="1" applyFill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4" xfId="0" applyNumberFormat="1" applyFont="1" applyFill="1" applyBorder="1" applyAlignment="1" applyProtection="1">
      <alignment horizontal="centerContinuous"/>
    </xf>
    <xf numFmtId="49" fontId="2" fillId="0" borderId="17" xfId="0" applyNumberFormat="1" applyFont="1" applyFill="1" applyBorder="1" applyAlignment="1" applyProtection="1">
      <alignment horizontal="centerContinuous"/>
    </xf>
    <xf numFmtId="49" fontId="2" fillId="0" borderId="18" xfId="0" applyNumberFormat="1" applyFont="1" applyBorder="1" applyAlignment="1" applyProtection="1">
      <alignment horizontal="centerContinuous"/>
    </xf>
    <xf numFmtId="49" fontId="2" fillId="0" borderId="2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right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9" xfId="0" applyNumberFormat="1" applyFont="1" applyFill="1" applyBorder="1" applyAlignment="1">
      <alignment horizontal="centerContinuous"/>
    </xf>
    <xf numFmtId="49" fontId="2" fillId="0" borderId="0" xfId="0" applyNumberFormat="1" applyFont="1" applyFill="1" applyBorder="1" applyAlignment="1" applyProtection="1">
      <alignment horizontal="centerContinuous"/>
    </xf>
    <xf numFmtId="49" fontId="2" fillId="0" borderId="2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>
      <alignment horizontal="centerContinuous"/>
    </xf>
    <xf numFmtId="49" fontId="2" fillId="0" borderId="15" xfId="0" applyNumberFormat="1" applyFont="1" applyFill="1" applyBorder="1" applyAlignment="1" applyProtection="1">
      <alignment horizontal="centerContinuous"/>
    </xf>
    <xf numFmtId="49" fontId="2" fillId="0" borderId="8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Continuous"/>
    </xf>
    <xf numFmtId="49" fontId="2" fillId="0" borderId="7" xfId="0" applyNumberFormat="1" applyFont="1" applyFill="1" applyBorder="1" applyAlignment="1" applyProtection="1">
      <alignment horizontal="centerContinuous"/>
    </xf>
    <xf numFmtId="49" fontId="2" fillId="0" borderId="21" xfId="0" applyNumberFormat="1" applyFont="1" applyFill="1" applyBorder="1" applyAlignment="1" applyProtection="1">
      <alignment horizontal="centerContinuous"/>
    </xf>
    <xf numFmtId="0" fontId="2" fillId="0" borderId="11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8" xfId="0" applyNumberFormat="1" applyFont="1" applyFill="1" applyBorder="1" applyAlignment="1"/>
    <xf numFmtId="49" fontId="2" fillId="0" borderId="0" xfId="0" quotePrefix="1" applyNumberFormat="1" applyFont="1" applyBorder="1" applyAlignment="1" applyProtection="1">
      <alignment horizontal="right"/>
    </xf>
    <xf numFmtId="3" fontId="2" fillId="0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168" fontId="2" fillId="2" borderId="1" xfId="0" applyNumberFormat="1" applyFont="1" applyFill="1" applyBorder="1" applyAlignment="1">
      <alignment horizontal="right"/>
    </xf>
    <xf numFmtId="168" fontId="2" fillId="2" borderId="22" xfId="0" applyNumberFormat="1" applyFont="1" applyFill="1" applyBorder="1" applyAlignment="1">
      <alignment horizontal="right"/>
    </xf>
    <xf numFmtId="168" fontId="2" fillId="2" borderId="10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 wrapText="1"/>
    </xf>
    <xf numFmtId="49" fontId="3" fillId="3" borderId="26" xfId="1" applyNumberFormat="1" applyFont="1" applyFill="1" applyBorder="1" applyAlignment="1">
      <alignment horizontal="right"/>
    </xf>
    <xf numFmtId="49" fontId="3" fillId="0" borderId="26" xfId="1" applyNumberFormat="1" applyFont="1" applyBorder="1" applyAlignment="1">
      <alignment horizontal="right"/>
    </xf>
    <xf numFmtId="3" fontId="2" fillId="2" borderId="16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 wrapText="1"/>
    </xf>
    <xf numFmtId="37" fontId="13" fillId="0" borderId="0" xfId="0" applyNumberFormat="1" applyFont="1" applyBorder="1" applyAlignment="1" applyProtection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0" fontId="13" fillId="0" borderId="0" xfId="0" applyNumberFormat="1" applyFont="1" applyBorder="1" applyAlignment="1">
      <alignment horizontal="left" vertical="top" wrapText="1"/>
    </xf>
    <xf numFmtId="37" fontId="2" fillId="0" borderId="4" xfId="0" applyNumberFormat="1" applyFont="1" applyBorder="1" applyAlignment="1" applyProtection="1">
      <alignment vertical="top" wrapText="1"/>
    </xf>
    <xf numFmtId="37" fontId="0" fillId="0" borderId="4" xfId="0" applyNumberFormat="1" applyBorder="1" applyAlignment="1">
      <alignment vertical="top" wrapText="1"/>
    </xf>
    <xf numFmtId="37" fontId="0" fillId="0" borderId="4" xfId="0" applyNumberFormat="1" applyBorder="1" applyAlignment="1">
      <alignment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2011 to
2016</c:v>
                </c:pt>
              </c:strCache>
            </c:strRef>
          </c:cat>
          <c:val>
            <c:numRef>
              <c:f>'TABLE 36'!$E$8:$E$8</c:f>
              <c:numCache>
                <c:formatCode>#,##0.0</c:formatCode>
                <c:ptCount val="1"/>
                <c:pt idx="0">
                  <c:v>-13.708298754887375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B3C-B886-207230F5770B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2011 to
2016</c:v>
                </c:pt>
              </c:strCache>
            </c:strRef>
          </c:cat>
          <c:val>
            <c:numRef>
              <c:f>'TABLE 36'!$E$9:$E$9</c:f>
              <c:numCache>
                <c:formatCode>#,##0.0</c:formatCode>
                <c:ptCount val="1"/>
                <c:pt idx="0">
                  <c:v>-12.552481805144886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B3C-B886-207230F577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2011 to
2016</c:v>
                </c:pt>
              </c:strCache>
            </c:strRef>
          </c:cat>
          <c:val>
            <c:numRef>
              <c:f>'TABLE 36'!$E$18:$E$18</c:f>
              <c:numCache>
                <c:formatCode>#,##0.0</c:formatCode>
                <c:ptCount val="1"/>
                <c:pt idx="0">
                  <c:v>-17.091669507302619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0-4B3C-B886-207230F5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4112"/>
        <c:axId val="102398144"/>
      </c:barChart>
      <c:catAx>
        <c:axId val="102234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02398144"/>
        <c:crosses val="autoZero"/>
        <c:auto val="1"/>
        <c:lblAlgn val="ctr"/>
        <c:lblOffset val="100"/>
        <c:noMultiLvlLbl val="0"/>
      </c:catAx>
      <c:valAx>
        <c:axId val="1023981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16648654212431"/>
          <c:y val="0.82745743320546483"/>
          <c:w val="0.67005918377850138"/>
          <c:h val="9.97727527648787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36'!$F$8:$G$8</c:f>
              <c:numCache>
                <c:formatCode>#,##0.0</c:formatCode>
                <c:ptCount val="2"/>
                <c:pt idx="0">
                  <c:v>92.790300833081034</c:v>
                </c:pt>
                <c:pt idx="1">
                  <c:v>95.682455309450347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4-41E0-BAC9-94333FD684F2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36'!$F$9:$G$9</c:f>
              <c:numCache>
                <c:formatCode>#,##0.0</c:formatCode>
                <c:ptCount val="2"/>
                <c:pt idx="0">
                  <c:v>92.640571844472817</c:v>
                </c:pt>
                <c:pt idx="1">
                  <c:v>94.840867356668184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4-41E0-BAC9-94333FD684F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36'!$F$18:$G$18</c:f>
              <c:numCache>
                <c:formatCode>#,##0.0</c:formatCode>
                <c:ptCount val="2"/>
                <c:pt idx="0">
                  <c:v>97.411962136507853</c:v>
                </c:pt>
                <c:pt idx="1">
                  <c:v>98.387823680569284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4-41E0-BAC9-94333FD6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5648"/>
        <c:axId val="105472576"/>
      </c:barChart>
      <c:catAx>
        <c:axId val="10223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2576"/>
        <c:crosses val="autoZero"/>
        <c:auto val="1"/>
        <c:lblAlgn val="ctr"/>
        <c:lblOffset val="100"/>
        <c:noMultiLvlLbl val="0"/>
      </c:catAx>
      <c:valAx>
        <c:axId val="1054725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5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77432967937834"/>
          <c:y val="0.82460843035646325"/>
          <c:w val="0.67005918377850138"/>
          <c:h val="0.11401776700989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36'!$L$8:$M$8</c:f>
              <c:numCache>
                <c:formatCode>#,##0.0</c:formatCode>
                <c:ptCount val="2"/>
                <c:pt idx="0">
                  <c:v>47.332440352678795</c:v>
                </c:pt>
                <c:pt idx="1">
                  <c:v>43.214378208039726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C4D-B06A-94226813B6B9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36'!$L$9:$M$9</c:f>
              <c:numCache>
                <c:formatCode>#,##0.0</c:formatCode>
                <c:ptCount val="2"/>
                <c:pt idx="0">
                  <c:v>49.020072095597257</c:v>
                </c:pt>
                <c:pt idx="1">
                  <c:v>45.186330286189808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2-4C4D-B06A-94226813B6B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36'!$L$18:$M$18</c:f>
              <c:numCache>
                <c:formatCode>#,##0.0</c:formatCode>
                <c:ptCount val="2"/>
                <c:pt idx="0">
                  <c:v>49.634124518049752</c:v>
                </c:pt>
                <c:pt idx="1">
                  <c:v>43.010222473117551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2-4C4D-B06A-94226813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59552"/>
        <c:axId val="105475456"/>
      </c:barChart>
      <c:catAx>
        <c:axId val="105559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5456"/>
        <c:crosses val="autoZero"/>
        <c:auto val="1"/>
        <c:lblAlgn val="ctr"/>
        <c:lblOffset val="100"/>
        <c:noMultiLvlLbl val="0"/>
      </c:catAx>
      <c:valAx>
        <c:axId val="1054754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559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31027739179695"/>
          <c:y val="0.81079279473627441"/>
          <c:w val="0.67005918377850116"/>
          <c:h val="0.1307997459221709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3</xdr:row>
      <xdr:rowOff>0</xdr:rowOff>
    </xdr:from>
    <xdr:to>
      <xdr:col>17</xdr:col>
      <xdr:colOff>28574</xdr:colOff>
      <xdr:row>27</xdr:row>
      <xdr:rowOff>85725</xdr:rowOff>
    </xdr:to>
    <xdr:graphicFrame macro="">
      <xdr:nvGraphicFramePr>
        <xdr:cNvPr id="11274" name="Chart 2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0</xdr:colOff>
      <xdr:row>27</xdr:row>
      <xdr:rowOff>95250</xdr:rowOff>
    </xdr:to>
    <xdr:graphicFrame macro="">
      <xdr:nvGraphicFramePr>
        <xdr:cNvPr id="11275" name="Chart 4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450056</xdr:colOff>
      <xdr:row>29</xdr:row>
      <xdr:rowOff>6612</xdr:rowOff>
    </xdr:from>
    <xdr:to>
      <xdr:col>21</xdr:col>
      <xdr:colOff>68792</xdr:colOff>
      <xdr:row>37</xdr:row>
      <xdr:rowOff>4233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17831" y="5102487"/>
          <a:ext cx="2352411" cy="1331121"/>
        </a:xfrm>
        <a:prstGeom prst="wedgeEllipseCallout">
          <a:avLst>
            <a:gd name="adj1" fmla="val -67697"/>
            <a:gd name="adj2" fmla="val -174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blue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22</xdr:col>
      <xdr:colOff>9524</xdr:colOff>
      <xdr:row>3</xdr:row>
      <xdr:rowOff>0</xdr:rowOff>
    </xdr:from>
    <xdr:to>
      <xdr:col>25</xdr:col>
      <xdr:colOff>38099</xdr:colOff>
      <xdr:row>27</xdr:row>
      <xdr:rowOff>104775</xdr:rowOff>
    </xdr:to>
    <xdr:graphicFrame macro="">
      <xdr:nvGraphicFramePr>
        <xdr:cNvPr id="11277" name="Chart 5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325967</xdr:colOff>
      <xdr:row>59</xdr:row>
      <xdr:rowOff>152400</xdr:rowOff>
    </xdr:from>
    <xdr:to>
      <xdr:col>19</xdr:col>
      <xdr:colOff>67999</xdr:colOff>
      <xdr:row>67</xdr:row>
      <xdr:rowOff>219075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46042" y="10001250"/>
          <a:ext cx="1828007" cy="1381125"/>
        </a:xfrm>
        <a:prstGeom prst="wedgeEllipseCallout">
          <a:avLst>
            <a:gd name="adj1" fmla="val -106996"/>
            <a:gd name="adj2" fmla="val 15314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FB31_Enrollment_Undergradu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  <cell r="AU4">
            <v>7836784</v>
          </cell>
          <cell r="AV4">
            <v>7611068</v>
          </cell>
          <cell r="AW4">
            <v>7176741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  <cell r="AU5">
            <v>2776392</v>
          </cell>
          <cell r="AV5">
            <v>2710151</v>
          </cell>
          <cell r="AW5">
            <v>2632458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  <cell r="AU6">
            <v>35.427695850746936</v>
          </cell>
          <cell r="AV6">
            <v>35.608025049835319</v>
          </cell>
          <cell r="AW6">
            <v>36.680409673415831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  <cell r="AU7">
            <v>91081</v>
          </cell>
          <cell r="AV7">
            <v>88743</v>
          </cell>
          <cell r="AW7">
            <v>85433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  <cell r="AU8">
            <v>55690</v>
          </cell>
          <cell r="AV8">
            <v>53371</v>
          </cell>
          <cell r="AW8">
            <v>50866</v>
          </cell>
        </row>
        <row r="9">
          <cell r="A9" t="str">
            <v>Delaware</v>
          </cell>
          <cell r="B9"/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  <cell r="AU9">
            <v>14120</v>
          </cell>
          <cell r="AV9">
            <v>13624</v>
          </cell>
          <cell r="AW9">
            <v>14649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  <cell r="AU10">
            <v>524849</v>
          </cell>
          <cell r="AV10">
            <v>514870</v>
          </cell>
          <cell r="AW10">
            <v>502403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  <cell r="AU11">
            <v>171275</v>
          </cell>
          <cell r="AV11">
            <v>169402</v>
          </cell>
          <cell r="AW11">
            <v>157422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  <cell r="AU12">
            <v>95307</v>
          </cell>
          <cell r="AV12">
            <v>87337</v>
          </cell>
          <cell r="AW12">
            <v>82923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  <cell r="AU13">
            <v>79028</v>
          </cell>
          <cell r="AV13">
            <v>76011</v>
          </cell>
          <cell r="AW13">
            <v>71381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  <cell r="AU14">
            <v>137736</v>
          </cell>
          <cell r="AV14">
            <v>133371</v>
          </cell>
          <cell r="AW14">
            <v>126475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  <cell r="AU15">
            <v>75233</v>
          </cell>
          <cell r="AV15">
            <v>74888</v>
          </cell>
          <cell r="AW15">
            <v>72568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  <cell r="AU16">
            <v>248830</v>
          </cell>
          <cell r="AV16">
            <v>237494</v>
          </cell>
          <cell r="AW16">
            <v>231215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  <cell r="AU17">
            <v>79090</v>
          </cell>
          <cell r="AV17">
            <v>74966</v>
          </cell>
          <cell r="AW17">
            <v>70514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  <cell r="AU18">
            <v>103853</v>
          </cell>
          <cell r="AV18">
            <v>96957</v>
          </cell>
          <cell r="AW18">
            <v>92052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  <cell r="AU19">
            <v>100725</v>
          </cell>
          <cell r="AV19">
            <v>100166</v>
          </cell>
          <cell r="AW19">
            <v>95384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  <cell r="AU20">
            <v>769238</v>
          </cell>
          <cell r="AV20">
            <v>767921</v>
          </cell>
          <cell r="AW20">
            <v>773943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  <cell r="AU21">
            <v>202394</v>
          </cell>
          <cell r="AV21">
            <v>193734</v>
          </cell>
          <cell r="AW21">
            <v>181324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  <cell r="AU22">
            <v>27943</v>
          </cell>
          <cell r="AV22">
            <v>27296</v>
          </cell>
          <cell r="AW22">
            <v>23906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  <cell r="AU23">
            <v>2491857</v>
          </cell>
          <cell r="AV23">
            <v>2447124</v>
          </cell>
          <cell r="AW23">
            <v>2322253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  <cell r="AU24">
            <v>31.796933538043152</v>
          </cell>
          <cell r="AV24">
            <v>32.152176278020377</v>
          </cell>
          <cell r="AW24">
            <v>32.358043853052521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  <cell r="AU25">
            <v>4992</v>
          </cell>
          <cell r="AV25">
            <v>2615</v>
          </cell>
          <cell r="AW25">
            <v>691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  <cell r="AU26">
            <v>219722</v>
          </cell>
          <cell r="AV26">
            <v>209853</v>
          </cell>
          <cell r="AW26">
            <v>201340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  <cell r="AU27">
            <v>1569631</v>
          </cell>
          <cell r="AV27">
            <v>1564042</v>
          </cell>
          <cell r="AW27">
            <v>1489751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  <cell r="AU28">
            <v>110028</v>
          </cell>
          <cell r="AV28">
            <v>103621</v>
          </cell>
          <cell r="AW28">
            <v>94252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  <cell r="AU29">
            <v>33463</v>
          </cell>
          <cell r="AV29">
            <v>31501</v>
          </cell>
          <cell r="AW29">
            <v>29274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  <cell r="AU30">
            <v>27029</v>
          </cell>
          <cell r="AV30">
            <v>23767</v>
          </cell>
          <cell r="AW30">
            <v>23163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  <cell r="AU31">
            <v>9986</v>
          </cell>
          <cell r="AV31">
            <v>9688</v>
          </cell>
          <cell r="AW31">
            <v>9695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  <cell r="AU32">
            <v>61387</v>
          </cell>
          <cell r="AV32">
            <v>57997</v>
          </cell>
          <cell r="AW32">
            <v>54920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  <cell r="AU33">
            <v>83382</v>
          </cell>
          <cell r="AV33">
            <v>77125</v>
          </cell>
          <cell r="AW33">
            <v>73138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  <cell r="AU34">
            <v>103350</v>
          </cell>
          <cell r="AV34">
            <v>98639</v>
          </cell>
          <cell r="AW34">
            <v>95809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  <cell r="AU35">
            <v>54386</v>
          </cell>
          <cell r="AV35">
            <v>54729</v>
          </cell>
          <cell r="AW35">
            <v>40551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  <cell r="AU36">
            <v>191860</v>
          </cell>
          <cell r="AV36">
            <v>191990</v>
          </cell>
          <cell r="AW36">
            <v>188670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  <cell r="AU37">
            <v>22641</v>
          </cell>
          <cell r="AV37">
            <v>21557</v>
          </cell>
          <cell r="AW37">
            <v>20999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  <cell r="AU38">
            <v>1620622</v>
          </cell>
          <cell r="AV38">
            <v>1547011</v>
          </cell>
          <cell r="AW38">
            <v>1385719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  <cell r="AU39">
            <v>20.679681869501572</v>
          </cell>
          <cell r="AV39">
            <v>20.325807100921971</v>
          </cell>
          <cell r="AW39">
            <v>19.308471630786176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  <cell r="AU40">
            <v>351962</v>
          </cell>
          <cell r="AV40">
            <v>330962</v>
          </cell>
          <cell r="AW40">
            <v>312593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  <cell r="AU41">
            <v>124499</v>
          </cell>
          <cell r="AV41">
            <v>112865</v>
          </cell>
          <cell r="AW41">
            <v>82780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  <cell r="AU42">
            <v>101106</v>
          </cell>
          <cell r="AV42">
            <v>99062</v>
          </cell>
          <cell r="AW42">
            <v>91585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  <cell r="AU43">
            <v>90500</v>
          </cell>
          <cell r="AV43">
            <v>86965</v>
          </cell>
          <cell r="AW43">
            <v>82793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  <cell r="AU44">
            <v>241907</v>
          </cell>
          <cell r="AV44">
            <v>233359</v>
          </cell>
          <cell r="AW44">
            <v>198995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  <cell r="AU45">
            <v>138363</v>
          </cell>
          <cell r="AV45">
            <v>134768</v>
          </cell>
          <cell r="AW45">
            <v>121122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  <cell r="AU46">
            <v>118760</v>
          </cell>
          <cell r="AV46">
            <v>111372</v>
          </cell>
          <cell r="AW46">
            <v>96424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  <cell r="AU47">
            <v>42590</v>
          </cell>
          <cell r="AV47">
            <v>42007</v>
          </cell>
          <cell r="AW47">
            <v>40588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  <cell r="AU48">
            <v>13268</v>
          </cell>
          <cell r="AV48">
            <v>13293</v>
          </cell>
          <cell r="AW48">
            <v>11504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  <cell r="AU49">
            <v>258655</v>
          </cell>
          <cell r="AV49">
            <v>248665</v>
          </cell>
          <cell r="AW49">
            <v>220403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  <cell r="AU50">
            <v>10366</v>
          </cell>
          <cell r="AV50">
            <v>9871</v>
          </cell>
          <cell r="AW50">
            <v>8770</v>
          </cell>
        </row>
        <row r="51">
          <cell r="A51" t="str">
            <v>Wisconsin</v>
          </cell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  <cell r="AU51">
            <v>128646</v>
          </cell>
          <cell r="AV51">
            <v>123822</v>
          </cell>
          <cell r="AW51">
            <v>118162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  <cell r="AU52">
            <v>947412</v>
          </cell>
          <cell r="AV52">
            <v>905758</v>
          </cell>
          <cell r="AW52">
            <v>835832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  <cell r="AU53">
            <v>12.089295813180509</v>
          </cell>
          <cell r="AV53">
            <v>11.900537480416677</v>
          </cell>
          <cell r="AW53">
            <v>11.64640050407281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  <cell r="AU54">
            <v>64767</v>
          </cell>
          <cell r="AV54">
            <v>62313</v>
          </cell>
          <cell r="AW54">
            <v>51847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  <cell r="AU55">
            <v>21279</v>
          </cell>
          <cell r="AV55">
            <v>20328</v>
          </cell>
          <cell r="AW55">
            <v>17774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  <cell r="AU56">
            <v>109428</v>
          </cell>
          <cell r="AV56">
            <v>103923</v>
          </cell>
          <cell r="AW56">
            <v>95929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  <cell r="AU57">
            <v>16694</v>
          </cell>
          <cell r="AV57">
            <v>15645</v>
          </cell>
          <cell r="AW57">
            <v>13625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  <cell r="AU58">
            <v>171524</v>
          </cell>
          <cell r="AV58">
            <v>164161</v>
          </cell>
          <cell r="AW58">
            <v>153507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  <cell r="AU59">
            <v>360324</v>
          </cell>
          <cell r="AV59">
            <v>346349</v>
          </cell>
          <cell r="AW59">
            <v>325603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  <cell r="AU60">
            <v>176661</v>
          </cell>
          <cell r="AV60">
            <v>167830</v>
          </cell>
          <cell r="AW60">
            <v>156583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</row>
        <row r="62">
          <cell r="A62" t="str">
            <v>Vermont</v>
          </cell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  <cell r="AU62">
            <v>9182</v>
          </cell>
          <cell r="AV62">
            <v>9014</v>
          </cell>
          <cell r="AW62">
            <v>5863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  <cell r="AU63">
            <v>501</v>
          </cell>
          <cell r="AV63">
            <v>1024</v>
          </cell>
          <cell r="AW63">
            <v>479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</row>
        <row r="3"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  <cell r="AG4">
            <v>3358225</v>
          </cell>
          <cell r="AH4">
            <v>3283545</v>
          </cell>
          <cell r="AI4">
            <v>3096950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  <cell r="AG5">
            <v>1124372</v>
          </cell>
          <cell r="AH5">
            <v>1112090</v>
          </cell>
          <cell r="AI5">
            <v>1078551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  <cell r="AG6">
            <v>33.48113959011085</v>
          </cell>
          <cell r="AH6">
            <v>33.868578015528946</v>
          </cell>
          <cell r="AI6">
            <v>34.826232260772692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  <cell r="AG7">
            <v>36472</v>
          </cell>
          <cell r="AH7">
            <v>36153</v>
          </cell>
          <cell r="AI7">
            <v>34778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  <cell r="AG8">
            <v>21351</v>
          </cell>
          <cell r="AH8">
            <v>20919</v>
          </cell>
          <cell r="AI8">
            <v>19980</v>
          </cell>
        </row>
        <row r="9">
          <cell r="A9" t="str">
            <v>Delaware</v>
          </cell>
          <cell r="B9"/>
          <cell r="C9">
            <v>8304</v>
          </cell>
          <cell r="D9"/>
          <cell r="E9">
            <v>3447</v>
          </cell>
          <cell r="F9">
            <v>3480</v>
          </cell>
          <cell r="G9"/>
          <cell r="H9"/>
          <cell r="I9"/>
          <cell r="J9"/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  <cell r="AG9">
            <v>5438</v>
          </cell>
          <cell r="AH9">
            <v>5177</v>
          </cell>
          <cell r="AI9">
            <v>5480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  <cell r="AG10">
            <v>207627</v>
          </cell>
          <cell r="AH10">
            <v>204322</v>
          </cell>
          <cell r="AI10">
            <v>199629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  <cell r="AG11">
            <v>64711</v>
          </cell>
          <cell r="AH11">
            <v>65002</v>
          </cell>
          <cell r="AI11">
            <v>59592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  <cell r="AG12">
            <v>39757</v>
          </cell>
          <cell r="AH12">
            <v>36919</v>
          </cell>
          <cell r="AI12">
            <v>35708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  <cell r="AG13">
            <v>31852</v>
          </cell>
          <cell r="AH13">
            <v>31042</v>
          </cell>
          <cell r="AI13">
            <v>28606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  <cell r="AG14">
            <v>56164</v>
          </cell>
          <cell r="AH14">
            <v>55104</v>
          </cell>
          <cell r="AI14">
            <v>52177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  <cell r="AG15">
            <v>28708</v>
          </cell>
          <cell r="AH15">
            <v>29001</v>
          </cell>
          <cell r="AI15">
            <v>28488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  <cell r="AG16">
            <v>97091</v>
          </cell>
          <cell r="AH16">
            <v>94786</v>
          </cell>
          <cell r="AI16">
            <v>91725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  <cell r="AG17">
            <v>32589</v>
          </cell>
          <cell r="AH17">
            <v>30932</v>
          </cell>
          <cell r="AI17">
            <v>28419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  <cell r="AG18">
            <v>39945</v>
          </cell>
          <cell r="AH18">
            <v>38027</v>
          </cell>
          <cell r="AI18">
            <v>35653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  <cell r="AG19">
            <v>41214</v>
          </cell>
          <cell r="AH19">
            <v>41607</v>
          </cell>
          <cell r="AI19">
            <v>38928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  <cell r="AG20">
            <v>325566</v>
          </cell>
          <cell r="AH20">
            <v>329534</v>
          </cell>
          <cell r="AI20">
            <v>332309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  <cell r="AG21">
            <v>85402</v>
          </cell>
          <cell r="AH21">
            <v>82988</v>
          </cell>
          <cell r="AI21">
            <v>78095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  <cell r="AG22">
            <v>10485</v>
          </cell>
          <cell r="AH22">
            <v>10577</v>
          </cell>
          <cell r="AI22">
            <v>8984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  <cell r="AG23">
            <v>1131407</v>
          </cell>
          <cell r="AH23">
            <v>1112148</v>
          </cell>
          <cell r="AI23">
            <v>1054887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  <cell r="AG24">
            <v>33.690625255901558</v>
          </cell>
          <cell r="AH24">
            <v>33.870344399117421</v>
          </cell>
          <cell r="AI24">
            <v>34.062125639742327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  <cell r="AG25">
            <v>1872</v>
          </cell>
          <cell r="AH25">
            <v>711</v>
          </cell>
          <cell r="AI25">
            <v>166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  <cell r="AG26">
            <v>96861</v>
          </cell>
          <cell r="AH26">
            <v>93096</v>
          </cell>
          <cell r="AI26">
            <v>87156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  <cell r="AG27">
            <v>726613</v>
          </cell>
          <cell r="AH27">
            <v>724099</v>
          </cell>
          <cell r="AI27">
            <v>690500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  <cell r="AG28">
            <v>47727</v>
          </cell>
          <cell r="AH28">
            <v>44980</v>
          </cell>
          <cell r="AI28">
            <v>41227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  <cell r="AG29">
            <v>14057</v>
          </cell>
          <cell r="AH29">
            <v>13180</v>
          </cell>
          <cell r="AI29">
            <v>12065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  <cell r="AG30">
            <v>10476</v>
          </cell>
          <cell r="AH30">
            <v>9246</v>
          </cell>
          <cell r="AI30">
            <v>9225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  <cell r="AG31">
            <v>3929</v>
          </cell>
          <cell r="AH31">
            <v>3845</v>
          </cell>
          <cell r="AI31">
            <v>3847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N32">
            <v>15261</v>
          </cell>
          <cell r="O32"/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  <cell r="AG32">
            <v>26438</v>
          </cell>
          <cell r="AH32">
            <v>24798</v>
          </cell>
          <cell r="AI32">
            <v>23024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N33">
            <v>18697</v>
          </cell>
          <cell r="O33"/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  <cell r="AG33">
            <v>35073</v>
          </cell>
          <cell r="AH33">
            <v>31527</v>
          </cell>
          <cell r="AI33">
            <v>29522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N34">
            <v>35909</v>
          </cell>
          <cell r="O34"/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  <cell r="AG34">
            <v>46884</v>
          </cell>
          <cell r="AH34">
            <v>45231</v>
          </cell>
          <cell r="AI34">
            <v>45024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N35">
            <v>15949</v>
          </cell>
          <cell r="O35"/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  <cell r="AG35">
            <v>24867</v>
          </cell>
          <cell r="AH35">
            <v>24675</v>
          </cell>
          <cell r="AI35">
            <v>19056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N36">
            <v>69102</v>
          </cell>
          <cell r="O36"/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  <cell r="AG36">
            <v>85755</v>
          </cell>
          <cell r="AH36">
            <v>86654</v>
          </cell>
          <cell r="AI36">
            <v>84219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N37">
            <v>7528</v>
          </cell>
          <cell r="O37"/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  <cell r="AG37">
            <v>10855</v>
          </cell>
          <cell r="AH37">
            <v>10106</v>
          </cell>
          <cell r="AI37">
            <v>9856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  <cell r="AG38">
            <v>696770</v>
          </cell>
          <cell r="AH38">
            <v>671135</v>
          </cell>
          <cell r="AI38">
            <v>606283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  <cell r="AG39">
            <v>20.748163092109671</v>
          </cell>
          <cell r="AH39">
            <v>20.439342235297524</v>
          </cell>
          <cell r="AI39">
            <v>19.576777151713785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  <cell r="AG40">
            <v>153298</v>
          </cell>
          <cell r="AH40">
            <v>144745</v>
          </cell>
          <cell r="AI40">
            <v>137738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  <cell r="AG41">
            <v>52677</v>
          </cell>
          <cell r="AH41">
            <v>48633</v>
          </cell>
          <cell r="AI41">
            <v>35319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  <cell r="AG42">
            <v>46056</v>
          </cell>
          <cell r="AH42">
            <v>45286</v>
          </cell>
          <cell r="AI42">
            <v>41620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  <cell r="AG43">
            <v>39833</v>
          </cell>
          <cell r="AH43">
            <v>39004</v>
          </cell>
          <cell r="AI43">
            <v>37289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  <cell r="AG44">
            <v>103729</v>
          </cell>
          <cell r="AH44">
            <v>100675</v>
          </cell>
          <cell r="AI44">
            <v>88090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  <cell r="AG45">
            <v>60787</v>
          </cell>
          <cell r="AH45">
            <v>59257</v>
          </cell>
          <cell r="AI45">
            <v>54064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  <cell r="AG46">
            <v>49128</v>
          </cell>
          <cell r="AH46">
            <v>46215</v>
          </cell>
          <cell r="AI46">
            <v>39847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  <cell r="AG47">
            <v>18887</v>
          </cell>
          <cell r="AH47">
            <v>19048</v>
          </cell>
          <cell r="AI47">
            <v>18616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N48">
            <v>4298</v>
          </cell>
          <cell r="O48"/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  <cell r="AG48">
            <v>6480</v>
          </cell>
          <cell r="AH48">
            <v>6517</v>
          </cell>
          <cell r="AI48">
            <v>5958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N49">
            <v>65844</v>
          </cell>
          <cell r="O49"/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  <cell r="AG49">
            <v>104790</v>
          </cell>
          <cell r="AH49">
            <v>102803</v>
          </cell>
          <cell r="AI49">
            <v>91512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N50">
            <v>133</v>
          </cell>
          <cell r="O50"/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  <cell r="AG50">
            <v>4603</v>
          </cell>
          <cell r="AH50">
            <v>4486</v>
          </cell>
          <cell r="AI50">
            <v>4153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N51">
            <v>46729</v>
          </cell>
          <cell r="O51"/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  <cell r="AG51">
            <v>56502</v>
          </cell>
          <cell r="AH51">
            <v>54466</v>
          </cell>
          <cell r="AI51">
            <v>52077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  <cell r="AG52">
            <v>405507</v>
          </cell>
          <cell r="AH52">
            <v>387961</v>
          </cell>
          <cell r="AI52">
            <v>357082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  <cell r="AG53">
            <v>12.075039641477268</v>
          </cell>
          <cell r="AH53">
            <v>11.81530936838082</v>
          </cell>
          <cell r="AI53">
            <v>11.530118342239946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  <cell r="AG54">
            <v>25963</v>
          </cell>
          <cell r="AH54">
            <v>25259</v>
          </cell>
          <cell r="AI54">
            <v>21501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  <cell r="AG55">
            <v>9146</v>
          </cell>
          <cell r="AH55">
            <v>8548</v>
          </cell>
          <cell r="AI55">
            <v>7877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  <cell r="AG56">
            <v>44141</v>
          </cell>
          <cell r="AH56">
            <v>41908</v>
          </cell>
          <cell r="AI56">
            <v>38360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N57">
            <v>5352</v>
          </cell>
          <cell r="O57"/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  <cell r="AG57">
            <v>7191</v>
          </cell>
          <cell r="AH57">
            <v>6858</v>
          </cell>
          <cell r="AI57">
            <v>5899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N58">
            <v>57311</v>
          </cell>
          <cell r="O58"/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  <cell r="AG58">
            <v>74816</v>
          </cell>
          <cell r="AH58">
            <v>71535</v>
          </cell>
          <cell r="AI58">
            <v>67671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N59">
            <v>113334</v>
          </cell>
          <cell r="O59"/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  <cell r="AG59">
            <v>160291</v>
          </cell>
          <cell r="AH59">
            <v>153699</v>
          </cell>
          <cell r="AI59">
            <v>142275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N60">
            <v>55060</v>
          </cell>
          <cell r="O60"/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  <cell r="AG60">
            <v>73136</v>
          </cell>
          <cell r="AH60">
            <v>70035</v>
          </cell>
          <cell r="AI60">
            <v>65405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N61">
            <v>7793</v>
          </cell>
          <cell r="O61"/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  <cell r="AG61">
            <v>7182</v>
          </cell>
          <cell r="AH61">
            <v>6622</v>
          </cell>
          <cell r="AI61">
            <v>6200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N62">
            <v>1327</v>
          </cell>
          <cell r="O62"/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  <cell r="AG62">
            <v>3641</v>
          </cell>
          <cell r="AH62">
            <v>3497</v>
          </cell>
          <cell r="AI62">
            <v>1894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  <cell r="AG63">
            <v>169</v>
          </cell>
          <cell r="AH63">
            <v>211</v>
          </cell>
          <cell r="AI63">
            <v>147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S66"/>
          <cell r="T66"/>
          <cell r="U66"/>
          <cell r="V66"/>
        </row>
        <row r="73">
          <cell r="K73"/>
        </row>
        <row r="74">
          <cell r="K74"/>
        </row>
      </sheetData>
      <sheetData sheetId="10">
        <row r="1">
          <cell r="A1" t="str">
            <v>Women Enrolled in 2-Year Institutions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1987</v>
          </cell>
          <cell r="G3" t="str">
            <v xml:space="preserve"> 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 t="str">
            <v>1995</v>
          </cell>
          <cell r="O3" t="str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</row>
        <row r="4">
          <cell r="A4" t="str">
            <v>50 States and D.C.</v>
          </cell>
          <cell r="B4">
            <v>2164070</v>
          </cell>
          <cell r="C4">
            <v>2474162</v>
          </cell>
          <cell r="D4">
            <v>2530299</v>
          </cell>
          <cell r="E4">
            <v>2616667</v>
          </cell>
          <cell r="F4">
            <v>2697948</v>
          </cell>
          <cell r="G4">
            <v>2774824</v>
          </cell>
          <cell r="H4">
            <v>2774824</v>
          </cell>
          <cell r="I4">
            <v>2952871</v>
          </cell>
          <cell r="J4">
            <v>3229292</v>
          </cell>
          <cell r="K4">
            <v>3275198</v>
          </cell>
          <cell r="L4">
            <v>3231146</v>
          </cell>
          <cell r="M4">
            <v>3187094</v>
          </cell>
          <cell r="N4">
            <v>3132863</v>
          </cell>
          <cell r="O4">
            <v>3139284</v>
          </cell>
          <cell r="P4">
            <v>3217079</v>
          </cell>
          <cell r="Q4">
            <v>3181043</v>
          </cell>
          <cell r="R4">
            <v>3218318</v>
          </cell>
          <cell r="S4">
            <v>3389831</v>
          </cell>
          <cell r="T4">
            <v>3575379</v>
          </cell>
          <cell r="U4">
            <v>3775913</v>
          </cell>
          <cell r="V4">
            <v>3855835</v>
          </cell>
          <cell r="W4">
            <v>3943225</v>
          </cell>
          <cell r="X4">
            <v>3901484</v>
          </cell>
          <cell r="Y4">
            <v>3982392</v>
          </cell>
          <cell r="Z4">
            <v>3965776</v>
          </cell>
          <cell r="AA4">
            <v>4168221</v>
          </cell>
          <cell r="AB4">
            <v>4655248</v>
          </cell>
          <cell r="AC4">
            <v>4981627</v>
          </cell>
          <cell r="AD4">
            <v>4815955</v>
          </cell>
          <cell r="AE4">
            <v>4617801</v>
          </cell>
          <cell r="AF4">
            <v>4601879</v>
          </cell>
          <cell r="AG4">
            <v>4478559</v>
          </cell>
          <cell r="AH4">
            <v>4327523</v>
          </cell>
          <cell r="AI4">
            <v>4079791</v>
          </cell>
        </row>
        <row r="5">
          <cell r="A5" t="str">
            <v>SREB States</v>
          </cell>
          <cell r="B5">
            <v>543831</v>
          </cell>
          <cell r="C5">
            <v>656700</v>
          </cell>
          <cell r="D5">
            <v>712152</v>
          </cell>
          <cell r="E5">
            <v>747369</v>
          </cell>
          <cell r="F5">
            <v>784419</v>
          </cell>
          <cell r="G5">
            <v>820423</v>
          </cell>
          <cell r="H5">
            <v>881035</v>
          </cell>
          <cell r="I5">
            <v>890464</v>
          </cell>
          <cell r="J5">
            <v>971532</v>
          </cell>
          <cell r="K5">
            <v>1004332</v>
          </cell>
          <cell r="L5">
            <v>1005149.3333333333</v>
          </cell>
          <cell r="M5">
            <v>1005966.6666666667</v>
          </cell>
          <cell r="N5">
            <v>999082</v>
          </cell>
          <cell r="O5">
            <v>998122</v>
          </cell>
          <cell r="P5">
            <v>1023764</v>
          </cell>
          <cell r="Q5">
            <v>1023255</v>
          </cell>
          <cell r="R5">
            <v>1037415</v>
          </cell>
          <cell r="S5">
            <v>1077835</v>
          </cell>
          <cell r="T5">
            <v>1157191</v>
          </cell>
          <cell r="U5">
            <v>1230897</v>
          </cell>
          <cell r="V5">
            <v>1312618</v>
          </cell>
          <cell r="W5">
            <v>1365112</v>
          </cell>
          <cell r="X5">
            <v>1344012</v>
          </cell>
          <cell r="Y5">
            <v>1383312</v>
          </cell>
          <cell r="Z5">
            <v>1372265</v>
          </cell>
          <cell r="AA5">
            <v>1449818</v>
          </cell>
          <cell r="AB5">
            <v>1684436</v>
          </cell>
          <cell r="AC5">
            <v>1821763</v>
          </cell>
          <cell r="AD5">
            <v>1812320</v>
          </cell>
          <cell r="AE5">
            <v>1748287</v>
          </cell>
          <cell r="AF5">
            <v>1694076</v>
          </cell>
          <cell r="AG5">
            <v>1652020</v>
          </cell>
          <cell r="AH5">
            <v>1598061</v>
          </cell>
          <cell r="AI5">
            <v>1553907</v>
          </cell>
        </row>
        <row r="6">
          <cell r="A6" t="str">
            <v xml:space="preserve">   as a percent of U.S.</v>
          </cell>
          <cell r="B6">
            <v>25.130009657728262</v>
          </cell>
          <cell r="C6">
            <v>26.542320187602915</v>
          </cell>
          <cell r="D6">
            <v>28.144974171036701</v>
          </cell>
          <cell r="E6">
            <v>28.561868973010323</v>
          </cell>
          <cell r="F6">
            <v>29.074652291296943</v>
          </cell>
          <cell r="G6">
            <v>29.566668012097342</v>
          </cell>
          <cell r="H6">
            <v>31.751022767570124</v>
          </cell>
          <cell r="I6">
            <v>30.155872030982728</v>
          </cell>
          <cell r="J6">
            <v>30.084984572469754</v>
          </cell>
          <cell r="K6">
            <v>30.66477202294335</v>
          </cell>
          <cell r="L6">
            <v>31.108137278022514</v>
          </cell>
          <cell r="M6">
            <v>31.5637589185216</v>
          </cell>
          <cell r="N6">
            <v>31.890382694678959</v>
          </cell>
          <cell r="O6">
            <v>31.794574813874753</v>
          </cell>
          <cell r="P6">
            <v>31.822780851822412</v>
          </cell>
          <cell r="Q6">
            <v>32.167279725549136</v>
          </cell>
          <cell r="R6">
            <v>32.234695266285058</v>
          </cell>
          <cell r="S6">
            <v>31.796127889561454</v>
          </cell>
          <cell r="T6">
            <v>32.365547820245069</v>
          </cell>
          <cell r="U6">
            <v>32.598658920372372</v>
          </cell>
          <cell r="V6">
            <v>34.042379925489556</v>
          </cell>
          <cell r="W6">
            <v>34.619175928332773</v>
          </cell>
          <cell r="X6">
            <v>34.448737967399076</v>
          </cell>
          <cell r="Y6">
            <v>34.735706580366774</v>
          </cell>
          <cell r="Z6">
            <v>34.60268557780369</v>
          </cell>
          <cell r="AA6">
            <v>34.782656677752932</v>
          </cell>
          <cell r="AB6">
            <v>36.183593226397392</v>
          </cell>
          <cell r="AC6">
            <v>36.569638794715061</v>
          </cell>
          <cell r="AD6">
            <v>37.631580859870986</v>
          </cell>
          <cell r="AE6">
            <v>37.859730204917881</v>
          </cell>
          <cell r="AF6">
            <v>36.812701941967617</v>
          </cell>
          <cell r="AG6">
            <v>36.887311298120665</v>
          </cell>
          <cell r="AH6">
            <v>36.927845328609457</v>
          </cell>
          <cell r="AI6">
            <v>38.087906954057203</v>
          </cell>
        </row>
        <row r="7">
          <cell r="A7" t="str">
            <v>Alabama</v>
          </cell>
          <cell r="B7">
            <v>22564</v>
          </cell>
          <cell r="C7">
            <v>23907</v>
          </cell>
          <cell r="D7">
            <v>28413</v>
          </cell>
          <cell r="E7">
            <v>36680</v>
          </cell>
          <cell r="F7">
            <v>32559</v>
          </cell>
          <cell r="G7">
            <v>35397</v>
          </cell>
          <cell r="H7">
            <v>39477</v>
          </cell>
          <cell r="I7">
            <v>43172</v>
          </cell>
          <cell r="J7">
            <v>44566</v>
          </cell>
          <cell r="K7">
            <v>47322</v>
          </cell>
          <cell r="L7">
            <v>47159.5</v>
          </cell>
          <cell r="M7">
            <v>46997</v>
          </cell>
          <cell r="N7">
            <v>44451</v>
          </cell>
          <cell r="O7">
            <v>43500</v>
          </cell>
          <cell r="P7">
            <v>42194</v>
          </cell>
          <cell r="Q7">
            <v>39601</v>
          </cell>
          <cell r="R7">
            <v>40322</v>
          </cell>
          <cell r="S7">
            <v>41411</v>
          </cell>
          <cell r="T7">
            <v>45272</v>
          </cell>
          <cell r="U7">
            <v>48285</v>
          </cell>
          <cell r="V7">
            <v>50133</v>
          </cell>
          <cell r="W7">
            <v>48435</v>
          </cell>
          <cell r="X7">
            <v>48287</v>
          </cell>
          <cell r="Y7">
            <v>47705</v>
          </cell>
          <cell r="Z7">
            <v>49162</v>
          </cell>
          <cell r="AA7">
            <v>51891</v>
          </cell>
          <cell r="AB7">
            <v>58523</v>
          </cell>
          <cell r="AC7">
            <v>63442</v>
          </cell>
          <cell r="AD7">
            <v>60013</v>
          </cell>
          <cell r="AE7">
            <v>54975</v>
          </cell>
          <cell r="AF7">
            <v>56071</v>
          </cell>
          <cell r="AG7">
            <v>54609</v>
          </cell>
          <cell r="AH7">
            <v>52590</v>
          </cell>
          <cell r="AI7">
            <v>50655</v>
          </cell>
        </row>
        <row r="8">
          <cell r="A8" t="str">
            <v>Arkansas</v>
          </cell>
          <cell r="B8">
            <v>6508</v>
          </cell>
          <cell r="C8">
            <v>7333</v>
          </cell>
          <cell r="D8">
            <v>10097</v>
          </cell>
          <cell r="E8">
            <v>10004</v>
          </cell>
          <cell r="F8">
            <v>10397</v>
          </cell>
          <cell r="G8">
            <v>11835</v>
          </cell>
          <cell r="H8">
            <v>12574</v>
          </cell>
          <cell r="I8">
            <v>12248</v>
          </cell>
          <cell r="J8">
            <v>13226</v>
          </cell>
          <cell r="K8">
            <v>13076</v>
          </cell>
          <cell r="L8">
            <v>13215</v>
          </cell>
          <cell r="M8">
            <v>13354</v>
          </cell>
          <cell r="N8">
            <v>15313</v>
          </cell>
          <cell r="O8">
            <v>17161</v>
          </cell>
          <cell r="P8">
            <v>24213</v>
          </cell>
          <cell r="Q8">
            <v>21385</v>
          </cell>
          <cell r="R8">
            <v>21736</v>
          </cell>
          <cell r="S8">
            <v>21374</v>
          </cell>
          <cell r="T8">
            <v>24048</v>
          </cell>
          <cell r="U8">
            <v>26277</v>
          </cell>
          <cell r="V8">
            <v>28666</v>
          </cell>
          <cell r="W8">
            <v>34005</v>
          </cell>
          <cell r="X8">
            <v>34688</v>
          </cell>
          <cell r="Y8">
            <v>31835</v>
          </cell>
          <cell r="Z8">
            <v>37446</v>
          </cell>
          <cell r="AA8">
            <v>39609</v>
          </cell>
          <cell r="AB8">
            <v>38898</v>
          </cell>
          <cell r="AC8">
            <v>41117</v>
          </cell>
          <cell r="AD8">
            <v>39705</v>
          </cell>
          <cell r="AE8">
            <v>37910</v>
          </cell>
          <cell r="AF8">
            <v>35992</v>
          </cell>
          <cell r="AG8">
            <v>34339</v>
          </cell>
          <cell r="AH8">
            <v>32452</v>
          </cell>
          <cell r="AI8">
            <v>30886</v>
          </cell>
        </row>
        <row r="9">
          <cell r="A9" t="str">
            <v>Delaware</v>
          </cell>
          <cell r="B9" t="str">
            <v>NA</v>
          </cell>
          <cell r="C9"/>
          <cell r="D9" t="str">
            <v>NA</v>
          </cell>
          <cell r="E9">
            <v>4489</v>
          </cell>
          <cell r="F9">
            <v>4711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>
            <v>6749</v>
          </cell>
          <cell r="L9">
            <v>6886.333333333333</v>
          </cell>
          <cell r="M9">
            <v>7023.6666666666661</v>
          </cell>
          <cell r="N9">
            <v>6964</v>
          </cell>
          <cell r="O9">
            <v>7161</v>
          </cell>
          <cell r="P9">
            <v>7199</v>
          </cell>
          <cell r="Q9">
            <v>7717</v>
          </cell>
          <cell r="R9">
            <v>7498</v>
          </cell>
          <cell r="S9">
            <v>7471</v>
          </cell>
          <cell r="T9">
            <v>7613</v>
          </cell>
          <cell r="U9">
            <v>8235</v>
          </cell>
          <cell r="V9">
            <v>8808</v>
          </cell>
          <cell r="W9">
            <v>9071</v>
          </cell>
          <cell r="X9">
            <v>9291</v>
          </cell>
          <cell r="Y9">
            <v>9240</v>
          </cell>
          <cell r="Z9">
            <v>9722</v>
          </cell>
          <cell r="AA9">
            <v>9530</v>
          </cell>
          <cell r="AB9">
            <v>9942</v>
          </cell>
          <cell r="AC9">
            <v>10325</v>
          </cell>
          <cell r="AD9">
            <v>9440</v>
          </cell>
          <cell r="AE9">
            <v>9321</v>
          </cell>
          <cell r="AF9">
            <v>8889</v>
          </cell>
          <cell r="AG9">
            <v>8682</v>
          </cell>
          <cell r="AH9">
            <v>8447</v>
          </cell>
          <cell r="AI9">
            <v>9169</v>
          </cell>
        </row>
        <row r="10">
          <cell r="A10" t="str">
            <v>Florida</v>
          </cell>
          <cell r="B10">
            <v>106016</v>
          </cell>
          <cell r="C10">
            <v>125236</v>
          </cell>
          <cell r="D10">
            <v>125915</v>
          </cell>
          <cell r="E10">
            <v>144270</v>
          </cell>
          <cell r="F10">
            <v>151088</v>
          </cell>
          <cell r="G10">
            <v>156927</v>
          </cell>
          <cell r="H10">
            <v>184845</v>
          </cell>
          <cell r="I10">
            <v>158052</v>
          </cell>
          <cell r="J10">
            <v>194579</v>
          </cell>
          <cell r="K10">
            <v>195412</v>
          </cell>
          <cell r="L10">
            <v>195881</v>
          </cell>
          <cell r="M10">
            <v>196350</v>
          </cell>
          <cell r="N10">
            <v>195894</v>
          </cell>
          <cell r="O10">
            <v>194469</v>
          </cell>
          <cell r="P10">
            <v>198903</v>
          </cell>
          <cell r="Q10">
            <v>193930</v>
          </cell>
          <cell r="R10">
            <v>192211</v>
          </cell>
          <cell r="S10">
            <v>198420</v>
          </cell>
          <cell r="T10">
            <v>210667</v>
          </cell>
          <cell r="U10">
            <v>209657</v>
          </cell>
          <cell r="V10">
            <v>238791</v>
          </cell>
          <cell r="W10">
            <v>241614</v>
          </cell>
          <cell r="X10">
            <v>238076</v>
          </cell>
          <cell r="Y10">
            <v>235271</v>
          </cell>
          <cell r="Z10">
            <v>243125</v>
          </cell>
          <cell r="AA10">
            <v>258913</v>
          </cell>
          <cell r="AB10">
            <v>302067</v>
          </cell>
          <cell r="AC10">
            <v>329543</v>
          </cell>
          <cell r="AD10">
            <v>325322</v>
          </cell>
          <cell r="AE10">
            <v>328074</v>
          </cell>
          <cell r="AF10">
            <v>318405</v>
          </cell>
          <cell r="AG10">
            <v>317222</v>
          </cell>
          <cell r="AH10">
            <v>310548</v>
          </cell>
          <cell r="AI10">
            <v>302774</v>
          </cell>
        </row>
        <row r="11">
          <cell r="A11" t="str">
            <v>Georgia</v>
          </cell>
          <cell r="B11">
            <v>22574</v>
          </cell>
          <cell r="C11">
            <v>22472</v>
          </cell>
          <cell r="D11">
            <v>25764</v>
          </cell>
          <cell r="E11">
            <v>22465</v>
          </cell>
          <cell r="F11">
            <v>32807</v>
          </cell>
          <cell r="G11">
            <v>32409</v>
          </cell>
          <cell r="H11">
            <v>34465</v>
          </cell>
          <cell r="I11">
            <v>36689</v>
          </cell>
          <cell r="J11">
            <v>44290</v>
          </cell>
          <cell r="K11">
            <v>50914</v>
          </cell>
          <cell r="L11">
            <v>53088.5</v>
          </cell>
          <cell r="M11">
            <v>55263</v>
          </cell>
          <cell r="N11">
            <v>56638</v>
          </cell>
          <cell r="O11">
            <v>57603</v>
          </cell>
          <cell r="P11">
            <v>56369</v>
          </cell>
          <cell r="Q11">
            <v>54944</v>
          </cell>
          <cell r="R11">
            <v>57223</v>
          </cell>
          <cell r="S11">
            <v>63942</v>
          </cell>
          <cell r="T11">
            <v>75362</v>
          </cell>
          <cell r="U11">
            <v>80681</v>
          </cell>
          <cell r="V11">
            <v>82129</v>
          </cell>
          <cell r="W11">
            <v>96510</v>
          </cell>
          <cell r="X11">
            <v>100970</v>
          </cell>
          <cell r="Y11">
            <v>95998</v>
          </cell>
          <cell r="Z11">
            <v>92364</v>
          </cell>
          <cell r="AA11">
            <v>95795</v>
          </cell>
          <cell r="AB11">
            <v>111924</v>
          </cell>
          <cell r="AC11">
            <v>137410</v>
          </cell>
          <cell r="AD11">
            <v>127659</v>
          </cell>
          <cell r="AE11">
            <v>121334</v>
          </cell>
          <cell r="AF11">
            <v>108582</v>
          </cell>
          <cell r="AG11">
            <v>106564</v>
          </cell>
          <cell r="AH11">
            <v>104400</v>
          </cell>
          <cell r="AI11">
            <v>97830</v>
          </cell>
        </row>
        <row r="12">
          <cell r="A12" t="str">
            <v>Kentucky</v>
          </cell>
          <cell r="B12">
            <v>12474</v>
          </cell>
          <cell r="C12">
            <v>14154</v>
          </cell>
          <cell r="D12">
            <v>21528</v>
          </cell>
          <cell r="E12">
            <v>21726</v>
          </cell>
          <cell r="F12">
            <v>22983</v>
          </cell>
          <cell r="G12">
            <v>24756</v>
          </cell>
          <cell r="H12">
            <v>25970</v>
          </cell>
          <cell r="I12">
            <v>30387</v>
          </cell>
          <cell r="J12">
            <v>32623</v>
          </cell>
          <cell r="K12">
            <v>33869</v>
          </cell>
          <cell r="L12">
            <v>33193</v>
          </cell>
          <cell r="M12">
            <v>32517</v>
          </cell>
          <cell r="N12">
            <v>29775</v>
          </cell>
          <cell r="O12">
            <v>29460</v>
          </cell>
          <cell r="P12">
            <v>29811</v>
          </cell>
          <cell r="Q12">
            <v>29374</v>
          </cell>
          <cell r="R12">
            <v>30099</v>
          </cell>
          <cell r="S12">
            <v>34006</v>
          </cell>
          <cell r="T12">
            <v>42337</v>
          </cell>
          <cell r="U12">
            <v>44989</v>
          </cell>
          <cell r="V12">
            <v>48561</v>
          </cell>
          <cell r="W12">
            <v>50587</v>
          </cell>
          <cell r="X12">
            <v>49051</v>
          </cell>
          <cell r="Y12">
            <v>53816</v>
          </cell>
          <cell r="Z12">
            <v>53415</v>
          </cell>
          <cell r="AA12">
            <v>54478</v>
          </cell>
          <cell r="AB12">
            <v>63790</v>
          </cell>
          <cell r="AC12">
            <v>70607</v>
          </cell>
          <cell r="AD12">
            <v>68755</v>
          </cell>
          <cell r="AE12">
            <v>62588</v>
          </cell>
          <cell r="AF12">
            <v>58954</v>
          </cell>
          <cell r="AG12">
            <v>55550</v>
          </cell>
          <cell r="AH12">
            <v>50418</v>
          </cell>
          <cell r="AI12">
            <v>47215</v>
          </cell>
        </row>
        <row r="13">
          <cell r="A13" t="str">
            <v>Louisiana</v>
          </cell>
          <cell r="B13">
            <v>7335</v>
          </cell>
          <cell r="C13">
            <v>7743</v>
          </cell>
          <cell r="D13">
            <v>9313</v>
          </cell>
          <cell r="E13">
            <v>9452</v>
          </cell>
          <cell r="F13">
            <v>8911</v>
          </cell>
          <cell r="G13">
            <v>10838</v>
          </cell>
          <cell r="H13">
            <v>12376</v>
          </cell>
          <cell r="I13">
            <v>14457</v>
          </cell>
          <cell r="J13">
            <v>17387</v>
          </cell>
          <cell r="K13">
            <v>18175</v>
          </cell>
          <cell r="L13">
            <v>18476</v>
          </cell>
          <cell r="M13">
            <v>18777</v>
          </cell>
          <cell r="N13">
            <v>18301</v>
          </cell>
          <cell r="O13">
            <v>18733</v>
          </cell>
          <cell r="P13">
            <v>25853</v>
          </cell>
          <cell r="Q13">
            <v>25525</v>
          </cell>
          <cell r="R13">
            <v>25379</v>
          </cell>
          <cell r="S13">
            <v>25765</v>
          </cell>
          <cell r="T13">
            <v>29005</v>
          </cell>
          <cell r="U13">
            <v>31094</v>
          </cell>
          <cell r="V13">
            <v>34703</v>
          </cell>
          <cell r="W13">
            <v>36021</v>
          </cell>
          <cell r="X13">
            <v>24233</v>
          </cell>
          <cell r="Y13">
            <v>33943</v>
          </cell>
          <cell r="Z13">
            <v>35907</v>
          </cell>
          <cell r="AA13">
            <v>41136</v>
          </cell>
          <cell r="AB13">
            <v>48472</v>
          </cell>
          <cell r="AC13">
            <v>53112</v>
          </cell>
          <cell r="AD13">
            <v>56643</v>
          </cell>
          <cell r="AE13">
            <v>53323</v>
          </cell>
          <cell r="AF13">
            <v>49713</v>
          </cell>
          <cell r="AG13">
            <v>47176</v>
          </cell>
          <cell r="AH13">
            <v>44969</v>
          </cell>
          <cell r="AI13">
            <v>42775</v>
          </cell>
        </row>
        <row r="14">
          <cell r="A14" t="str">
            <v>Maryland</v>
          </cell>
          <cell r="B14">
            <v>49518</v>
          </cell>
          <cell r="C14">
            <v>60773</v>
          </cell>
          <cell r="D14">
            <v>59320</v>
          </cell>
          <cell r="E14">
            <v>56941</v>
          </cell>
          <cell r="F14">
            <v>58595</v>
          </cell>
          <cell r="G14">
            <v>62297</v>
          </cell>
          <cell r="H14">
            <v>64960</v>
          </cell>
          <cell r="I14">
            <v>66824</v>
          </cell>
          <cell r="J14">
            <v>70377</v>
          </cell>
          <cell r="K14">
            <v>70450</v>
          </cell>
          <cell r="L14">
            <v>69868.5</v>
          </cell>
          <cell r="M14">
            <v>69287</v>
          </cell>
          <cell r="N14">
            <v>67848</v>
          </cell>
          <cell r="O14">
            <v>65267</v>
          </cell>
          <cell r="P14">
            <v>64727</v>
          </cell>
          <cell r="Q14">
            <v>65120</v>
          </cell>
          <cell r="R14">
            <v>64925</v>
          </cell>
          <cell r="S14">
            <v>64542</v>
          </cell>
          <cell r="T14">
            <v>68941</v>
          </cell>
          <cell r="U14">
            <v>73235</v>
          </cell>
          <cell r="V14">
            <v>75802</v>
          </cell>
          <cell r="W14">
            <v>76718</v>
          </cell>
          <cell r="X14">
            <v>77025</v>
          </cell>
          <cell r="Y14">
            <v>74802</v>
          </cell>
          <cell r="Z14">
            <v>76578</v>
          </cell>
          <cell r="AA14">
            <v>79616</v>
          </cell>
          <cell r="AB14">
            <v>87847</v>
          </cell>
          <cell r="AC14">
            <v>92786</v>
          </cell>
          <cell r="AD14">
            <v>91886</v>
          </cell>
          <cell r="AE14">
            <v>88689</v>
          </cell>
          <cell r="AF14">
            <v>84383</v>
          </cell>
          <cell r="AG14">
            <v>81572</v>
          </cell>
          <cell r="AH14">
            <v>78267</v>
          </cell>
          <cell r="AI14">
            <v>74298</v>
          </cell>
        </row>
        <row r="15">
          <cell r="A15" t="str">
            <v>Mississippi</v>
          </cell>
          <cell r="B15">
            <v>18673</v>
          </cell>
          <cell r="C15">
            <v>22438</v>
          </cell>
          <cell r="D15">
            <v>23665</v>
          </cell>
          <cell r="E15">
            <v>23482</v>
          </cell>
          <cell r="F15">
            <v>25992</v>
          </cell>
          <cell r="G15">
            <v>29922</v>
          </cell>
          <cell r="H15">
            <v>29448</v>
          </cell>
          <cell r="I15">
            <v>31773</v>
          </cell>
          <cell r="J15">
            <v>31819</v>
          </cell>
          <cell r="K15">
            <v>31635</v>
          </cell>
          <cell r="L15">
            <v>31257.5</v>
          </cell>
          <cell r="M15">
            <v>30880</v>
          </cell>
          <cell r="N15">
            <v>31437</v>
          </cell>
          <cell r="O15">
            <v>32608</v>
          </cell>
          <cell r="P15">
            <v>34422</v>
          </cell>
          <cell r="Q15">
            <v>35510</v>
          </cell>
          <cell r="R15">
            <v>35978</v>
          </cell>
          <cell r="S15">
            <v>37570</v>
          </cell>
          <cell r="T15">
            <v>37363</v>
          </cell>
          <cell r="U15">
            <v>42905</v>
          </cell>
          <cell r="V15">
            <v>44077</v>
          </cell>
          <cell r="W15">
            <v>44791</v>
          </cell>
          <cell r="X15">
            <v>44177</v>
          </cell>
          <cell r="Y15">
            <v>44448</v>
          </cell>
          <cell r="Z15">
            <v>45914</v>
          </cell>
          <cell r="AA15">
            <v>48482</v>
          </cell>
          <cell r="AB15">
            <v>54059</v>
          </cell>
          <cell r="AC15">
            <v>54187</v>
          </cell>
          <cell r="AD15">
            <v>52725</v>
          </cell>
          <cell r="AE15">
            <v>50164</v>
          </cell>
          <cell r="AF15">
            <v>48366</v>
          </cell>
          <cell r="AG15">
            <v>46525</v>
          </cell>
          <cell r="AH15">
            <v>45887</v>
          </cell>
          <cell r="AI15">
            <v>44080</v>
          </cell>
        </row>
        <row r="16">
          <cell r="A16" t="str">
            <v>North Carolina</v>
          </cell>
          <cell r="B16">
            <v>51262</v>
          </cell>
          <cell r="C16">
            <v>65105</v>
          </cell>
          <cell r="D16">
            <v>74861</v>
          </cell>
          <cell r="E16">
            <v>79151</v>
          </cell>
          <cell r="F16">
            <v>77159</v>
          </cell>
          <cell r="G16">
            <v>79599</v>
          </cell>
          <cell r="H16">
            <v>81760</v>
          </cell>
          <cell r="I16">
            <v>84478</v>
          </cell>
          <cell r="J16">
            <v>93505</v>
          </cell>
          <cell r="K16">
            <v>96508</v>
          </cell>
          <cell r="L16">
            <v>93656</v>
          </cell>
          <cell r="M16">
            <v>90804</v>
          </cell>
          <cell r="N16">
            <v>89289</v>
          </cell>
          <cell r="O16">
            <v>88976</v>
          </cell>
          <cell r="P16">
            <v>85763</v>
          </cell>
          <cell r="Q16">
            <v>93903</v>
          </cell>
          <cell r="R16">
            <v>97607</v>
          </cell>
          <cell r="S16">
            <v>101173</v>
          </cell>
          <cell r="T16">
            <v>111077</v>
          </cell>
          <cell r="U16">
            <v>119490</v>
          </cell>
          <cell r="V16">
            <v>127882</v>
          </cell>
          <cell r="W16">
            <v>128355</v>
          </cell>
          <cell r="X16">
            <v>128023</v>
          </cell>
          <cell r="Y16">
            <v>130726</v>
          </cell>
          <cell r="Z16">
            <v>127544</v>
          </cell>
          <cell r="AA16">
            <v>136921</v>
          </cell>
          <cell r="AB16">
            <v>153274</v>
          </cell>
          <cell r="AC16">
            <v>160504</v>
          </cell>
          <cell r="AD16">
            <v>160706</v>
          </cell>
          <cell r="AE16">
            <v>155683</v>
          </cell>
          <cell r="AF16">
            <v>155969</v>
          </cell>
          <cell r="AG16">
            <v>151739</v>
          </cell>
          <cell r="AH16">
            <v>142708</v>
          </cell>
          <cell r="AI16">
            <v>139490</v>
          </cell>
        </row>
        <row r="17">
          <cell r="A17" t="str">
            <v>Oklahoma</v>
          </cell>
          <cell r="B17">
            <v>22648</v>
          </cell>
          <cell r="C17">
            <v>30831</v>
          </cell>
          <cell r="D17">
            <v>32409</v>
          </cell>
          <cell r="E17">
            <v>33592</v>
          </cell>
          <cell r="F17">
            <v>34462</v>
          </cell>
          <cell r="G17">
            <v>36189</v>
          </cell>
          <cell r="H17">
            <v>36189</v>
          </cell>
          <cell r="I17">
            <v>35309</v>
          </cell>
          <cell r="J17">
            <v>39922</v>
          </cell>
          <cell r="K17">
            <v>37010</v>
          </cell>
          <cell r="L17">
            <v>38037</v>
          </cell>
          <cell r="M17">
            <v>39064</v>
          </cell>
          <cell r="N17">
            <v>37357</v>
          </cell>
          <cell r="O17">
            <v>36177</v>
          </cell>
          <cell r="P17">
            <v>36107</v>
          </cell>
          <cell r="Q17">
            <v>35314</v>
          </cell>
          <cell r="R17">
            <v>34798</v>
          </cell>
          <cell r="S17">
            <v>33561</v>
          </cell>
          <cell r="T17">
            <v>36230</v>
          </cell>
          <cell r="U17">
            <v>39010</v>
          </cell>
          <cell r="V17">
            <v>42838</v>
          </cell>
          <cell r="W17">
            <v>44265</v>
          </cell>
          <cell r="X17">
            <v>44732</v>
          </cell>
          <cell r="Y17">
            <v>43575</v>
          </cell>
          <cell r="Z17">
            <v>38719</v>
          </cell>
          <cell r="AA17">
            <v>40476</v>
          </cell>
          <cell r="AB17">
            <v>49538</v>
          </cell>
          <cell r="AC17">
            <v>53558</v>
          </cell>
          <cell r="AD17">
            <v>52054</v>
          </cell>
          <cell r="AE17">
            <v>50199</v>
          </cell>
          <cell r="AF17">
            <v>48257</v>
          </cell>
          <cell r="AG17">
            <v>46501</v>
          </cell>
          <cell r="AH17">
            <v>44034</v>
          </cell>
          <cell r="AI17">
            <v>42095</v>
          </cell>
        </row>
        <row r="18">
          <cell r="A18" t="str">
            <v>South Carolina</v>
          </cell>
          <cell r="B18">
            <v>17716</v>
          </cell>
          <cell r="C18">
            <v>20265</v>
          </cell>
          <cell r="D18">
            <v>22416</v>
          </cell>
          <cell r="E18">
            <v>23754</v>
          </cell>
          <cell r="F18">
            <v>24374</v>
          </cell>
          <cell r="G18">
            <v>26092</v>
          </cell>
          <cell r="H18">
            <v>24993</v>
          </cell>
          <cell r="I18">
            <v>31987</v>
          </cell>
          <cell r="J18">
            <v>31835</v>
          </cell>
          <cell r="K18">
            <v>35634</v>
          </cell>
          <cell r="L18">
            <v>36166.5</v>
          </cell>
          <cell r="M18">
            <v>36699</v>
          </cell>
          <cell r="N18">
            <v>37238</v>
          </cell>
          <cell r="O18">
            <v>37664</v>
          </cell>
          <cell r="P18">
            <v>38398</v>
          </cell>
          <cell r="Q18">
            <v>39313</v>
          </cell>
          <cell r="R18">
            <v>40702</v>
          </cell>
          <cell r="S18">
            <v>41629</v>
          </cell>
          <cell r="T18">
            <v>44798</v>
          </cell>
          <cell r="U18">
            <v>49175</v>
          </cell>
          <cell r="V18">
            <v>52060</v>
          </cell>
          <cell r="W18">
            <v>52983</v>
          </cell>
          <cell r="X18">
            <v>52825</v>
          </cell>
          <cell r="Y18">
            <v>52478</v>
          </cell>
          <cell r="Z18">
            <v>55376</v>
          </cell>
          <cell r="AA18">
            <v>57937</v>
          </cell>
          <cell r="AB18">
            <v>64632</v>
          </cell>
          <cell r="AC18">
            <v>66292</v>
          </cell>
          <cell r="AD18">
            <v>68677</v>
          </cell>
          <cell r="AE18">
            <v>67743</v>
          </cell>
          <cell r="AF18">
            <v>66934</v>
          </cell>
          <cell r="AG18">
            <v>63908</v>
          </cell>
          <cell r="AH18">
            <v>58930</v>
          </cell>
          <cell r="AI18">
            <v>56399</v>
          </cell>
        </row>
        <row r="19">
          <cell r="A19" t="str">
            <v>Tennessee</v>
          </cell>
          <cell r="B19">
            <v>24083</v>
          </cell>
          <cell r="C19">
            <v>28836</v>
          </cell>
          <cell r="D19">
            <v>32959</v>
          </cell>
          <cell r="E19">
            <v>31859</v>
          </cell>
          <cell r="F19">
            <v>33664</v>
          </cell>
          <cell r="G19">
            <v>33504</v>
          </cell>
          <cell r="H19">
            <v>37785</v>
          </cell>
          <cell r="I19">
            <v>40229</v>
          </cell>
          <cell r="J19">
            <v>45159</v>
          </cell>
          <cell r="K19">
            <v>47458</v>
          </cell>
          <cell r="L19">
            <v>47624.5</v>
          </cell>
          <cell r="M19">
            <v>47791</v>
          </cell>
          <cell r="N19">
            <v>47953</v>
          </cell>
          <cell r="O19">
            <v>48182</v>
          </cell>
          <cell r="P19">
            <v>48410</v>
          </cell>
          <cell r="Q19">
            <v>46952</v>
          </cell>
          <cell r="R19">
            <v>46477</v>
          </cell>
          <cell r="S19">
            <v>53626</v>
          </cell>
          <cell r="T19">
            <v>49347</v>
          </cell>
          <cell r="U19">
            <v>49348</v>
          </cell>
          <cell r="V19">
            <v>51293</v>
          </cell>
          <cell r="W19">
            <v>53255</v>
          </cell>
          <cell r="X19">
            <v>53048</v>
          </cell>
          <cell r="Y19">
            <v>57308</v>
          </cell>
          <cell r="Z19">
            <v>54301</v>
          </cell>
          <cell r="AA19">
            <v>57588</v>
          </cell>
          <cell r="AB19">
            <v>72908</v>
          </cell>
          <cell r="AC19">
            <v>71429</v>
          </cell>
          <cell r="AD19">
            <v>69562</v>
          </cell>
          <cell r="AE19">
            <v>65521</v>
          </cell>
          <cell r="AF19">
            <v>64085</v>
          </cell>
          <cell r="AG19">
            <v>59511</v>
          </cell>
          <cell r="AH19">
            <v>58559</v>
          </cell>
          <cell r="AI19">
            <v>56456</v>
          </cell>
        </row>
        <row r="20">
          <cell r="A20" t="str">
            <v>Texas</v>
          </cell>
          <cell r="B20">
            <v>120234</v>
          </cell>
          <cell r="C20">
            <v>159829</v>
          </cell>
          <cell r="D20">
            <v>174702</v>
          </cell>
          <cell r="E20">
            <v>171297</v>
          </cell>
          <cell r="F20">
            <v>182834</v>
          </cell>
          <cell r="G20">
            <v>202089</v>
          </cell>
          <cell r="H20">
            <v>211953</v>
          </cell>
          <cell r="I20">
            <v>217557</v>
          </cell>
          <cell r="J20">
            <v>225447</v>
          </cell>
          <cell r="K20">
            <v>234571</v>
          </cell>
          <cell r="L20">
            <v>235639</v>
          </cell>
          <cell r="M20">
            <v>236707</v>
          </cell>
          <cell r="N20">
            <v>237656</v>
          </cell>
          <cell r="O20">
            <v>240878</v>
          </cell>
          <cell r="P20">
            <v>246663</v>
          </cell>
          <cell r="Q20">
            <v>248556</v>
          </cell>
          <cell r="R20">
            <v>254298</v>
          </cell>
          <cell r="S20">
            <v>264151</v>
          </cell>
          <cell r="T20">
            <v>281029</v>
          </cell>
          <cell r="U20">
            <v>309935</v>
          </cell>
          <cell r="V20">
            <v>323258</v>
          </cell>
          <cell r="W20">
            <v>340466</v>
          </cell>
          <cell r="X20">
            <v>327599</v>
          </cell>
          <cell r="Y20">
            <v>347154</v>
          </cell>
          <cell r="Z20">
            <v>332980</v>
          </cell>
          <cell r="AA20">
            <v>355845</v>
          </cell>
          <cell r="AB20">
            <v>429286</v>
          </cell>
          <cell r="AC20">
            <v>462065</v>
          </cell>
          <cell r="AD20">
            <v>473635</v>
          </cell>
          <cell r="AE20">
            <v>455279</v>
          </cell>
          <cell r="AF20">
            <v>449497</v>
          </cell>
          <cell r="AG20">
            <v>443672</v>
          </cell>
          <cell r="AH20">
            <v>438387</v>
          </cell>
          <cell r="AI20">
            <v>441634</v>
          </cell>
        </row>
        <row r="21">
          <cell r="A21" t="str">
            <v>Virginia</v>
          </cell>
          <cell r="B21">
            <v>55885</v>
          </cell>
          <cell r="C21">
            <v>61682</v>
          </cell>
          <cell r="D21">
            <v>62750</v>
          </cell>
          <cell r="E21">
            <v>70289</v>
          </cell>
          <cell r="F21">
            <v>73416</v>
          </cell>
          <cell r="G21">
            <v>70460</v>
          </cell>
          <cell r="H21">
            <v>75617</v>
          </cell>
          <cell r="I21">
            <v>78448</v>
          </cell>
          <cell r="J21">
            <v>80294</v>
          </cell>
          <cell r="K21">
            <v>80333</v>
          </cell>
          <cell r="L21">
            <v>79702.5</v>
          </cell>
          <cell r="M21">
            <v>79072</v>
          </cell>
          <cell r="N21">
            <v>77834</v>
          </cell>
          <cell r="O21">
            <v>75449</v>
          </cell>
          <cell r="P21">
            <v>79350</v>
          </cell>
          <cell r="Q21">
            <v>80696</v>
          </cell>
          <cell r="R21">
            <v>82770</v>
          </cell>
          <cell r="S21">
            <v>83994</v>
          </cell>
          <cell r="T21">
            <v>88244</v>
          </cell>
          <cell r="U21">
            <v>92416</v>
          </cell>
          <cell r="V21">
            <v>94937</v>
          </cell>
          <cell r="W21">
            <v>94608</v>
          </cell>
          <cell r="X21">
            <v>97230</v>
          </cell>
          <cell r="Y21">
            <v>109575</v>
          </cell>
          <cell r="Z21">
            <v>103913</v>
          </cell>
          <cell r="AA21">
            <v>107393</v>
          </cell>
          <cell r="AB21">
            <v>119876</v>
          </cell>
          <cell r="AC21">
            <v>135383</v>
          </cell>
          <cell r="AD21">
            <v>136062</v>
          </cell>
          <cell r="AE21">
            <v>129213</v>
          </cell>
          <cell r="AF21">
            <v>121238</v>
          </cell>
          <cell r="AG21">
            <v>116992</v>
          </cell>
          <cell r="AH21">
            <v>110746</v>
          </cell>
          <cell r="AI21">
            <v>103229</v>
          </cell>
        </row>
        <row r="22">
          <cell r="A22" t="str">
            <v>West Virginia</v>
          </cell>
          <cell r="B22">
            <v>6341</v>
          </cell>
          <cell r="C22">
            <v>6096</v>
          </cell>
          <cell r="D22">
            <v>8040</v>
          </cell>
          <cell r="E22">
            <v>7918</v>
          </cell>
          <cell r="F22">
            <v>10467</v>
          </cell>
          <cell r="G22">
            <v>8109</v>
          </cell>
          <cell r="H22">
            <v>8623</v>
          </cell>
          <cell r="I22">
            <v>8854</v>
          </cell>
          <cell r="J22">
            <v>6503</v>
          </cell>
          <cell r="K22">
            <v>5216</v>
          </cell>
          <cell r="L22">
            <v>5298.5</v>
          </cell>
          <cell r="M22">
            <v>5381</v>
          </cell>
          <cell r="N22">
            <v>5134</v>
          </cell>
          <cell r="O22">
            <v>4834</v>
          </cell>
          <cell r="P22">
            <v>5382</v>
          </cell>
          <cell r="Q22">
            <v>5415</v>
          </cell>
          <cell r="R22">
            <v>5392</v>
          </cell>
          <cell r="S22">
            <v>5200</v>
          </cell>
          <cell r="T22">
            <v>5858</v>
          </cell>
          <cell r="U22">
            <v>6165</v>
          </cell>
          <cell r="V22">
            <v>8680</v>
          </cell>
          <cell r="W22">
            <v>13428</v>
          </cell>
          <cell r="X22">
            <v>14757</v>
          </cell>
          <cell r="Y22">
            <v>15438</v>
          </cell>
          <cell r="Z22">
            <v>15799</v>
          </cell>
          <cell r="AA22">
            <v>14208</v>
          </cell>
          <cell r="AB22">
            <v>19400</v>
          </cell>
          <cell r="AC22">
            <v>20003</v>
          </cell>
          <cell r="AD22">
            <v>19476</v>
          </cell>
          <cell r="AE22">
            <v>18271</v>
          </cell>
          <cell r="AF22">
            <v>18741</v>
          </cell>
          <cell r="AG22">
            <v>17458</v>
          </cell>
          <cell r="AH22">
            <v>16719</v>
          </cell>
          <cell r="AI22">
            <v>14922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992045</v>
          </cell>
          <cell r="O23">
            <v>0</v>
          </cell>
          <cell r="P23">
            <v>1081938</v>
          </cell>
          <cell r="Q23">
            <v>1063529</v>
          </cell>
          <cell r="R23">
            <v>1082677</v>
          </cell>
          <cell r="S23">
            <v>1200150</v>
          </cell>
          <cell r="T23">
            <v>1257317</v>
          </cell>
          <cell r="U23">
            <v>1315152</v>
          </cell>
          <cell r="V23">
            <v>1254900</v>
          </cell>
          <cell r="W23">
            <v>1271703</v>
          </cell>
          <cell r="X23">
            <v>1267313</v>
          </cell>
          <cell r="Y23">
            <v>1279523</v>
          </cell>
          <cell r="Z23">
            <v>1289348</v>
          </cell>
          <cell r="AA23">
            <v>1369792</v>
          </cell>
          <cell r="AB23">
            <v>1447880</v>
          </cell>
          <cell r="AC23">
            <v>1492722</v>
          </cell>
          <cell r="AD23">
            <v>1429434</v>
          </cell>
          <cell r="AE23">
            <v>1362019</v>
          </cell>
          <cell r="AF23">
            <v>1376242</v>
          </cell>
          <cell r="AG23">
            <v>1360450</v>
          </cell>
          <cell r="AH23">
            <v>1334976</v>
          </cell>
          <cell r="AI23">
            <v>1267366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31.665763871576893</v>
          </cell>
          <cell r="O24">
            <v>0</v>
          </cell>
          <cell r="P24">
            <v>33.631067188589405</v>
          </cell>
          <cell r="Q24">
            <v>33.433342460318833</v>
          </cell>
          <cell r="R24">
            <v>33.64108208076393</v>
          </cell>
          <cell r="S24">
            <v>35.40441986635912</v>
          </cell>
          <cell r="T24">
            <v>35.165978208184363</v>
          </cell>
          <cell r="U24">
            <v>34.830039781107246</v>
          </cell>
          <cell r="V24">
            <v>32.545479772863722</v>
          </cell>
          <cell r="W24">
            <v>32.250328094389744</v>
          </cell>
          <cell r="X24">
            <v>32.482844989239993</v>
          </cell>
          <cell r="Y24">
            <v>32.12950909905404</v>
          </cell>
          <cell r="Z24">
            <v>32.51187157318013</v>
          </cell>
          <cell r="AA24">
            <v>32.862748880157746</v>
          </cell>
          <cell r="AB24">
            <v>31.102102401418787</v>
          </cell>
          <cell r="AC24">
            <v>29.964547727077921</v>
          </cell>
          <cell r="AD24">
            <v>29.681215875148336</v>
          </cell>
          <cell r="AE24">
            <v>29.494969575345493</v>
          </cell>
          <cell r="AF24">
            <v>29.906088360863031</v>
          </cell>
          <cell r="AG24">
            <v>30.376958302882688</v>
          </cell>
          <cell r="AH24">
            <v>30.848501556202013</v>
          </cell>
          <cell r="AI24">
            <v>31.064483450255171</v>
          </cell>
        </row>
        <row r="25">
          <cell r="A25" t="str">
            <v>Alaska</v>
          </cell>
          <cell r="N25">
            <v>568</v>
          </cell>
          <cell r="P25">
            <v>752</v>
          </cell>
          <cell r="Q25">
            <v>758</v>
          </cell>
          <cell r="R25">
            <v>616</v>
          </cell>
          <cell r="S25">
            <v>816</v>
          </cell>
          <cell r="T25">
            <v>562</v>
          </cell>
          <cell r="U25">
            <v>739</v>
          </cell>
          <cell r="V25">
            <v>692</v>
          </cell>
          <cell r="W25">
            <v>622</v>
          </cell>
          <cell r="X25">
            <v>587</v>
          </cell>
          <cell r="Y25">
            <v>890</v>
          </cell>
          <cell r="Z25">
            <v>699</v>
          </cell>
          <cell r="AA25">
            <v>550</v>
          </cell>
          <cell r="AB25">
            <v>522</v>
          </cell>
          <cell r="AC25">
            <v>557</v>
          </cell>
          <cell r="AD25">
            <v>2092</v>
          </cell>
          <cell r="AE25">
            <v>1509</v>
          </cell>
          <cell r="AF25">
            <v>2669</v>
          </cell>
          <cell r="AG25">
            <v>3120</v>
          </cell>
          <cell r="AH25">
            <v>1904</v>
          </cell>
          <cell r="AI25">
            <v>525</v>
          </cell>
        </row>
        <row r="26">
          <cell r="A26" t="str">
            <v>Arizona</v>
          </cell>
          <cell r="N26">
            <v>88527</v>
          </cell>
          <cell r="P26">
            <v>94443</v>
          </cell>
          <cell r="Q26">
            <v>96948</v>
          </cell>
          <cell r="R26">
            <v>101529</v>
          </cell>
          <cell r="S26">
            <v>106446</v>
          </cell>
          <cell r="T26">
            <v>111172</v>
          </cell>
          <cell r="U26">
            <v>117129</v>
          </cell>
          <cell r="V26">
            <v>121005</v>
          </cell>
          <cell r="W26">
            <v>125643</v>
          </cell>
          <cell r="X26">
            <v>124623</v>
          </cell>
          <cell r="Y26">
            <v>126663</v>
          </cell>
          <cell r="Z26">
            <v>122379</v>
          </cell>
          <cell r="AA26">
            <v>126128</v>
          </cell>
          <cell r="AB26">
            <v>130681</v>
          </cell>
          <cell r="AC26">
            <v>149404</v>
          </cell>
          <cell r="AD26">
            <v>142880</v>
          </cell>
          <cell r="AE26">
            <v>134822</v>
          </cell>
          <cell r="AF26">
            <v>128827</v>
          </cell>
          <cell r="AG26">
            <v>122861</v>
          </cell>
          <cell r="AH26">
            <v>116757</v>
          </cell>
          <cell r="AI26">
            <v>114184</v>
          </cell>
        </row>
        <row r="27">
          <cell r="A27" t="str">
            <v>California</v>
          </cell>
          <cell r="N27">
            <v>611638</v>
          </cell>
          <cell r="P27">
            <v>671746</v>
          </cell>
          <cell r="Q27">
            <v>663579</v>
          </cell>
          <cell r="R27">
            <v>670790</v>
          </cell>
          <cell r="S27">
            <v>781568</v>
          </cell>
          <cell r="T27">
            <v>826148</v>
          </cell>
          <cell r="U27">
            <v>859791</v>
          </cell>
          <cell r="V27">
            <v>789213</v>
          </cell>
          <cell r="W27">
            <v>800205</v>
          </cell>
          <cell r="X27">
            <v>799858</v>
          </cell>
          <cell r="Y27">
            <v>807048</v>
          </cell>
          <cell r="Z27">
            <v>839850</v>
          </cell>
          <cell r="AA27">
            <v>895358</v>
          </cell>
          <cell r="AB27">
            <v>931146</v>
          </cell>
          <cell r="AC27">
            <v>907726</v>
          </cell>
          <cell r="AD27">
            <v>875401</v>
          </cell>
          <cell r="AE27">
            <v>829205</v>
          </cell>
          <cell r="AF27">
            <v>843627</v>
          </cell>
          <cell r="AG27">
            <v>843018</v>
          </cell>
          <cell r="AH27">
            <v>839943</v>
          </cell>
          <cell r="AI27">
            <v>799251</v>
          </cell>
        </row>
        <row r="28">
          <cell r="A28" t="str">
            <v>Colorado</v>
          </cell>
          <cell r="N28">
            <v>46900</v>
          </cell>
          <cell r="P28">
            <v>48065</v>
          </cell>
          <cell r="Q28">
            <v>48212</v>
          </cell>
          <cell r="R28">
            <v>48385</v>
          </cell>
          <cell r="S28">
            <v>48091</v>
          </cell>
          <cell r="T28">
            <v>49956</v>
          </cell>
          <cell r="U28">
            <v>54228</v>
          </cell>
          <cell r="V28">
            <v>55723</v>
          </cell>
          <cell r="W28">
            <v>56460</v>
          </cell>
          <cell r="X28">
            <v>53994</v>
          </cell>
          <cell r="Y28">
            <v>52370</v>
          </cell>
          <cell r="Z28">
            <v>52042</v>
          </cell>
          <cell r="AA28">
            <v>54546</v>
          </cell>
          <cell r="AB28">
            <v>63805</v>
          </cell>
          <cell r="AC28">
            <v>68908</v>
          </cell>
          <cell r="AD28">
            <v>66791</v>
          </cell>
          <cell r="AE28">
            <v>64018</v>
          </cell>
          <cell r="AF28">
            <v>64281</v>
          </cell>
          <cell r="AG28">
            <v>62301</v>
          </cell>
          <cell r="AH28">
            <v>58641</v>
          </cell>
          <cell r="AI28">
            <v>53025</v>
          </cell>
        </row>
        <row r="29">
          <cell r="A29" t="str">
            <v>Hawaii</v>
          </cell>
          <cell r="N29">
            <v>15399</v>
          </cell>
          <cell r="P29">
            <v>14985</v>
          </cell>
          <cell r="Q29">
            <v>14873</v>
          </cell>
          <cell r="R29">
            <v>15008</v>
          </cell>
          <cell r="S29">
            <v>14159</v>
          </cell>
          <cell r="T29">
            <v>14595</v>
          </cell>
          <cell r="U29">
            <v>15576</v>
          </cell>
          <cell r="V29">
            <v>16384</v>
          </cell>
          <cell r="W29">
            <v>16095</v>
          </cell>
          <cell r="X29">
            <v>13688</v>
          </cell>
          <cell r="Y29">
            <v>15465</v>
          </cell>
          <cell r="Z29">
            <v>13698</v>
          </cell>
          <cell r="AA29">
            <v>15163</v>
          </cell>
          <cell r="AB29">
            <v>19465</v>
          </cell>
          <cell r="AC29">
            <v>20998</v>
          </cell>
          <cell r="AD29">
            <v>20943</v>
          </cell>
          <cell r="AE29">
            <v>20509</v>
          </cell>
          <cell r="AF29">
            <v>20443</v>
          </cell>
          <cell r="AG29">
            <v>19406</v>
          </cell>
          <cell r="AH29">
            <v>18321</v>
          </cell>
          <cell r="AI29">
            <v>17209</v>
          </cell>
        </row>
        <row r="30">
          <cell r="A30" t="str">
            <v>Idaho</v>
          </cell>
          <cell r="N30">
            <v>9357</v>
          </cell>
          <cell r="P30">
            <v>10330</v>
          </cell>
          <cell r="Q30">
            <v>10600</v>
          </cell>
          <cell r="R30">
            <v>10950</v>
          </cell>
          <cell r="S30">
            <v>11677</v>
          </cell>
          <cell r="T30">
            <v>7240</v>
          </cell>
          <cell r="U30">
            <v>7619</v>
          </cell>
          <cell r="V30">
            <v>8088</v>
          </cell>
          <cell r="W30">
            <v>8233</v>
          </cell>
          <cell r="X30">
            <v>8246</v>
          </cell>
          <cell r="Y30">
            <v>8814</v>
          </cell>
          <cell r="Z30">
            <v>8627</v>
          </cell>
          <cell r="AA30">
            <v>9083</v>
          </cell>
          <cell r="AB30">
            <v>11378</v>
          </cell>
          <cell r="AC30">
            <v>9998</v>
          </cell>
          <cell r="AD30">
            <v>11217</v>
          </cell>
          <cell r="AE30">
            <v>16162</v>
          </cell>
          <cell r="AF30">
            <v>16014</v>
          </cell>
          <cell r="AG30">
            <v>16553</v>
          </cell>
          <cell r="AH30">
            <v>14521</v>
          </cell>
          <cell r="AI30">
            <v>13938</v>
          </cell>
        </row>
        <row r="31">
          <cell r="A31" t="str">
            <v>Montana</v>
          </cell>
          <cell r="N31">
            <v>4377</v>
          </cell>
          <cell r="P31">
            <v>4857</v>
          </cell>
          <cell r="Q31">
            <v>4778</v>
          </cell>
          <cell r="R31">
            <v>4579</v>
          </cell>
          <cell r="S31">
            <v>3701</v>
          </cell>
          <cell r="T31">
            <v>4670</v>
          </cell>
          <cell r="U31">
            <v>4782</v>
          </cell>
          <cell r="V31">
            <v>5533</v>
          </cell>
          <cell r="W31">
            <v>5687</v>
          </cell>
          <cell r="X31">
            <v>5933</v>
          </cell>
          <cell r="Y31">
            <v>5725</v>
          </cell>
          <cell r="Z31">
            <v>5817</v>
          </cell>
          <cell r="AA31">
            <v>5996</v>
          </cell>
          <cell r="AB31">
            <v>7818</v>
          </cell>
          <cell r="AC31">
            <v>7412</v>
          </cell>
          <cell r="AD31">
            <v>6259</v>
          </cell>
          <cell r="AE31">
            <v>5915</v>
          </cell>
          <cell r="AF31">
            <v>6135</v>
          </cell>
          <cell r="AG31">
            <v>6057</v>
          </cell>
          <cell r="AH31">
            <v>5843</v>
          </cell>
          <cell r="AI31">
            <v>5848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>
            <v>20618</v>
          </cell>
          <cell r="O32"/>
          <cell r="P32">
            <v>24031</v>
          </cell>
          <cell r="Q32">
            <v>26525</v>
          </cell>
          <cell r="R32">
            <v>27480</v>
          </cell>
          <cell r="S32">
            <v>26380</v>
          </cell>
          <cell r="T32">
            <v>28301</v>
          </cell>
          <cell r="U32">
            <v>28025</v>
          </cell>
          <cell r="V32">
            <v>29393</v>
          </cell>
          <cell r="W32">
            <v>31776</v>
          </cell>
          <cell r="X32">
            <v>31935</v>
          </cell>
          <cell r="Y32">
            <v>32411</v>
          </cell>
          <cell r="Z32">
            <v>30848</v>
          </cell>
          <cell r="AA32">
            <v>31666</v>
          </cell>
          <cell r="AB32">
            <v>35146</v>
          </cell>
          <cell r="AC32">
            <v>38014</v>
          </cell>
          <cell r="AD32">
            <v>35138</v>
          </cell>
          <cell r="AE32">
            <v>33890</v>
          </cell>
          <cell r="AF32">
            <v>33926</v>
          </cell>
          <cell r="AG32">
            <v>34949</v>
          </cell>
          <cell r="AH32">
            <v>33199</v>
          </cell>
          <cell r="AI32">
            <v>31896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>
            <v>29658</v>
          </cell>
          <cell r="O33"/>
          <cell r="P33">
            <v>31898</v>
          </cell>
          <cell r="Q33">
            <v>31876</v>
          </cell>
          <cell r="R33">
            <v>32470</v>
          </cell>
          <cell r="S33">
            <v>32067</v>
          </cell>
          <cell r="T33">
            <v>33304</v>
          </cell>
          <cell r="U33">
            <v>36778</v>
          </cell>
          <cell r="V33">
            <v>38700</v>
          </cell>
          <cell r="W33">
            <v>39108</v>
          </cell>
          <cell r="X33">
            <v>39154</v>
          </cell>
          <cell r="Y33">
            <v>40217</v>
          </cell>
          <cell r="Z33">
            <v>39757</v>
          </cell>
          <cell r="AA33">
            <v>43391</v>
          </cell>
          <cell r="AB33">
            <v>48585</v>
          </cell>
          <cell r="AC33">
            <v>53123</v>
          </cell>
          <cell r="AD33">
            <v>50427</v>
          </cell>
          <cell r="AE33">
            <v>50069</v>
          </cell>
          <cell r="AF33">
            <v>50655</v>
          </cell>
          <cell r="AG33">
            <v>48309</v>
          </cell>
          <cell r="AH33">
            <v>45598</v>
          </cell>
          <cell r="AI33">
            <v>43616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>
            <v>44821</v>
          </cell>
          <cell r="O34"/>
          <cell r="P34">
            <v>43869</v>
          </cell>
          <cell r="Q34">
            <v>43017</v>
          </cell>
          <cell r="R34">
            <v>44202</v>
          </cell>
          <cell r="S34">
            <v>46259</v>
          </cell>
          <cell r="T34">
            <v>48286</v>
          </cell>
          <cell r="U34">
            <v>52432</v>
          </cell>
          <cell r="V34">
            <v>48942</v>
          </cell>
          <cell r="W34">
            <v>48512</v>
          </cell>
          <cell r="X34">
            <v>47467</v>
          </cell>
          <cell r="Y34">
            <v>46776</v>
          </cell>
          <cell r="Z34">
            <v>47626</v>
          </cell>
          <cell r="AA34">
            <v>54292</v>
          </cell>
          <cell r="AB34">
            <v>63916</v>
          </cell>
          <cell r="AC34">
            <v>62481</v>
          </cell>
          <cell r="AD34">
            <v>65427</v>
          </cell>
          <cell r="AE34">
            <v>62895</v>
          </cell>
          <cell r="AF34">
            <v>60455</v>
          </cell>
          <cell r="AG34">
            <v>56466</v>
          </cell>
          <cell r="AH34">
            <v>53408</v>
          </cell>
          <cell r="AI34">
            <v>50785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>
            <v>15208</v>
          </cell>
          <cell r="O35"/>
          <cell r="P35">
            <v>18670</v>
          </cell>
          <cell r="Q35">
            <v>16306</v>
          </cell>
          <cell r="R35">
            <v>17956</v>
          </cell>
          <cell r="S35">
            <v>15089</v>
          </cell>
          <cell r="T35">
            <v>17264</v>
          </cell>
          <cell r="U35">
            <v>16979</v>
          </cell>
          <cell r="V35">
            <v>19031</v>
          </cell>
          <cell r="W35">
            <v>19921</v>
          </cell>
          <cell r="X35">
            <v>20384</v>
          </cell>
          <cell r="Y35">
            <v>21706</v>
          </cell>
          <cell r="Z35">
            <v>21208</v>
          </cell>
          <cell r="AA35">
            <v>22590</v>
          </cell>
          <cell r="AB35">
            <v>29279</v>
          </cell>
          <cell r="AC35">
            <v>39669</v>
          </cell>
          <cell r="AD35">
            <v>27042</v>
          </cell>
          <cell r="AE35">
            <v>21768</v>
          </cell>
          <cell r="AF35">
            <v>28917</v>
          </cell>
          <cell r="AG35">
            <v>29519</v>
          </cell>
          <cell r="AH35">
            <v>30054</v>
          </cell>
          <cell r="AI35">
            <v>21495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>
            <v>93687</v>
          </cell>
          <cell r="O36"/>
          <cell r="P36">
            <v>106870</v>
          </cell>
          <cell r="Q36">
            <v>95255</v>
          </cell>
          <cell r="R36">
            <v>98308</v>
          </cell>
          <cell r="S36">
            <v>103616</v>
          </cell>
          <cell r="T36">
            <v>105351</v>
          </cell>
          <cell r="U36">
            <v>109982</v>
          </cell>
          <cell r="V36">
            <v>110743</v>
          </cell>
          <cell r="W36">
            <v>108036</v>
          </cell>
          <cell r="X36">
            <v>109803</v>
          </cell>
          <cell r="Y36">
            <v>109943</v>
          </cell>
          <cell r="Z36">
            <v>94927</v>
          </cell>
          <cell r="AA36">
            <v>98760</v>
          </cell>
          <cell r="AB36">
            <v>93273</v>
          </cell>
          <cell r="AC36">
            <v>121309</v>
          </cell>
          <cell r="AD36">
            <v>112826</v>
          </cell>
          <cell r="AE36">
            <v>108342</v>
          </cell>
          <cell r="AF36">
            <v>107591</v>
          </cell>
          <cell r="AG36">
            <v>106105</v>
          </cell>
          <cell r="AH36">
            <v>105336</v>
          </cell>
          <cell r="AI36">
            <v>104451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11287</v>
          </cell>
          <cell r="O37"/>
          <cell r="P37">
            <v>11422</v>
          </cell>
          <cell r="Q37">
            <v>10802</v>
          </cell>
          <cell r="R37">
            <v>10404</v>
          </cell>
          <cell r="S37">
            <v>10281</v>
          </cell>
          <cell r="T37">
            <v>10468</v>
          </cell>
          <cell r="U37">
            <v>11092</v>
          </cell>
          <cell r="V37">
            <v>11453</v>
          </cell>
          <cell r="W37">
            <v>11405</v>
          </cell>
          <cell r="X37">
            <v>11641</v>
          </cell>
          <cell r="Y37">
            <v>11495</v>
          </cell>
          <cell r="Z37">
            <v>11870</v>
          </cell>
          <cell r="AA37">
            <v>12269</v>
          </cell>
          <cell r="AB37">
            <v>12866</v>
          </cell>
          <cell r="AC37">
            <v>13123</v>
          </cell>
          <cell r="AD37">
            <v>12991</v>
          </cell>
          <cell r="AE37">
            <v>12915</v>
          </cell>
          <cell r="AF37">
            <v>12702</v>
          </cell>
          <cell r="AG37">
            <v>11786</v>
          </cell>
          <cell r="AH37">
            <v>11451</v>
          </cell>
          <cell r="AI37">
            <v>11143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710032</v>
          </cell>
          <cell r="O38">
            <v>0</v>
          </cell>
          <cell r="P38">
            <v>704942</v>
          </cell>
          <cell r="Q38">
            <v>698362</v>
          </cell>
          <cell r="R38">
            <v>700890</v>
          </cell>
          <cell r="S38">
            <v>705474</v>
          </cell>
          <cell r="T38">
            <v>742479</v>
          </cell>
          <cell r="U38">
            <v>782022</v>
          </cell>
          <cell r="V38">
            <v>814988</v>
          </cell>
          <cell r="W38">
            <v>820404</v>
          </cell>
          <cell r="X38">
            <v>808891</v>
          </cell>
          <cell r="Y38">
            <v>832439</v>
          </cell>
          <cell r="Z38">
            <v>814142</v>
          </cell>
          <cell r="AA38">
            <v>844619</v>
          </cell>
          <cell r="AB38">
            <v>959272</v>
          </cell>
          <cell r="AC38">
            <v>1079482</v>
          </cell>
          <cell r="AD38">
            <v>1003602</v>
          </cell>
          <cell r="AE38">
            <v>951416</v>
          </cell>
          <cell r="AF38">
            <v>975013</v>
          </cell>
          <cell r="AG38">
            <v>923852</v>
          </cell>
          <cell r="AH38">
            <v>875876</v>
          </cell>
          <cell r="AI38">
            <v>779436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22.663997755407753</v>
          </cell>
          <cell r="O39">
            <v>0</v>
          </cell>
          <cell r="P39">
            <v>21.912486451218637</v>
          </cell>
          <cell r="Q39">
            <v>21.953868589641825</v>
          </cell>
          <cell r="R39">
            <v>21.778146224207802</v>
          </cell>
          <cell r="S39">
            <v>20.811479982335403</v>
          </cell>
          <cell r="T39">
            <v>20.766441823370332</v>
          </cell>
          <cell r="U39">
            <v>20.710805572056348</v>
          </cell>
          <cell r="V39">
            <v>21.136485352718672</v>
          </cell>
          <cell r="W39">
            <v>20.805406741943461</v>
          </cell>
          <cell r="X39">
            <v>20.732905735356084</v>
          </cell>
          <cell r="Y39">
            <v>20.902989961811898</v>
          </cell>
          <cell r="Z39">
            <v>20.529197816518131</v>
          </cell>
          <cell r="AA39">
            <v>20.263296979694694</v>
          </cell>
          <cell r="AB39">
            <v>20.60624911927356</v>
          </cell>
          <cell r="AC39">
            <v>21.669265884418888</v>
          </cell>
          <cell r="AD39">
            <v>20.839106677699441</v>
          </cell>
          <cell r="AE39">
            <v>20.60322651409188</v>
          </cell>
          <cell r="AF39">
            <v>21.18728023922402</v>
          </cell>
          <cell r="AG39">
            <v>20.628331568256662</v>
          </cell>
          <cell r="AH39">
            <v>20.23966134899803</v>
          </cell>
          <cell r="AI39">
            <v>19.104802182268653</v>
          </cell>
        </row>
        <row r="40">
          <cell r="A40" t="str">
            <v>Illinois</v>
          </cell>
          <cell r="N40">
            <v>200197</v>
          </cell>
          <cell r="P40">
            <v>204819</v>
          </cell>
          <cell r="Q40">
            <v>200770</v>
          </cell>
          <cell r="R40">
            <v>198863</v>
          </cell>
          <cell r="S40">
            <v>198555</v>
          </cell>
          <cell r="T40">
            <v>198144</v>
          </cell>
          <cell r="U40">
            <v>211006</v>
          </cell>
          <cell r="V40">
            <v>217946</v>
          </cell>
          <cell r="W40">
            <v>216131</v>
          </cell>
          <cell r="X40">
            <v>208427</v>
          </cell>
          <cell r="Y40">
            <v>207601</v>
          </cell>
          <cell r="Z40">
            <v>205318</v>
          </cell>
          <cell r="AA40">
            <v>209708</v>
          </cell>
          <cell r="AB40">
            <v>228665</v>
          </cell>
          <cell r="AC40">
            <v>227463</v>
          </cell>
          <cell r="AD40">
            <v>220136</v>
          </cell>
          <cell r="AE40">
            <v>210831</v>
          </cell>
          <cell r="AF40">
            <v>208515</v>
          </cell>
          <cell r="AG40">
            <v>198664</v>
          </cell>
          <cell r="AH40">
            <v>186217</v>
          </cell>
          <cell r="AI40">
            <v>174855</v>
          </cell>
        </row>
        <row r="41">
          <cell r="A41" t="str">
            <v>Indiana</v>
          </cell>
          <cell r="N41">
            <v>25288</v>
          </cell>
          <cell r="P41">
            <v>27606</v>
          </cell>
          <cell r="Q41">
            <v>27451</v>
          </cell>
          <cell r="R41">
            <v>27240</v>
          </cell>
          <cell r="S41">
            <v>29556</v>
          </cell>
          <cell r="T41">
            <v>40785</v>
          </cell>
          <cell r="U41">
            <v>39820</v>
          </cell>
          <cell r="V41">
            <v>43266</v>
          </cell>
          <cell r="W41">
            <v>46014</v>
          </cell>
          <cell r="X41">
            <v>43495</v>
          </cell>
          <cell r="Y41">
            <v>47186</v>
          </cell>
          <cell r="Z41">
            <v>45729</v>
          </cell>
          <cell r="AA41">
            <v>54299</v>
          </cell>
          <cell r="AB41">
            <v>73174</v>
          </cell>
          <cell r="AC41">
            <v>85565</v>
          </cell>
          <cell r="AD41">
            <v>76559</v>
          </cell>
          <cell r="AE41">
            <v>70889</v>
          </cell>
          <cell r="AF41">
            <v>76521</v>
          </cell>
          <cell r="AG41">
            <v>71822</v>
          </cell>
          <cell r="AH41">
            <v>64232</v>
          </cell>
          <cell r="AI41">
            <v>47461</v>
          </cell>
        </row>
        <row r="42">
          <cell r="A42" t="str">
            <v>Iowa</v>
          </cell>
          <cell r="N42">
            <v>34143</v>
          </cell>
          <cell r="P42">
            <v>36748</v>
          </cell>
          <cell r="Q42">
            <v>35661</v>
          </cell>
          <cell r="R42">
            <v>38169</v>
          </cell>
          <cell r="S42">
            <v>38239</v>
          </cell>
          <cell r="T42">
            <v>39924</v>
          </cell>
          <cell r="U42">
            <v>42702</v>
          </cell>
          <cell r="V42">
            <v>45133</v>
          </cell>
          <cell r="W42">
            <v>47612</v>
          </cell>
          <cell r="X42">
            <v>47729</v>
          </cell>
          <cell r="Y42">
            <v>49863</v>
          </cell>
          <cell r="Z42">
            <v>48911</v>
          </cell>
          <cell r="AA42">
            <v>49630</v>
          </cell>
          <cell r="AB42">
            <v>57746</v>
          </cell>
          <cell r="AC42">
            <v>64622</v>
          </cell>
          <cell r="AD42">
            <v>61688</v>
          </cell>
          <cell r="AE42">
            <v>58250</v>
          </cell>
          <cell r="AF42">
            <v>55990</v>
          </cell>
          <cell r="AG42">
            <v>55050</v>
          </cell>
          <cell r="AH42">
            <v>53776</v>
          </cell>
          <cell r="AI42">
            <v>49965</v>
          </cell>
        </row>
        <row r="43">
          <cell r="A43" t="str">
            <v>Kansas</v>
          </cell>
          <cell r="N43">
            <v>44095</v>
          </cell>
          <cell r="P43">
            <v>41878</v>
          </cell>
          <cell r="Q43">
            <v>41317</v>
          </cell>
          <cell r="R43">
            <v>40267</v>
          </cell>
          <cell r="S43">
            <v>40892</v>
          </cell>
          <cell r="T43">
            <v>42410</v>
          </cell>
          <cell r="U43">
            <v>43128</v>
          </cell>
          <cell r="V43">
            <v>43993</v>
          </cell>
          <cell r="W43">
            <v>44085</v>
          </cell>
          <cell r="X43">
            <v>43419</v>
          </cell>
          <cell r="Y43">
            <v>43174</v>
          </cell>
          <cell r="Z43">
            <v>43064</v>
          </cell>
          <cell r="AA43">
            <v>43906</v>
          </cell>
          <cell r="AB43">
            <v>49693</v>
          </cell>
          <cell r="AC43">
            <v>52761</v>
          </cell>
          <cell r="AD43">
            <v>51959</v>
          </cell>
          <cell r="AE43">
            <v>50097</v>
          </cell>
          <cell r="AF43">
            <v>52754</v>
          </cell>
          <cell r="AG43">
            <v>50667</v>
          </cell>
          <cell r="AH43">
            <v>47961</v>
          </cell>
          <cell r="AI43">
            <v>45504</v>
          </cell>
        </row>
        <row r="44">
          <cell r="A44" t="str">
            <v>Michigan</v>
          </cell>
          <cell r="N44">
            <v>119899</v>
          </cell>
          <cell r="P44">
            <v>113497</v>
          </cell>
          <cell r="Q44">
            <v>113109</v>
          </cell>
          <cell r="R44">
            <v>109899</v>
          </cell>
          <cell r="S44">
            <v>109608</v>
          </cell>
          <cell r="T44">
            <v>115046</v>
          </cell>
          <cell r="U44">
            <v>119936</v>
          </cell>
          <cell r="V44">
            <v>124839</v>
          </cell>
          <cell r="W44">
            <v>124894</v>
          </cell>
          <cell r="X44">
            <v>126229</v>
          </cell>
          <cell r="Y44">
            <v>129429</v>
          </cell>
          <cell r="Z44">
            <v>132970</v>
          </cell>
          <cell r="AA44">
            <v>137017</v>
          </cell>
          <cell r="AB44">
            <v>147437</v>
          </cell>
          <cell r="AC44">
            <v>176538</v>
          </cell>
          <cell r="AD44">
            <v>146312</v>
          </cell>
          <cell r="AE44">
            <v>137606</v>
          </cell>
          <cell r="AF44">
            <v>149532</v>
          </cell>
          <cell r="AG44">
            <v>138178</v>
          </cell>
          <cell r="AH44">
            <v>132684</v>
          </cell>
          <cell r="AI44">
            <v>110905</v>
          </cell>
        </row>
        <row r="45">
          <cell r="A45" t="str">
            <v>Minnesota</v>
          </cell>
          <cell r="N45">
            <v>56895</v>
          </cell>
          <cell r="P45">
            <v>54970</v>
          </cell>
          <cell r="Q45">
            <v>51286</v>
          </cell>
          <cell r="R45">
            <v>54921</v>
          </cell>
          <cell r="S45">
            <v>56499</v>
          </cell>
          <cell r="T45">
            <v>58505</v>
          </cell>
          <cell r="U45">
            <v>61929</v>
          </cell>
          <cell r="V45">
            <v>63432</v>
          </cell>
          <cell r="W45">
            <v>64095</v>
          </cell>
          <cell r="X45">
            <v>64422</v>
          </cell>
          <cell r="Y45">
            <v>65938</v>
          </cell>
          <cell r="Z45">
            <v>67398</v>
          </cell>
          <cell r="AA45">
            <v>69843</v>
          </cell>
          <cell r="AB45">
            <v>74273</v>
          </cell>
          <cell r="AC45">
            <v>84400</v>
          </cell>
          <cell r="AD45">
            <v>80549</v>
          </cell>
          <cell r="AE45">
            <v>80221</v>
          </cell>
          <cell r="AF45">
            <v>81261</v>
          </cell>
          <cell r="AG45">
            <v>77576</v>
          </cell>
          <cell r="AH45">
            <v>75511</v>
          </cell>
          <cell r="AI45">
            <v>67058</v>
          </cell>
        </row>
        <row r="46">
          <cell r="A46" t="str">
            <v>Missouri</v>
          </cell>
          <cell r="N46">
            <v>46829</v>
          </cell>
          <cell r="P46">
            <v>47937</v>
          </cell>
          <cell r="Q46">
            <v>49247</v>
          </cell>
          <cell r="R46">
            <v>50600</v>
          </cell>
          <cell r="S46">
            <v>50637</v>
          </cell>
          <cell r="T46">
            <v>54079</v>
          </cell>
          <cell r="U46">
            <v>57126</v>
          </cell>
          <cell r="V46">
            <v>58048</v>
          </cell>
          <cell r="W46">
            <v>58531</v>
          </cell>
          <cell r="X46">
            <v>59179</v>
          </cell>
          <cell r="Y46">
            <v>58405</v>
          </cell>
          <cell r="Z46">
            <v>60747</v>
          </cell>
          <cell r="AA46">
            <v>62824</v>
          </cell>
          <cell r="AB46">
            <v>70626</v>
          </cell>
          <cell r="AC46">
            <v>82792</v>
          </cell>
          <cell r="AD46">
            <v>76859</v>
          </cell>
          <cell r="AE46">
            <v>72149</v>
          </cell>
          <cell r="AF46">
            <v>73968</v>
          </cell>
          <cell r="AG46">
            <v>69632</v>
          </cell>
          <cell r="AH46">
            <v>65157</v>
          </cell>
          <cell r="AI46">
            <v>56577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>
            <v>21205</v>
          </cell>
          <cell r="O47"/>
          <cell r="P47">
            <v>20319</v>
          </cell>
          <cell r="Q47">
            <v>20387</v>
          </cell>
          <cell r="R47">
            <v>20734</v>
          </cell>
          <cell r="S47">
            <v>21007</v>
          </cell>
          <cell r="T47">
            <v>20828</v>
          </cell>
          <cell r="U47">
            <v>22333</v>
          </cell>
          <cell r="V47">
            <v>23761</v>
          </cell>
          <cell r="W47">
            <v>23192</v>
          </cell>
          <cell r="X47">
            <v>22485</v>
          </cell>
          <cell r="Y47">
            <v>22954</v>
          </cell>
          <cell r="Z47">
            <v>23384</v>
          </cell>
          <cell r="AA47">
            <v>23969</v>
          </cell>
          <cell r="AB47">
            <v>27776</v>
          </cell>
          <cell r="AC47">
            <v>30113</v>
          </cell>
          <cell r="AD47">
            <v>27657</v>
          </cell>
          <cell r="AE47">
            <v>25783</v>
          </cell>
          <cell r="AF47">
            <v>25310</v>
          </cell>
          <cell r="AG47">
            <v>23703</v>
          </cell>
          <cell r="AH47">
            <v>22959</v>
          </cell>
          <cell r="AI47">
            <v>21972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>
            <v>4371</v>
          </cell>
          <cell r="O48"/>
          <cell r="P48">
            <v>4364</v>
          </cell>
          <cell r="Q48">
            <v>4418</v>
          </cell>
          <cell r="R48">
            <v>4759</v>
          </cell>
          <cell r="S48">
            <v>4139</v>
          </cell>
          <cell r="T48">
            <v>4606</v>
          </cell>
          <cell r="U48">
            <v>4741</v>
          </cell>
          <cell r="V48">
            <v>5377</v>
          </cell>
          <cell r="W48">
            <v>5654</v>
          </cell>
          <cell r="X48">
            <v>6113</v>
          </cell>
          <cell r="Y48">
            <v>6452</v>
          </cell>
          <cell r="Z48">
            <v>5162</v>
          </cell>
          <cell r="AA48">
            <v>3582</v>
          </cell>
          <cell r="AB48">
            <v>5181</v>
          </cell>
          <cell r="AC48">
            <v>8055</v>
          </cell>
          <cell r="AD48">
            <v>7736</v>
          </cell>
          <cell r="AE48">
            <v>7194</v>
          </cell>
          <cell r="AF48">
            <v>7248</v>
          </cell>
          <cell r="AG48">
            <v>6788</v>
          </cell>
          <cell r="AH48">
            <v>6776</v>
          </cell>
          <cell r="AI48">
            <v>5546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>
            <v>95280</v>
          </cell>
          <cell r="O49"/>
          <cell r="P49">
            <v>93611</v>
          </cell>
          <cell r="Q49">
            <v>91475</v>
          </cell>
          <cell r="R49">
            <v>96244</v>
          </cell>
          <cell r="S49">
            <v>97476</v>
          </cell>
          <cell r="T49">
            <v>104888</v>
          </cell>
          <cell r="U49">
            <v>109898</v>
          </cell>
          <cell r="V49">
            <v>120360</v>
          </cell>
          <cell r="W49">
            <v>121539</v>
          </cell>
          <cell r="X49">
            <v>117711</v>
          </cell>
          <cell r="Y49">
            <v>132024</v>
          </cell>
          <cell r="Z49">
            <v>120548</v>
          </cell>
          <cell r="AA49">
            <v>126606</v>
          </cell>
          <cell r="AB49">
            <v>152220</v>
          </cell>
          <cell r="AC49">
            <v>180974</v>
          </cell>
          <cell r="AD49">
            <v>173712</v>
          </cell>
          <cell r="AE49">
            <v>160732</v>
          </cell>
          <cell r="AF49">
            <v>162165</v>
          </cell>
          <cell r="AG49">
            <v>153865</v>
          </cell>
          <cell r="AH49">
            <v>145862</v>
          </cell>
          <cell r="AI49">
            <v>128891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>
            <v>309</v>
          </cell>
          <cell r="O50"/>
          <cell r="P50">
            <v>2534</v>
          </cell>
          <cell r="Q50">
            <v>2674</v>
          </cell>
          <cell r="R50">
            <v>2655</v>
          </cell>
          <cell r="S50">
            <v>2396</v>
          </cell>
          <cell r="T50">
            <v>2513</v>
          </cell>
          <cell r="U50">
            <v>2743</v>
          </cell>
          <cell r="V50">
            <v>2932</v>
          </cell>
          <cell r="W50">
            <v>2881</v>
          </cell>
          <cell r="X50">
            <v>2920</v>
          </cell>
          <cell r="Y50">
            <v>2875</v>
          </cell>
          <cell r="Z50">
            <v>2805</v>
          </cell>
          <cell r="AA50">
            <v>2656</v>
          </cell>
          <cell r="AB50">
            <v>5263</v>
          </cell>
          <cell r="AC50">
            <v>6138</v>
          </cell>
          <cell r="AD50">
            <v>3231</v>
          </cell>
          <cell r="AE50">
            <v>3243</v>
          </cell>
          <cell r="AF50">
            <v>6078</v>
          </cell>
          <cell r="AG50">
            <v>5763</v>
          </cell>
          <cell r="AH50">
            <v>5385</v>
          </cell>
          <cell r="AI50">
            <v>4617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61521</v>
          </cell>
          <cell r="O51"/>
          <cell r="P51">
            <v>56659</v>
          </cell>
          <cell r="Q51">
            <v>60567</v>
          </cell>
          <cell r="R51">
            <v>56539</v>
          </cell>
          <cell r="S51">
            <v>56470</v>
          </cell>
          <cell r="T51">
            <v>60751</v>
          </cell>
          <cell r="U51">
            <v>66660</v>
          </cell>
          <cell r="V51">
            <v>65901</v>
          </cell>
          <cell r="W51">
            <v>65776</v>
          </cell>
          <cell r="X51">
            <v>66762</v>
          </cell>
          <cell r="Y51">
            <v>66538</v>
          </cell>
          <cell r="Z51">
            <v>58106</v>
          </cell>
          <cell r="AA51">
            <v>60579</v>
          </cell>
          <cell r="AB51">
            <v>67218</v>
          </cell>
          <cell r="AC51">
            <v>80061</v>
          </cell>
          <cell r="AD51">
            <v>77204</v>
          </cell>
          <cell r="AE51">
            <v>74421</v>
          </cell>
          <cell r="AF51">
            <v>75671</v>
          </cell>
          <cell r="AG51">
            <v>72144</v>
          </cell>
          <cell r="AH51">
            <v>69356</v>
          </cell>
          <cell r="AI51">
            <v>66085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431704</v>
          </cell>
          <cell r="O52">
            <v>0</v>
          </cell>
          <cell r="P52">
            <v>406435</v>
          </cell>
          <cell r="Q52">
            <v>395897</v>
          </cell>
          <cell r="R52">
            <v>397336</v>
          </cell>
          <cell r="S52">
            <v>406372</v>
          </cell>
          <cell r="T52">
            <v>418392</v>
          </cell>
          <cell r="U52">
            <v>447842</v>
          </cell>
          <cell r="V52">
            <v>473329</v>
          </cell>
          <cell r="W52">
            <v>486006</v>
          </cell>
          <cell r="X52">
            <v>481268</v>
          </cell>
          <cell r="Y52">
            <v>487118</v>
          </cell>
          <cell r="Z52">
            <v>490021</v>
          </cell>
          <cell r="AA52">
            <v>503992</v>
          </cell>
          <cell r="AB52">
            <v>563660</v>
          </cell>
          <cell r="AC52">
            <v>587660</v>
          </cell>
          <cell r="AD52">
            <v>570599</v>
          </cell>
          <cell r="AE52">
            <v>556079</v>
          </cell>
          <cell r="AF52">
            <v>556221</v>
          </cell>
          <cell r="AG52">
            <v>541905</v>
          </cell>
          <cell r="AH52">
            <v>517797</v>
          </cell>
          <cell r="AI52">
            <v>478750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13.779855678336398</v>
          </cell>
          <cell r="O53">
            <v>0</v>
          </cell>
          <cell r="P53">
            <v>12.633665508369548</v>
          </cell>
          <cell r="Q53">
            <v>12.445509224490205</v>
          </cell>
          <cell r="R53">
            <v>12.346076428743213</v>
          </cell>
          <cell r="S53">
            <v>11.987972261744021</v>
          </cell>
          <cell r="T53">
            <v>11.702032148200232</v>
          </cell>
          <cell r="U53">
            <v>11.860495726464036</v>
          </cell>
          <cell r="V53">
            <v>12.275654948928052</v>
          </cell>
          <cell r="W53">
            <v>12.325089235334023</v>
          </cell>
          <cell r="X53">
            <v>12.33551130800485</v>
          </cell>
          <cell r="Y53">
            <v>12.231794358767294</v>
          </cell>
          <cell r="Z53">
            <v>12.356245032498054</v>
          </cell>
          <cell r="AA53">
            <v>12.091297462394628</v>
          </cell>
          <cell r="AB53">
            <v>12.108055252910264</v>
          </cell>
          <cell r="AC53">
            <v>11.796547593788134</v>
          </cell>
          <cell r="AD53">
            <v>11.848096587281235</v>
          </cell>
          <cell r="AE53">
            <v>12.042073705644743</v>
          </cell>
          <cell r="AF53">
            <v>12.08682366485516</v>
          </cell>
          <cell r="AG53">
            <v>12.099985732017821</v>
          </cell>
          <cell r="AH53">
            <v>11.965205037616206</v>
          </cell>
          <cell r="AI53">
            <v>11.734669741660786</v>
          </cell>
        </row>
        <row r="54">
          <cell r="A54" t="str">
            <v>Connecticut</v>
          </cell>
          <cell r="N54">
            <v>27436</v>
          </cell>
          <cell r="P54">
            <v>25442</v>
          </cell>
          <cell r="Q54">
            <v>24692</v>
          </cell>
          <cell r="R54">
            <v>25736</v>
          </cell>
          <cell r="S54">
            <v>25843</v>
          </cell>
          <cell r="T54">
            <v>27462</v>
          </cell>
          <cell r="U54">
            <v>29230</v>
          </cell>
          <cell r="V54">
            <v>30182</v>
          </cell>
          <cell r="W54">
            <v>30581</v>
          </cell>
          <cell r="X54">
            <v>31085</v>
          </cell>
          <cell r="Y54">
            <v>31579</v>
          </cell>
          <cell r="Z54">
            <v>31999</v>
          </cell>
          <cell r="AA54">
            <v>33240</v>
          </cell>
          <cell r="AB54">
            <v>35921</v>
          </cell>
          <cell r="AC54">
            <v>39984</v>
          </cell>
          <cell r="AD54">
            <v>38755</v>
          </cell>
          <cell r="AE54">
            <v>39085</v>
          </cell>
          <cell r="AF54">
            <v>40122</v>
          </cell>
          <cell r="AG54">
            <v>38804</v>
          </cell>
          <cell r="AH54">
            <v>37054</v>
          </cell>
          <cell r="AI54">
            <v>30346</v>
          </cell>
        </row>
        <row r="55">
          <cell r="A55" t="str">
            <v>Maine</v>
          </cell>
          <cell r="N55">
            <v>4707</v>
          </cell>
          <cell r="P55">
            <v>4876</v>
          </cell>
          <cell r="Q55">
            <v>4705</v>
          </cell>
          <cell r="R55">
            <v>4841</v>
          </cell>
          <cell r="S55">
            <v>4495</v>
          </cell>
          <cell r="T55">
            <v>5441</v>
          </cell>
          <cell r="U55">
            <v>6416</v>
          </cell>
          <cell r="V55">
            <v>7012</v>
          </cell>
          <cell r="W55">
            <v>7425</v>
          </cell>
          <cell r="X55">
            <v>7495</v>
          </cell>
          <cell r="Y55">
            <v>8117</v>
          </cell>
          <cell r="Z55">
            <v>8801</v>
          </cell>
          <cell r="AA55">
            <v>9399</v>
          </cell>
          <cell r="AB55">
            <v>10495</v>
          </cell>
          <cell r="AC55">
            <v>12251</v>
          </cell>
          <cell r="AD55">
            <v>11087</v>
          </cell>
          <cell r="AE55">
            <v>10938</v>
          </cell>
          <cell r="AF55">
            <v>11647</v>
          </cell>
          <cell r="AG55">
            <v>12133</v>
          </cell>
          <cell r="AH55">
            <v>11780</v>
          </cell>
          <cell r="AI55">
            <v>9897</v>
          </cell>
        </row>
        <row r="56">
          <cell r="A56" t="str">
            <v>Massachusetts</v>
          </cell>
          <cell r="N56">
            <v>52948</v>
          </cell>
          <cell r="P56">
            <v>49718</v>
          </cell>
          <cell r="Q56">
            <v>50906</v>
          </cell>
          <cell r="R56">
            <v>52405</v>
          </cell>
          <cell r="S56">
            <v>51233</v>
          </cell>
          <cell r="T56">
            <v>53549</v>
          </cell>
          <cell r="U56">
            <v>53757</v>
          </cell>
          <cell r="V56">
            <v>56371</v>
          </cell>
          <cell r="W56">
            <v>56193</v>
          </cell>
          <cell r="X56">
            <v>54552</v>
          </cell>
          <cell r="Y56">
            <v>57313</v>
          </cell>
          <cell r="Z56">
            <v>56388</v>
          </cell>
          <cell r="AA56">
            <v>59265</v>
          </cell>
          <cell r="AB56">
            <v>65968</v>
          </cell>
          <cell r="AC56">
            <v>68992</v>
          </cell>
          <cell r="AD56">
            <v>68803</v>
          </cell>
          <cell r="AE56">
            <v>69175</v>
          </cell>
          <cell r="AF56">
            <v>66897</v>
          </cell>
          <cell r="AG56">
            <v>65287</v>
          </cell>
          <cell r="AH56">
            <v>62015</v>
          </cell>
          <cell r="AI56">
            <v>57569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>
            <v>8251</v>
          </cell>
          <cell r="O57"/>
          <cell r="P57">
            <v>5879</v>
          </cell>
          <cell r="Q57">
            <v>4603</v>
          </cell>
          <cell r="R57">
            <v>5728</v>
          </cell>
          <cell r="S57">
            <v>6421</v>
          </cell>
          <cell r="T57">
            <v>6796</v>
          </cell>
          <cell r="U57">
            <v>8499</v>
          </cell>
          <cell r="V57">
            <v>9060</v>
          </cell>
          <cell r="W57">
            <v>8921</v>
          </cell>
          <cell r="X57">
            <v>8896</v>
          </cell>
          <cell r="Y57">
            <v>11301</v>
          </cell>
          <cell r="Z57">
            <v>8143</v>
          </cell>
          <cell r="AA57">
            <v>7712</v>
          </cell>
          <cell r="AB57">
            <v>8088</v>
          </cell>
          <cell r="AC57">
            <v>8631</v>
          </cell>
          <cell r="AD57">
            <v>10837</v>
          </cell>
          <cell r="AE57">
            <v>10626</v>
          </cell>
          <cell r="AF57">
            <v>10026</v>
          </cell>
          <cell r="AG57">
            <v>9503</v>
          </cell>
          <cell r="AH57">
            <v>8787</v>
          </cell>
          <cell r="AI57">
            <v>7726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>
            <v>80646</v>
          </cell>
          <cell r="O58"/>
          <cell r="P58">
            <v>74552</v>
          </cell>
          <cell r="Q58">
            <v>73607</v>
          </cell>
          <cell r="R58">
            <v>74027</v>
          </cell>
          <cell r="S58">
            <v>75763</v>
          </cell>
          <cell r="T58">
            <v>77793</v>
          </cell>
          <cell r="U58">
            <v>83839</v>
          </cell>
          <cell r="V58">
            <v>88511</v>
          </cell>
          <cell r="W58">
            <v>92050</v>
          </cell>
          <cell r="X58">
            <v>91532</v>
          </cell>
          <cell r="Y58">
            <v>91789</v>
          </cell>
          <cell r="Z58">
            <v>93186</v>
          </cell>
          <cell r="AA58">
            <v>96081</v>
          </cell>
          <cell r="AB58">
            <v>105915</v>
          </cell>
          <cell r="AC58">
            <v>103930</v>
          </cell>
          <cell r="AD58">
            <v>101639</v>
          </cell>
          <cell r="AE58">
            <v>98984</v>
          </cell>
          <cell r="AF58">
            <v>99100</v>
          </cell>
          <cell r="AG58">
            <v>96708</v>
          </cell>
          <cell r="AH58">
            <v>92626</v>
          </cell>
          <cell r="AI58">
            <v>85836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>
            <v>167439</v>
          </cell>
          <cell r="O59"/>
          <cell r="P59">
            <v>157711</v>
          </cell>
          <cell r="Q59">
            <v>149037</v>
          </cell>
          <cell r="R59">
            <v>147134</v>
          </cell>
          <cell r="S59">
            <v>156815</v>
          </cell>
          <cell r="T59">
            <v>155252</v>
          </cell>
          <cell r="U59">
            <v>166876</v>
          </cell>
          <cell r="V59">
            <v>175370</v>
          </cell>
          <cell r="W59">
            <v>179849</v>
          </cell>
          <cell r="X59">
            <v>178705</v>
          </cell>
          <cell r="Y59">
            <v>176418</v>
          </cell>
          <cell r="Z59">
            <v>178444</v>
          </cell>
          <cell r="AA59">
            <v>181046</v>
          </cell>
          <cell r="AB59">
            <v>202479</v>
          </cell>
          <cell r="AC59">
            <v>214708</v>
          </cell>
          <cell r="AD59">
            <v>208577</v>
          </cell>
          <cell r="AE59">
            <v>202666</v>
          </cell>
          <cell r="AF59">
            <v>204388</v>
          </cell>
          <cell r="AG59">
            <v>200033</v>
          </cell>
          <cell r="AH59">
            <v>192650</v>
          </cell>
          <cell r="AI59">
            <v>183328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>
            <v>76246</v>
          </cell>
          <cell r="O60"/>
          <cell r="P60">
            <v>75257</v>
          </cell>
          <cell r="Q60">
            <v>75259</v>
          </cell>
          <cell r="R60">
            <v>74175</v>
          </cell>
          <cell r="S60">
            <v>72910</v>
          </cell>
          <cell r="T60">
            <v>78587</v>
          </cell>
          <cell r="U60">
            <v>85548</v>
          </cell>
          <cell r="V60">
            <v>92580</v>
          </cell>
          <cell r="W60">
            <v>95999</v>
          </cell>
          <cell r="X60">
            <v>94318</v>
          </cell>
          <cell r="Y60">
            <v>95959</v>
          </cell>
          <cell r="Z60">
            <v>98130</v>
          </cell>
          <cell r="AA60">
            <v>102058</v>
          </cell>
          <cell r="AB60">
            <v>118842</v>
          </cell>
          <cell r="AC60">
            <v>122491</v>
          </cell>
          <cell r="AD60">
            <v>115292</v>
          </cell>
          <cell r="AE60">
            <v>109344</v>
          </cell>
          <cell r="AF60">
            <v>107905</v>
          </cell>
          <cell r="AG60">
            <v>103525</v>
          </cell>
          <cell r="AH60">
            <v>97795</v>
          </cell>
          <cell r="AI60">
            <v>91178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>
            <v>10522</v>
          </cell>
          <cell r="O61"/>
          <cell r="P61">
            <v>9404</v>
          </cell>
          <cell r="Q61">
            <v>9467</v>
          </cell>
          <cell r="R61">
            <v>9672</v>
          </cell>
          <cell r="S61">
            <v>9642</v>
          </cell>
          <cell r="T61">
            <v>10068</v>
          </cell>
          <cell r="U61">
            <v>9961</v>
          </cell>
          <cell r="V61">
            <v>10282</v>
          </cell>
          <cell r="W61">
            <v>10801</v>
          </cell>
          <cell r="X61">
            <v>10539</v>
          </cell>
          <cell r="Y61">
            <v>10529</v>
          </cell>
          <cell r="Z61">
            <v>10801</v>
          </cell>
          <cell r="AA61">
            <v>11012</v>
          </cell>
          <cell r="AB61">
            <v>10750</v>
          </cell>
          <cell r="AC61">
            <v>10555</v>
          </cell>
          <cell r="AD61">
            <v>10948</v>
          </cell>
          <cell r="AE61">
            <v>10775</v>
          </cell>
          <cell r="AF61">
            <v>10476</v>
          </cell>
          <cell r="AG61">
            <v>10371</v>
          </cell>
          <cell r="AH61">
            <v>9573</v>
          </cell>
          <cell r="AI61">
            <v>8901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3509</v>
          </cell>
          <cell r="O62"/>
          <cell r="P62">
            <v>3596</v>
          </cell>
          <cell r="Q62">
            <v>3621</v>
          </cell>
          <cell r="R62">
            <v>3618</v>
          </cell>
          <cell r="S62">
            <v>3250</v>
          </cell>
          <cell r="T62">
            <v>3444</v>
          </cell>
          <cell r="U62">
            <v>3716</v>
          </cell>
          <cell r="V62">
            <v>3961</v>
          </cell>
          <cell r="W62">
            <v>4187</v>
          </cell>
          <cell r="X62">
            <v>4146</v>
          </cell>
          <cell r="Y62">
            <v>4113</v>
          </cell>
          <cell r="Z62">
            <v>4129</v>
          </cell>
          <cell r="AA62">
            <v>4179</v>
          </cell>
          <cell r="AB62">
            <v>5202</v>
          </cell>
          <cell r="AC62">
            <v>6118</v>
          </cell>
          <cell r="AD62">
            <v>4661</v>
          </cell>
          <cell r="AE62">
            <v>4486</v>
          </cell>
          <cell r="AF62">
            <v>5660</v>
          </cell>
          <cell r="AG62">
            <v>5541</v>
          </cell>
          <cell r="AH62">
            <v>5517</v>
          </cell>
          <cell r="AI62">
            <v>3969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327</v>
          </cell>
          <cell r="AG63">
            <v>332</v>
          </cell>
          <cell r="AH63">
            <v>813</v>
          </cell>
          <cell r="AI63">
            <v>332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</sheetData>
      <sheetData sheetId="11">
        <row r="1">
          <cell r="A1" t="str">
            <v>First-Time Freshmen Enrolled in 2-Year Institutions</v>
          </cell>
        </row>
        <row r="3">
          <cell r="B3" t="str">
            <v>1986</v>
          </cell>
          <cell r="C3" t="str">
            <v xml:space="preserve"> 1988</v>
          </cell>
          <cell r="D3" t="str">
            <v>1990</v>
          </cell>
          <cell r="E3" t="str">
            <v>1991</v>
          </cell>
          <cell r="F3" t="str">
            <v>1992</v>
          </cell>
          <cell r="G3">
            <v>1993</v>
          </cell>
          <cell r="H3" t="str">
            <v>1994</v>
          </cell>
          <cell r="I3">
            <v>1995</v>
          </cell>
          <cell r="J3" t="str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</row>
        <row r="4">
          <cell r="A4" t="str">
            <v>50 States and D.C.</v>
          </cell>
          <cell r="B4">
            <v>0</v>
          </cell>
          <cell r="C4">
            <v>1164551</v>
          </cell>
          <cell r="D4">
            <v>1128431</v>
          </cell>
          <cell r="E4">
            <v>1126460</v>
          </cell>
          <cell r="F4">
            <v>1065120</v>
          </cell>
          <cell r="G4">
            <v>1038620.5</v>
          </cell>
          <cell r="H4">
            <v>1012121</v>
          </cell>
          <cell r="I4">
            <v>1008875</v>
          </cell>
          <cell r="J4">
            <v>1019619</v>
          </cell>
          <cell r="K4">
            <v>1019953</v>
          </cell>
          <cell r="L4">
            <v>966449</v>
          </cell>
          <cell r="M4">
            <v>1065886</v>
          </cell>
          <cell r="N4">
            <v>1086791</v>
          </cell>
          <cell r="O4">
            <v>1122429</v>
          </cell>
          <cell r="P4">
            <v>1166693</v>
          </cell>
          <cell r="Q4">
            <v>1160853</v>
          </cell>
          <cell r="R4">
            <v>1168560</v>
          </cell>
          <cell r="S4">
            <v>1123639</v>
          </cell>
          <cell r="T4">
            <v>1176320</v>
          </cell>
          <cell r="U4">
            <v>1154515</v>
          </cell>
          <cell r="V4">
            <v>1337714</v>
          </cell>
          <cell r="W4">
            <v>1544277</v>
          </cell>
          <cell r="X4">
            <v>1541782</v>
          </cell>
          <cell r="Y4">
            <v>1437119</v>
          </cell>
          <cell r="Z4">
            <v>1355173</v>
          </cell>
          <cell r="AA4">
            <v>1393336</v>
          </cell>
          <cell r="AB4">
            <v>1321845</v>
          </cell>
          <cell r="AC4">
            <v>1264849</v>
          </cell>
          <cell r="AD4">
            <v>1221185</v>
          </cell>
        </row>
        <row r="5">
          <cell r="A5" t="str">
            <v>SREB States</v>
          </cell>
          <cell r="B5">
            <v>0</v>
          </cell>
          <cell r="C5">
            <v>317221</v>
          </cell>
          <cell r="D5">
            <v>312579.66666666669</v>
          </cell>
          <cell r="E5">
            <v>306005.33333333331</v>
          </cell>
          <cell r="F5">
            <v>298542</v>
          </cell>
          <cell r="G5">
            <v>292164.25</v>
          </cell>
          <cell r="H5">
            <v>285768.58333333331</v>
          </cell>
          <cell r="I5">
            <v>279775</v>
          </cell>
          <cell r="J5">
            <v>289613</v>
          </cell>
          <cell r="K5">
            <v>323662</v>
          </cell>
          <cell r="L5">
            <v>337784</v>
          </cell>
          <cell r="M5">
            <v>348747</v>
          </cell>
          <cell r="N5">
            <v>393712</v>
          </cell>
          <cell r="O5">
            <v>409177</v>
          </cell>
          <cell r="P5">
            <v>434721</v>
          </cell>
          <cell r="Q5">
            <v>456372</v>
          </cell>
          <cell r="R5">
            <v>464825</v>
          </cell>
          <cell r="S5">
            <v>434861</v>
          </cell>
          <cell r="T5">
            <v>453572</v>
          </cell>
          <cell r="U5">
            <v>438029</v>
          </cell>
          <cell r="V5">
            <v>461290</v>
          </cell>
          <cell r="W5">
            <v>567246</v>
          </cell>
          <cell r="X5">
            <v>565439</v>
          </cell>
          <cell r="Y5">
            <v>553391</v>
          </cell>
          <cell r="Z5">
            <v>528514</v>
          </cell>
          <cell r="AA5">
            <v>541460</v>
          </cell>
          <cell r="AB5">
            <v>507215</v>
          </cell>
          <cell r="AC5">
            <v>488060</v>
          </cell>
          <cell r="AD5">
            <v>475082</v>
          </cell>
        </row>
        <row r="6">
          <cell r="A6" t="str">
            <v xml:space="preserve">   as a percent of U.S.</v>
          </cell>
          <cell r="B6" t="e">
            <v>#DIV/0!</v>
          </cell>
          <cell r="C6">
            <v>27.239768803598984</v>
          </cell>
          <cell r="D6">
            <v>27.7003792581617</v>
          </cell>
          <cell r="E6">
            <v>27.165219655676481</v>
          </cell>
          <cell r="F6">
            <v>28.028954484001801</v>
          </cell>
          <cell r="G6">
            <v>28.130029207010644</v>
          </cell>
          <cell r="H6">
            <v>28.234626426418707</v>
          </cell>
          <cell r="I6">
            <v>27.731383967290295</v>
          </cell>
          <cell r="J6">
            <v>28.404041117319313</v>
          </cell>
          <cell r="K6">
            <v>31.733030835734588</v>
          </cell>
          <cell r="L6">
            <v>34.951042424380383</v>
          </cell>
          <cell r="M6">
            <v>32.718977451622408</v>
          </cell>
          <cell r="N6">
            <v>36.227020650704688</v>
          </cell>
          <cell r="O6">
            <v>36.454599800967372</v>
          </cell>
          <cell r="P6">
            <v>37.260958966926175</v>
          </cell>
          <cell r="Q6">
            <v>39.313504810686624</v>
          </cell>
          <cell r="R6">
            <v>39.777589511877864</v>
          </cell>
          <cell r="S6">
            <v>38.701130879223669</v>
          </cell>
          <cell r="T6">
            <v>38.558555495103377</v>
          </cell>
          <cell r="U6">
            <v>37.940520478296079</v>
          </cell>
          <cell r="V6">
            <v>34.483454609879246</v>
          </cell>
          <cell r="W6">
            <v>36.732140671654115</v>
          </cell>
          <cell r="X6">
            <v>36.674380684169357</v>
          </cell>
          <cell r="Y6">
            <v>38.506971238985777</v>
          </cell>
          <cell r="Z6">
            <v>38.999743944131119</v>
          </cell>
          <cell r="AA6">
            <v>38.86069117571067</v>
          </cell>
          <cell r="AB6">
            <v>38.371745552617739</v>
          </cell>
          <cell r="AC6">
            <v>38.586424150234535</v>
          </cell>
          <cell r="AD6">
            <v>38.903360260730359</v>
          </cell>
        </row>
        <row r="7">
          <cell r="A7" t="str">
            <v>Alabama</v>
          </cell>
          <cell r="C7">
            <v>20325</v>
          </cell>
          <cell r="D7">
            <v>22082</v>
          </cell>
          <cell r="E7">
            <v>22439</v>
          </cell>
          <cell r="F7">
            <v>22365</v>
          </cell>
          <cell r="G7">
            <v>22430</v>
          </cell>
          <cell r="H7">
            <v>22495</v>
          </cell>
          <cell r="I7">
            <v>17208</v>
          </cell>
          <cell r="J7">
            <v>18290</v>
          </cell>
          <cell r="K7">
            <v>18154</v>
          </cell>
          <cell r="L7">
            <v>17028</v>
          </cell>
          <cell r="M7">
            <v>17490</v>
          </cell>
          <cell r="N7">
            <v>19069</v>
          </cell>
          <cell r="O7">
            <v>19454</v>
          </cell>
          <cell r="P7">
            <v>19149</v>
          </cell>
          <cell r="Q7">
            <v>19003</v>
          </cell>
          <cell r="R7">
            <v>18313</v>
          </cell>
          <cell r="S7">
            <v>17494</v>
          </cell>
          <cell r="T7">
            <v>16869</v>
          </cell>
          <cell r="U7">
            <v>18453</v>
          </cell>
          <cell r="V7">
            <v>19484</v>
          </cell>
          <cell r="W7">
            <v>23371</v>
          </cell>
          <cell r="X7">
            <v>23908</v>
          </cell>
          <cell r="Y7">
            <v>21838</v>
          </cell>
          <cell r="Z7">
            <v>21544</v>
          </cell>
          <cell r="AA7">
            <v>21927</v>
          </cell>
          <cell r="AB7">
            <v>21388</v>
          </cell>
          <cell r="AC7">
            <v>19651</v>
          </cell>
          <cell r="AD7">
            <v>19317</v>
          </cell>
        </row>
        <row r="8">
          <cell r="A8" t="str">
            <v>Arkansas</v>
          </cell>
          <cell r="C8">
            <v>5415</v>
          </cell>
          <cell r="D8">
            <v>4855</v>
          </cell>
          <cell r="E8">
            <v>5020</v>
          </cell>
          <cell r="F8">
            <v>4878</v>
          </cell>
          <cell r="G8">
            <v>4519.5</v>
          </cell>
          <cell r="H8">
            <v>4161</v>
          </cell>
          <cell r="I8">
            <v>5102</v>
          </cell>
          <cell r="J8">
            <v>5021</v>
          </cell>
          <cell r="K8">
            <v>7706</v>
          </cell>
          <cell r="L8">
            <v>6839</v>
          </cell>
          <cell r="M8">
            <v>7181</v>
          </cell>
          <cell r="N8">
            <v>8867</v>
          </cell>
          <cell r="O8">
            <v>8083</v>
          </cell>
          <cell r="P8">
            <v>8558</v>
          </cell>
          <cell r="Q8">
            <v>9350</v>
          </cell>
          <cell r="R8">
            <v>10347</v>
          </cell>
          <cell r="S8">
            <v>10119</v>
          </cell>
          <cell r="T8">
            <v>7924</v>
          </cell>
          <cell r="U8">
            <v>10226</v>
          </cell>
          <cell r="V8">
            <v>10859</v>
          </cell>
          <cell r="W8">
            <v>11683</v>
          </cell>
          <cell r="X8">
            <v>11889</v>
          </cell>
          <cell r="Y8">
            <v>10249</v>
          </cell>
          <cell r="Z8">
            <v>10379</v>
          </cell>
          <cell r="AA8">
            <v>10425</v>
          </cell>
          <cell r="AB8">
            <v>9394</v>
          </cell>
          <cell r="AC8">
            <v>9070</v>
          </cell>
          <cell r="AD8">
            <v>9063</v>
          </cell>
        </row>
        <row r="9">
          <cell r="A9" t="str">
            <v>Delaware</v>
          </cell>
          <cell r="C9">
            <v>2239</v>
          </cell>
          <cell r="D9">
            <v>2325.6666666666665</v>
          </cell>
          <cell r="E9">
            <v>2412.333333333333</v>
          </cell>
          <cell r="F9">
            <v>2499</v>
          </cell>
          <cell r="G9">
            <v>2445.25</v>
          </cell>
          <cell r="H9">
            <v>2373.5833333333335</v>
          </cell>
          <cell r="I9">
            <v>2171</v>
          </cell>
          <cell r="J9">
            <v>2284</v>
          </cell>
          <cell r="K9">
            <v>2387</v>
          </cell>
          <cell r="L9">
            <v>1712</v>
          </cell>
          <cell r="M9">
            <v>1737</v>
          </cell>
          <cell r="N9">
            <v>1877</v>
          </cell>
          <cell r="O9">
            <v>2545</v>
          </cell>
          <cell r="P9">
            <v>3066</v>
          </cell>
          <cell r="Q9">
            <v>3096</v>
          </cell>
          <cell r="R9">
            <v>2635</v>
          </cell>
          <cell r="S9">
            <v>2790</v>
          </cell>
          <cell r="T9">
            <v>2874</v>
          </cell>
          <cell r="U9">
            <v>3292</v>
          </cell>
          <cell r="V9">
            <v>3409</v>
          </cell>
          <cell r="W9">
            <v>3030</v>
          </cell>
          <cell r="X9">
            <v>2978</v>
          </cell>
          <cell r="Y9">
            <v>3495</v>
          </cell>
          <cell r="Z9">
            <v>2881</v>
          </cell>
          <cell r="AA9">
            <v>2935</v>
          </cell>
          <cell r="AB9">
            <v>2862</v>
          </cell>
          <cell r="AC9">
            <v>2680</v>
          </cell>
          <cell r="AD9">
            <v>3161</v>
          </cell>
        </row>
        <row r="10">
          <cell r="A10" t="str">
            <v>Florida</v>
          </cell>
          <cell r="C10">
            <v>46190</v>
          </cell>
          <cell r="D10">
            <v>47240</v>
          </cell>
          <cell r="E10">
            <v>44240</v>
          </cell>
          <cell r="F10">
            <v>42586</v>
          </cell>
          <cell r="G10">
            <v>41429</v>
          </cell>
          <cell r="H10">
            <v>40272</v>
          </cell>
          <cell r="I10">
            <v>40421</v>
          </cell>
          <cell r="J10">
            <v>41042</v>
          </cell>
          <cell r="K10">
            <v>50428</v>
          </cell>
          <cell r="L10">
            <v>50199</v>
          </cell>
          <cell r="M10">
            <v>47756</v>
          </cell>
          <cell r="N10">
            <v>60570</v>
          </cell>
          <cell r="O10">
            <v>69356</v>
          </cell>
          <cell r="P10">
            <v>66327</v>
          </cell>
          <cell r="Q10">
            <v>72073</v>
          </cell>
          <cell r="R10">
            <v>73711</v>
          </cell>
          <cell r="S10">
            <v>71599</v>
          </cell>
          <cell r="T10">
            <v>74334</v>
          </cell>
          <cell r="U10">
            <v>78841</v>
          </cell>
          <cell r="V10">
            <v>82223</v>
          </cell>
          <cell r="W10">
            <v>106317</v>
          </cell>
          <cell r="X10">
            <v>103306</v>
          </cell>
          <cell r="Y10">
            <v>102354</v>
          </cell>
          <cell r="Z10">
            <v>95298</v>
          </cell>
          <cell r="AA10">
            <v>99851</v>
          </cell>
          <cell r="AB10">
            <v>93186</v>
          </cell>
          <cell r="AC10">
            <v>88929</v>
          </cell>
          <cell r="AD10">
            <v>90157</v>
          </cell>
        </row>
        <row r="11">
          <cell r="A11" t="str">
            <v>Georgia</v>
          </cell>
          <cell r="C11">
            <v>20020</v>
          </cell>
          <cell r="D11">
            <v>21446</v>
          </cell>
          <cell r="E11">
            <v>24623</v>
          </cell>
          <cell r="F11">
            <v>25983</v>
          </cell>
          <cell r="G11">
            <v>26260.5</v>
          </cell>
          <cell r="H11">
            <v>26538</v>
          </cell>
          <cell r="I11">
            <v>24247</v>
          </cell>
          <cell r="J11">
            <v>26291</v>
          </cell>
          <cell r="K11">
            <v>22867</v>
          </cell>
          <cell r="L11">
            <v>23339</v>
          </cell>
          <cell r="M11">
            <v>26306</v>
          </cell>
          <cell r="N11">
            <v>30901</v>
          </cell>
          <cell r="O11">
            <v>30092</v>
          </cell>
          <cell r="P11">
            <v>36824</v>
          </cell>
          <cell r="Q11">
            <v>38435</v>
          </cell>
          <cell r="R11">
            <v>41822</v>
          </cell>
          <cell r="S11">
            <v>35393</v>
          </cell>
          <cell r="T11">
            <v>34333</v>
          </cell>
          <cell r="U11">
            <v>32259</v>
          </cell>
          <cell r="V11">
            <v>33673</v>
          </cell>
          <cell r="W11">
            <v>39326</v>
          </cell>
          <cell r="X11">
            <v>46199</v>
          </cell>
          <cell r="Y11">
            <v>39349</v>
          </cell>
          <cell r="Z11">
            <v>38978</v>
          </cell>
          <cell r="AA11">
            <v>38228</v>
          </cell>
          <cell r="AB11">
            <v>32747</v>
          </cell>
          <cell r="AC11">
            <v>32642</v>
          </cell>
          <cell r="AD11">
            <v>29809</v>
          </cell>
        </row>
        <row r="12">
          <cell r="A12" t="str">
            <v>Kentucky</v>
          </cell>
          <cell r="C12">
            <v>10738</v>
          </cell>
          <cell r="D12">
            <v>11471</v>
          </cell>
          <cell r="E12">
            <v>12147</v>
          </cell>
          <cell r="F12">
            <v>11519</v>
          </cell>
          <cell r="G12">
            <v>11123.5</v>
          </cell>
          <cell r="H12">
            <v>10728</v>
          </cell>
          <cell r="I12">
            <v>10078</v>
          </cell>
          <cell r="J12">
            <v>9847</v>
          </cell>
          <cell r="K12">
            <v>10335</v>
          </cell>
          <cell r="L12">
            <v>10509</v>
          </cell>
          <cell r="M12">
            <v>10875</v>
          </cell>
          <cell r="N12">
            <v>13972</v>
          </cell>
          <cell r="O12">
            <v>14776</v>
          </cell>
          <cell r="P12">
            <v>15459</v>
          </cell>
          <cell r="Q12">
            <v>14300</v>
          </cell>
          <cell r="R12">
            <v>14010</v>
          </cell>
          <cell r="S12">
            <v>12381</v>
          </cell>
          <cell r="T12">
            <v>14882</v>
          </cell>
          <cell r="U12">
            <v>14023</v>
          </cell>
          <cell r="V12">
            <v>13830</v>
          </cell>
          <cell r="W12">
            <v>17722</v>
          </cell>
          <cell r="X12">
            <v>18323</v>
          </cell>
          <cell r="Y12">
            <v>16543</v>
          </cell>
          <cell r="Z12">
            <v>15006</v>
          </cell>
          <cell r="AA12">
            <v>14228</v>
          </cell>
          <cell r="AB12">
            <v>13513</v>
          </cell>
          <cell r="AC12">
            <v>12289</v>
          </cell>
          <cell r="AD12">
            <v>11222</v>
          </cell>
        </row>
        <row r="13">
          <cell r="A13" t="str">
            <v>Louisiana</v>
          </cell>
          <cell r="C13">
            <v>3813</v>
          </cell>
          <cell r="D13">
            <v>4439</v>
          </cell>
          <cell r="E13">
            <v>5180</v>
          </cell>
          <cell r="F13">
            <v>6962</v>
          </cell>
          <cell r="G13">
            <v>6150.5</v>
          </cell>
          <cell r="H13">
            <v>5339</v>
          </cell>
          <cell r="I13">
            <v>4864</v>
          </cell>
          <cell r="J13">
            <v>5431</v>
          </cell>
          <cell r="K13">
            <v>12847</v>
          </cell>
          <cell r="L13">
            <v>11762</v>
          </cell>
          <cell r="M13">
            <v>12346</v>
          </cell>
          <cell r="N13">
            <v>16689</v>
          </cell>
          <cell r="O13">
            <v>19183</v>
          </cell>
          <cell r="P13">
            <v>14719</v>
          </cell>
          <cell r="Q13">
            <v>15828</v>
          </cell>
          <cell r="R13">
            <v>13192</v>
          </cell>
          <cell r="S13">
            <v>8655</v>
          </cell>
          <cell r="T13">
            <v>11392</v>
          </cell>
          <cell r="U13">
            <v>11665</v>
          </cell>
          <cell r="V13">
            <v>12768</v>
          </cell>
          <cell r="W13">
            <v>16201</v>
          </cell>
          <cell r="X13">
            <v>17643</v>
          </cell>
          <cell r="Y13">
            <v>19656</v>
          </cell>
          <cell r="Z13">
            <v>17363</v>
          </cell>
          <cell r="AA13">
            <v>15968</v>
          </cell>
          <cell r="AB13">
            <v>16044</v>
          </cell>
          <cell r="AC13">
            <v>14146</v>
          </cell>
          <cell r="AD13">
            <v>13855</v>
          </cell>
        </row>
        <row r="14">
          <cell r="A14" t="str">
            <v>Maryland</v>
          </cell>
          <cell r="C14">
            <v>16719</v>
          </cell>
          <cell r="D14">
            <v>16947</v>
          </cell>
          <cell r="E14">
            <v>18440</v>
          </cell>
          <cell r="F14">
            <v>17966</v>
          </cell>
          <cell r="G14">
            <v>17537.5</v>
          </cell>
          <cell r="H14">
            <v>17109</v>
          </cell>
          <cell r="I14">
            <v>17815</v>
          </cell>
          <cell r="J14">
            <v>17267</v>
          </cell>
          <cell r="K14">
            <v>16968</v>
          </cell>
          <cell r="L14">
            <v>17816</v>
          </cell>
          <cell r="M14">
            <v>20984</v>
          </cell>
          <cell r="N14">
            <v>16544</v>
          </cell>
          <cell r="O14">
            <v>19552</v>
          </cell>
          <cell r="P14">
            <v>20937</v>
          </cell>
          <cell r="Q14">
            <v>22655</v>
          </cell>
          <cell r="R14">
            <v>25807</v>
          </cell>
          <cell r="S14">
            <v>23416</v>
          </cell>
          <cell r="T14">
            <v>25146</v>
          </cell>
          <cell r="U14">
            <v>23507</v>
          </cell>
          <cell r="V14">
            <v>25124</v>
          </cell>
          <cell r="W14">
            <v>28405</v>
          </cell>
          <cell r="X14">
            <v>29165</v>
          </cell>
          <cell r="Y14">
            <v>27700</v>
          </cell>
          <cell r="Z14">
            <v>26513</v>
          </cell>
          <cell r="AA14">
            <v>26723</v>
          </cell>
          <cell r="AB14">
            <v>24418</v>
          </cell>
          <cell r="AC14">
            <v>23554</v>
          </cell>
          <cell r="AD14">
            <v>23995</v>
          </cell>
        </row>
        <row r="15">
          <cell r="A15" t="str">
            <v>Mississippi</v>
          </cell>
          <cell r="C15">
            <v>20252</v>
          </cell>
          <cell r="D15">
            <v>19540</v>
          </cell>
          <cell r="E15">
            <v>18112</v>
          </cell>
          <cell r="F15">
            <v>17059</v>
          </cell>
          <cell r="G15">
            <v>17017.5</v>
          </cell>
          <cell r="H15">
            <v>16976</v>
          </cell>
          <cell r="I15">
            <v>17049</v>
          </cell>
          <cell r="J15">
            <v>18288</v>
          </cell>
          <cell r="K15">
            <v>18873</v>
          </cell>
          <cell r="L15">
            <v>18738</v>
          </cell>
          <cell r="M15">
            <v>18983</v>
          </cell>
          <cell r="N15">
            <v>20682</v>
          </cell>
          <cell r="O15">
            <v>23163</v>
          </cell>
          <cell r="P15">
            <v>28246</v>
          </cell>
          <cell r="Q15">
            <v>24796</v>
          </cell>
          <cell r="R15">
            <v>23859</v>
          </cell>
          <cell r="S15">
            <v>23901</v>
          </cell>
          <cell r="T15">
            <v>22144</v>
          </cell>
          <cell r="U15">
            <v>23039</v>
          </cell>
          <cell r="V15">
            <v>22834</v>
          </cell>
          <cell r="W15">
            <v>24478</v>
          </cell>
          <cell r="X15">
            <v>25282</v>
          </cell>
          <cell r="Y15">
            <v>22658</v>
          </cell>
          <cell r="Z15">
            <v>21958</v>
          </cell>
          <cell r="AA15">
            <v>21928</v>
          </cell>
          <cell r="AB15">
            <v>18365</v>
          </cell>
          <cell r="AC15">
            <v>19487</v>
          </cell>
          <cell r="AD15">
            <v>18000</v>
          </cell>
        </row>
        <row r="16">
          <cell r="A16" t="str">
            <v>North Carolina</v>
          </cell>
          <cell r="C16">
            <v>29529</v>
          </cell>
          <cell r="D16">
            <v>29845</v>
          </cell>
          <cell r="E16">
            <v>21916</v>
          </cell>
          <cell r="F16">
            <v>19852</v>
          </cell>
          <cell r="G16">
            <v>18789</v>
          </cell>
          <cell r="H16">
            <v>17726</v>
          </cell>
          <cell r="I16">
            <v>17129</v>
          </cell>
          <cell r="J16">
            <v>17869</v>
          </cell>
          <cell r="K16">
            <v>24219</v>
          </cell>
          <cell r="L16">
            <v>28963</v>
          </cell>
          <cell r="M16">
            <v>29228</v>
          </cell>
          <cell r="N16">
            <v>30500</v>
          </cell>
          <cell r="O16">
            <v>34655</v>
          </cell>
          <cell r="P16">
            <v>38004</v>
          </cell>
          <cell r="Q16">
            <v>34512</v>
          </cell>
          <cell r="R16">
            <v>37585</v>
          </cell>
          <cell r="S16">
            <v>34213</v>
          </cell>
          <cell r="T16">
            <v>37994</v>
          </cell>
          <cell r="U16">
            <v>36152</v>
          </cell>
          <cell r="V16">
            <v>39436</v>
          </cell>
          <cell r="W16">
            <v>47589</v>
          </cell>
          <cell r="X16">
            <v>44120</v>
          </cell>
          <cell r="Y16">
            <v>42257</v>
          </cell>
          <cell r="Z16">
            <v>44872</v>
          </cell>
          <cell r="AA16">
            <v>46808</v>
          </cell>
          <cell r="AB16">
            <v>43744</v>
          </cell>
          <cell r="AC16">
            <v>39029</v>
          </cell>
          <cell r="AD16">
            <v>37377</v>
          </cell>
        </row>
        <row r="17">
          <cell r="A17" t="str">
            <v>Oklahoma</v>
          </cell>
          <cell r="C17">
            <v>15010</v>
          </cell>
          <cell r="D17">
            <v>16058</v>
          </cell>
          <cell r="E17">
            <v>15952</v>
          </cell>
          <cell r="F17">
            <v>16726</v>
          </cell>
          <cell r="G17">
            <v>16038</v>
          </cell>
          <cell r="H17">
            <v>15350</v>
          </cell>
          <cell r="I17">
            <v>14735</v>
          </cell>
          <cell r="J17">
            <v>14809</v>
          </cell>
          <cell r="K17">
            <v>14383</v>
          </cell>
          <cell r="L17">
            <v>15668</v>
          </cell>
          <cell r="M17">
            <v>15909</v>
          </cell>
          <cell r="N17">
            <v>15555</v>
          </cell>
          <cell r="O17">
            <v>16888</v>
          </cell>
          <cell r="P17">
            <v>15505</v>
          </cell>
          <cell r="Q17">
            <v>16435</v>
          </cell>
          <cell r="R17">
            <v>15146</v>
          </cell>
          <cell r="S17">
            <v>15654</v>
          </cell>
          <cell r="T17">
            <v>15474</v>
          </cell>
          <cell r="U17">
            <v>12520</v>
          </cell>
          <cell r="V17">
            <v>13523</v>
          </cell>
          <cell r="W17">
            <v>19755</v>
          </cell>
          <cell r="X17">
            <v>19241</v>
          </cell>
          <cell r="Y17">
            <v>17117</v>
          </cell>
          <cell r="Z17">
            <v>15603</v>
          </cell>
          <cell r="AA17">
            <v>16605</v>
          </cell>
          <cell r="AB17">
            <v>16499</v>
          </cell>
          <cell r="AC17">
            <v>16088</v>
          </cell>
          <cell r="AD17">
            <v>15259</v>
          </cell>
        </row>
        <row r="18">
          <cell r="A18" t="str">
            <v>South Carolina</v>
          </cell>
          <cell r="C18">
            <v>15696</v>
          </cell>
          <cell r="D18">
            <v>16241</v>
          </cell>
          <cell r="E18">
            <v>15981</v>
          </cell>
          <cell r="F18">
            <v>13137</v>
          </cell>
          <cell r="G18">
            <v>12737</v>
          </cell>
          <cell r="H18">
            <v>12337</v>
          </cell>
          <cell r="I18">
            <v>11217</v>
          </cell>
          <cell r="J18">
            <v>12792</v>
          </cell>
          <cell r="K18">
            <v>13323</v>
          </cell>
          <cell r="L18">
            <v>14164</v>
          </cell>
          <cell r="M18">
            <v>13610</v>
          </cell>
          <cell r="N18">
            <v>13651</v>
          </cell>
          <cell r="O18">
            <v>15584</v>
          </cell>
          <cell r="P18">
            <v>17574</v>
          </cell>
          <cell r="Q18">
            <v>17187</v>
          </cell>
          <cell r="R18">
            <v>16848</v>
          </cell>
          <cell r="S18">
            <v>16903</v>
          </cell>
          <cell r="T18">
            <v>17575</v>
          </cell>
          <cell r="U18">
            <v>19340</v>
          </cell>
          <cell r="V18">
            <v>19335</v>
          </cell>
          <cell r="W18">
            <v>22384</v>
          </cell>
          <cell r="X18">
            <v>21423</v>
          </cell>
          <cell r="Y18">
            <v>22510</v>
          </cell>
          <cell r="Z18">
            <v>22540</v>
          </cell>
          <cell r="AA18">
            <v>22646</v>
          </cell>
          <cell r="AB18">
            <v>21131</v>
          </cell>
          <cell r="AC18">
            <v>19685</v>
          </cell>
          <cell r="AD18">
            <v>18443</v>
          </cell>
        </row>
        <row r="19">
          <cell r="A19" t="str">
            <v>Tennessee</v>
          </cell>
          <cell r="C19">
            <v>11668</v>
          </cell>
          <cell r="D19">
            <v>12813</v>
          </cell>
          <cell r="E19">
            <v>14554</v>
          </cell>
          <cell r="F19">
            <v>13585</v>
          </cell>
          <cell r="G19">
            <v>13139.5</v>
          </cell>
          <cell r="H19">
            <v>12694</v>
          </cell>
          <cell r="I19">
            <v>11928</v>
          </cell>
          <cell r="J19">
            <v>12439</v>
          </cell>
          <cell r="K19">
            <v>13534</v>
          </cell>
          <cell r="L19">
            <v>13068</v>
          </cell>
          <cell r="M19">
            <v>12766</v>
          </cell>
          <cell r="N19">
            <v>16342</v>
          </cell>
          <cell r="O19">
            <v>16969</v>
          </cell>
          <cell r="P19">
            <v>17933</v>
          </cell>
          <cell r="Q19">
            <v>18603</v>
          </cell>
          <cell r="R19">
            <v>18566</v>
          </cell>
          <cell r="S19">
            <v>18409</v>
          </cell>
          <cell r="T19">
            <v>20142</v>
          </cell>
          <cell r="U19">
            <v>18999</v>
          </cell>
          <cell r="V19">
            <v>20692</v>
          </cell>
          <cell r="W19">
            <v>30577</v>
          </cell>
          <cell r="X19">
            <v>24258</v>
          </cell>
          <cell r="Y19">
            <v>23876</v>
          </cell>
          <cell r="Z19">
            <v>20812</v>
          </cell>
          <cell r="AA19">
            <v>21085</v>
          </cell>
          <cell r="AB19">
            <v>20241</v>
          </cell>
          <cell r="AC19">
            <v>24809</v>
          </cell>
          <cell r="AD19">
            <v>23206</v>
          </cell>
        </row>
        <row r="20">
          <cell r="A20" t="str">
            <v>Texas</v>
          </cell>
          <cell r="C20">
            <v>81441</v>
          </cell>
          <cell r="D20">
            <v>68321</v>
          </cell>
          <cell r="E20">
            <v>67905</v>
          </cell>
          <cell r="F20">
            <v>67325</v>
          </cell>
          <cell r="G20">
            <v>66201</v>
          </cell>
          <cell r="H20">
            <v>65077</v>
          </cell>
          <cell r="I20">
            <v>69447</v>
          </cell>
          <cell r="J20">
            <v>72600</v>
          </cell>
          <cell r="K20">
            <v>81152</v>
          </cell>
          <cell r="L20">
            <v>90472</v>
          </cell>
          <cell r="M20">
            <v>95932</v>
          </cell>
          <cell r="N20">
            <v>109997</v>
          </cell>
          <cell r="O20">
            <v>103106</v>
          </cell>
          <cell r="P20">
            <v>112763</v>
          </cell>
          <cell r="Q20">
            <v>127847</v>
          </cell>
          <cell r="R20">
            <v>126745</v>
          </cell>
          <cell r="S20">
            <v>117011</v>
          </cell>
          <cell r="T20">
            <v>114892</v>
          </cell>
          <cell r="U20">
            <v>100082</v>
          </cell>
          <cell r="V20">
            <v>107804</v>
          </cell>
          <cell r="W20">
            <v>133917</v>
          </cell>
          <cell r="X20">
            <v>135401</v>
          </cell>
          <cell r="Y20">
            <v>143005</v>
          </cell>
          <cell r="Z20">
            <v>135352</v>
          </cell>
          <cell r="AA20">
            <v>140370</v>
          </cell>
          <cell r="AB20">
            <v>135116</v>
          </cell>
          <cell r="AC20">
            <v>129609</v>
          </cell>
          <cell r="AD20">
            <v>127922</v>
          </cell>
        </row>
        <row r="21">
          <cell r="A21" t="str">
            <v>Virginia</v>
          </cell>
          <cell r="C21">
            <v>14580</v>
          </cell>
          <cell r="D21">
            <v>14398</v>
          </cell>
          <cell r="E21">
            <v>13791</v>
          </cell>
          <cell r="F21">
            <v>13493</v>
          </cell>
          <cell r="G21">
            <v>13727.5</v>
          </cell>
          <cell r="H21">
            <v>13962</v>
          </cell>
          <cell r="I21">
            <v>14083</v>
          </cell>
          <cell r="J21">
            <v>13072</v>
          </cell>
          <cell r="K21">
            <v>13914</v>
          </cell>
          <cell r="L21">
            <v>15166</v>
          </cell>
          <cell r="M21">
            <v>15257</v>
          </cell>
          <cell r="N21">
            <v>16206</v>
          </cell>
          <cell r="O21">
            <v>13366</v>
          </cell>
          <cell r="P21">
            <v>17118</v>
          </cell>
          <cell r="Q21">
            <v>19041</v>
          </cell>
          <cell r="R21">
            <v>21729</v>
          </cell>
          <cell r="S21">
            <v>22475</v>
          </cell>
          <cell r="T21">
            <v>32564</v>
          </cell>
          <cell r="U21">
            <v>30566</v>
          </cell>
          <cell r="V21">
            <v>31832</v>
          </cell>
          <cell r="W21">
            <v>35557</v>
          </cell>
          <cell r="X21">
            <v>35874</v>
          </cell>
          <cell r="Y21">
            <v>34806</v>
          </cell>
          <cell r="Z21">
            <v>33688</v>
          </cell>
          <cell r="AA21">
            <v>35522</v>
          </cell>
          <cell r="AB21">
            <v>33375</v>
          </cell>
          <cell r="AC21">
            <v>31269</v>
          </cell>
          <cell r="AD21">
            <v>29794</v>
          </cell>
        </row>
        <row r="22">
          <cell r="A22" t="str">
            <v>West Virginia</v>
          </cell>
          <cell r="C22">
            <v>3586</v>
          </cell>
          <cell r="D22">
            <v>4558</v>
          </cell>
          <cell r="E22">
            <v>3293</v>
          </cell>
          <cell r="F22">
            <v>2607</v>
          </cell>
          <cell r="G22">
            <v>2619</v>
          </cell>
          <cell r="H22">
            <v>2631</v>
          </cell>
          <cell r="I22">
            <v>2281</v>
          </cell>
          <cell r="J22">
            <v>2271</v>
          </cell>
          <cell r="K22">
            <v>2572</v>
          </cell>
          <cell r="L22">
            <v>2341</v>
          </cell>
          <cell r="M22">
            <v>2387</v>
          </cell>
          <cell r="N22">
            <v>2290</v>
          </cell>
          <cell r="O22">
            <v>2405</v>
          </cell>
          <cell r="P22">
            <v>2539</v>
          </cell>
          <cell r="Q22">
            <v>3211</v>
          </cell>
          <cell r="R22">
            <v>4510</v>
          </cell>
          <cell r="S22">
            <v>4448</v>
          </cell>
          <cell r="T22">
            <v>5033</v>
          </cell>
          <cell r="U22">
            <v>5065</v>
          </cell>
          <cell r="V22">
            <v>4464</v>
          </cell>
          <cell r="W22">
            <v>6934</v>
          </cell>
          <cell r="X22">
            <v>6429</v>
          </cell>
          <cell r="Y22">
            <v>5978</v>
          </cell>
          <cell r="Z22">
            <v>5727</v>
          </cell>
          <cell r="AA22">
            <v>6211</v>
          </cell>
          <cell r="AB22">
            <v>5192</v>
          </cell>
          <cell r="AC22">
            <v>5123</v>
          </cell>
          <cell r="AD22">
            <v>4502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337832</v>
          </cell>
          <cell r="J23">
            <v>0</v>
          </cell>
          <cell r="K23">
            <v>300678</v>
          </cell>
          <cell r="L23">
            <v>238564</v>
          </cell>
          <cell r="M23">
            <v>295134</v>
          </cell>
          <cell r="N23">
            <v>259386</v>
          </cell>
          <cell r="O23">
            <v>271047</v>
          </cell>
          <cell r="P23">
            <v>283446</v>
          </cell>
          <cell r="Q23">
            <v>252640</v>
          </cell>
          <cell r="R23">
            <v>266814</v>
          </cell>
          <cell r="S23">
            <v>264159</v>
          </cell>
          <cell r="T23">
            <v>290072</v>
          </cell>
          <cell r="U23">
            <v>285967</v>
          </cell>
          <cell r="V23">
            <v>434296</v>
          </cell>
          <cell r="W23">
            <v>455082</v>
          </cell>
          <cell r="X23">
            <v>433611</v>
          </cell>
          <cell r="Y23">
            <v>402325</v>
          </cell>
          <cell r="Z23">
            <v>368459</v>
          </cell>
          <cell r="AA23">
            <v>388278</v>
          </cell>
          <cell r="AB23">
            <v>373369</v>
          </cell>
          <cell r="AC23">
            <v>362503</v>
          </cell>
          <cell r="AD23">
            <v>361278</v>
          </cell>
        </row>
        <row r="24">
          <cell r="A24" t="str">
            <v xml:space="preserve">   as a percent of U.S.</v>
          </cell>
          <cell r="B24" t="e">
            <v>#DIV/0!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33.486011646636108</v>
          </cell>
          <cell r="J24">
            <v>0</v>
          </cell>
          <cell r="K24">
            <v>29.479593667551345</v>
          </cell>
          <cell r="L24">
            <v>24.684592772096615</v>
          </cell>
          <cell r="M24">
            <v>27.689077443553998</v>
          </cell>
          <cell r="N24">
            <v>23.867146489067355</v>
          </cell>
          <cell r="O24">
            <v>24.148253475275496</v>
          </cell>
          <cell r="P24">
            <v>24.294823059708083</v>
          </cell>
          <cell r="Q24">
            <v>21.763306809733876</v>
          </cell>
          <cell r="R24">
            <v>22.83271719038817</v>
          </cell>
          <cell r="S24">
            <v>23.509240957282543</v>
          </cell>
          <cell r="T24">
            <v>24.659276387377584</v>
          </cell>
          <cell r="U24">
            <v>24.769448642936645</v>
          </cell>
          <cell r="V24">
            <v>32.465534486444788</v>
          </cell>
          <cell r="W24">
            <v>29.468935948667241</v>
          </cell>
          <cell r="X24">
            <v>28.124014938558112</v>
          </cell>
          <cell r="Y24">
            <v>27.995246044342881</v>
          </cell>
          <cell r="Z24">
            <v>27.18907475281754</v>
          </cell>
          <cell r="AA24">
            <v>27.866788771696132</v>
          </cell>
          <cell r="AB24">
            <v>28.246050028558567</v>
          </cell>
          <cell r="AC24">
            <v>28.659784685760908</v>
          </cell>
          <cell r="AD24">
            <v>29.584215331829327</v>
          </cell>
        </row>
        <row r="25">
          <cell r="A25" t="str">
            <v>Alaska</v>
          </cell>
          <cell r="B25"/>
          <cell r="I25">
            <v>35</v>
          </cell>
          <cell r="K25">
            <v>294</v>
          </cell>
          <cell r="L25">
            <v>129</v>
          </cell>
          <cell r="M25">
            <v>71</v>
          </cell>
          <cell r="N25">
            <v>140</v>
          </cell>
          <cell r="O25">
            <v>88</v>
          </cell>
          <cell r="P25">
            <v>125</v>
          </cell>
          <cell r="Q25">
            <v>100</v>
          </cell>
          <cell r="R25">
            <v>67</v>
          </cell>
          <cell r="S25">
            <v>99</v>
          </cell>
          <cell r="T25">
            <v>91</v>
          </cell>
          <cell r="U25">
            <v>60</v>
          </cell>
          <cell r="V25">
            <v>41</v>
          </cell>
          <cell r="W25">
            <v>74</v>
          </cell>
          <cell r="X25">
            <v>56</v>
          </cell>
          <cell r="Y25">
            <v>1263</v>
          </cell>
          <cell r="Z25">
            <v>1171</v>
          </cell>
          <cell r="AA25">
            <v>1585</v>
          </cell>
          <cell r="AB25">
            <v>1480</v>
          </cell>
          <cell r="AC25">
            <v>855</v>
          </cell>
          <cell r="AD25">
            <v>170</v>
          </cell>
        </row>
        <row r="26">
          <cell r="A26" t="str">
            <v>Arizona</v>
          </cell>
          <cell r="B26"/>
          <cell r="I26">
            <v>22896</v>
          </cell>
          <cell r="K26">
            <v>23862</v>
          </cell>
          <cell r="L26">
            <v>26011</v>
          </cell>
          <cell r="M26">
            <v>20474</v>
          </cell>
          <cell r="N26">
            <v>26195</v>
          </cell>
          <cell r="O26">
            <v>22857</v>
          </cell>
          <cell r="P26">
            <v>24605</v>
          </cell>
          <cell r="Q26">
            <v>23089</v>
          </cell>
          <cell r="R26">
            <v>25536</v>
          </cell>
          <cell r="S26">
            <v>23836</v>
          </cell>
          <cell r="T26">
            <v>24256</v>
          </cell>
          <cell r="U26">
            <v>23363</v>
          </cell>
          <cell r="V26">
            <v>33342</v>
          </cell>
          <cell r="W26">
            <v>38273</v>
          </cell>
          <cell r="X26">
            <v>43235</v>
          </cell>
          <cell r="Y26">
            <v>42121</v>
          </cell>
          <cell r="Z26">
            <v>36344</v>
          </cell>
          <cell r="AA26">
            <v>35219</v>
          </cell>
          <cell r="AB26">
            <v>32150</v>
          </cell>
          <cell r="AC26">
            <v>29330</v>
          </cell>
          <cell r="AD26">
            <v>29512</v>
          </cell>
        </row>
        <row r="27">
          <cell r="A27" t="str">
            <v>California</v>
          </cell>
          <cell r="B27"/>
          <cell r="I27">
            <v>199135</v>
          </cell>
          <cell r="K27">
            <v>129893</v>
          </cell>
          <cell r="L27">
            <v>129735</v>
          </cell>
          <cell r="M27">
            <v>193285</v>
          </cell>
          <cell r="N27">
            <v>147241</v>
          </cell>
          <cell r="O27">
            <v>160848</v>
          </cell>
          <cell r="P27">
            <v>169608</v>
          </cell>
          <cell r="Q27">
            <v>142466</v>
          </cell>
          <cell r="R27">
            <v>153410</v>
          </cell>
          <cell r="S27">
            <v>153907</v>
          </cell>
          <cell r="T27">
            <v>173590</v>
          </cell>
          <cell r="U27">
            <v>175961</v>
          </cell>
          <cell r="V27">
            <v>304389</v>
          </cell>
          <cell r="W27">
            <v>304296</v>
          </cell>
          <cell r="X27">
            <v>277741</v>
          </cell>
          <cell r="Y27">
            <v>259093</v>
          </cell>
          <cell r="Z27">
            <v>237391</v>
          </cell>
          <cell r="AA27">
            <v>258000</v>
          </cell>
          <cell r="AB27">
            <v>252133</v>
          </cell>
          <cell r="AC27">
            <v>245018</v>
          </cell>
          <cell r="AD27">
            <v>242947</v>
          </cell>
        </row>
        <row r="28">
          <cell r="A28" t="str">
            <v>Colorado</v>
          </cell>
          <cell r="B28"/>
          <cell r="I28">
            <v>15133</v>
          </cell>
          <cell r="K28">
            <v>14646</v>
          </cell>
          <cell r="L28">
            <v>16347</v>
          </cell>
          <cell r="M28">
            <v>15631</v>
          </cell>
          <cell r="N28">
            <v>19001</v>
          </cell>
          <cell r="O28">
            <v>17826</v>
          </cell>
          <cell r="P28">
            <v>19360</v>
          </cell>
          <cell r="Q28">
            <v>20090</v>
          </cell>
          <cell r="R28">
            <v>18688</v>
          </cell>
          <cell r="S28">
            <v>15224</v>
          </cell>
          <cell r="T28">
            <v>20084</v>
          </cell>
          <cell r="U28">
            <v>17578</v>
          </cell>
          <cell r="V28">
            <v>19093</v>
          </cell>
          <cell r="W28">
            <v>22459</v>
          </cell>
          <cell r="X28">
            <v>22174</v>
          </cell>
          <cell r="Y28">
            <v>20467</v>
          </cell>
          <cell r="Z28">
            <v>17863</v>
          </cell>
          <cell r="AA28">
            <v>16376</v>
          </cell>
          <cell r="AB28">
            <v>15854</v>
          </cell>
          <cell r="AC28">
            <v>14379</v>
          </cell>
          <cell r="AD28">
            <v>13180</v>
          </cell>
        </row>
        <row r="29">
          <cell r="A29" t="str">
            <v>Hawaii</v>
          </cell>
          <cell r="B29"/>
          <cell r="I29">
            <v>5514</v>
          </cell>
          <cell r="K29">
            <v>5720</v>
          </cell>
          <cell r="L29">
            <v>6113</v>
          </cell>
          <cell r="M29">
            <v>6046</v>
          </cell>
          <cell r="N29">
            <v>5563</v>
          </cell>
          <cell r="O29">
            <v>5645</v>
          </cell>
          <cell r="P29">
            <v>5388</v>
          </cell>
          <cell r="Q29">
            <v>4917</v>
          </cell>
          <cell r="R29">
            <v>4511</v>
          </cell>
          <cell r="S29">
            <v>4205</v>
          </cell>
          <cell r="T29">
            <v>4725</v>
          </cell>
          <cell r="U29">
            <v>4505</v>
          </cell>
          <cell r="V29">
            <v>5012</v>
          </cell>
          <cell r="W29">
            <v>6313</v>
          </cell>
          <cell r="X29">
            <v>6896</v>
          </cell>
          <cell r="Y29">
            <v>6250</v>
          </cell>
          <cell r="Z29">
            <v>6016</v>
          </cell>
          <cell r="AA29">
            <v>5926</v>
          </cell>
          <cell r="AB29">
            <v>5640</v>
          </cell>
          <cell r="AC29">
            <v>4999</v>
          </cell>
          <cell r="AD29">
            <v>4462</v>
          </cell>
        </row>
        <row r="30">
          <cell r="A30" t="str">
            <v>Idaho</v>
          </cell>
          <cell r="B30"/>
          <cell r="I30">
            <v>4751</v>
          </cell>
          <cell r="K30">
            <v>4725</v>
          </cell>
          <cell r="L30">
            <v>4622</v>
          </cell>
          <cell r="M30">
            <v>4740</v>
          </cell>
          <cell r="N30">
            <v>4212</v>
          </cell>
          <cell r="O30">
            <v>2508</v>
          </cell>
          <cell r="P30">
            <v>3842</v>
          </cell>
          <cell r="Q30">
            <v>2994</v>
          </cell>
          <cell r="R30">
            <v>3159</v>
          </cell>
          <cell r="S30">
            <v>2843</v>
          </cell>
          <cell r="T30">
            <v>2417</v>
          </cell>
          <cell r="U30">
            <v>2404</v>
          </cell>
          <cell r="V30">
            <v>2557</v>
          </cell>
          <cell r="W30">
            <v>3599</v>
          </cell>
          <cell r="X30">
            <v>3170</v>
          </cell>
          <cell r="Y30">
            <v>2950</v>
          </cell>
          <cell r="Z30">
            <v>4350</v>
          </cell>
          <cell r="AA30">
            <v>4462</v>
          </cell>
          <cell r="AB30">
            <v>3452</v>
          </cell>
          <cell r="AC30">
            <v>3372</v>
          </cell>
          <cell r="AD30">
            <v>3662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>
            <v>1473</v>
          </cell>
          <cell r="J31"/>
          <cell r="K31">
            <v>1976</v>
          </cell>
          <cell r="L31">
            <v>1781</v>
          </cell>
          <cell r="M31">
            <v>1721</v>
          </cell>
          <cell r="N31">
            <v>1497</v>
          </cell>
          <cell r="O31">
            <v>1516</v>
          </cell>
          <cell r="P31">
            <v>1577</v>
          </cell>
          <cell r="Q31">
            <v>2006</v>
          </cell>
          <cell r="R31">
            <v>1917</v>
          </cell>
          <cell r="S31">
            <v>2071</v>
          </cell>
          <cell r="T31">
            <v>2225</v>
          </cell>
          <cell r="U31">
            <v>1810</v>
          </cell>
          <cell r="V31">
            <v>2059</v>
          </cell>
          <cell r="W31">
            <v>2669</v>
          </cell>
          <cell r="X31">
            <v>2477</v>
          </cell>
          <cell r="Y31">
            <v>1858</v>
          </cell>
          <cell r="Z31">
            <v>1779</v>
          </cell>
          <cell r="AA31">
            <v>1862</v>
          </cell>
          <cell r="AB31">
            <v>1653</v>
          </cell>
          <cell r="AC31">
            <v>1666</v>
          </cell>
          <cell r="AD31">
            <v>1704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>
            <v>3400</v>
          </cell>
          <cell r="J32"/>
          <cell r="K32">
            <v>6991</v>
          </cell>
          <cell r="L32">
            <v>7939</v>
          </cell>
          <cell r="M32">
            <v>5964</v>
          </cell>
          <cell r="N32">
            <v>5601</v>
          </cell>
          <cell r="O32">
            <v>5733</v>
          </cell>
          <cell r="P32">
            <v>4977</v>
          </cell>
          <cell r="Q32">
            <v>4284</v>
          </cell>
          <cell r="R32">
            <v>7871</v>
          </cell>
          <cell r="S32">
            <v>8683</v>
          </cell>
          <cell r="T32">
            <v>9101</v>
          </cell>
          <cell r="U32">
            <v>8930</v>
          </cell>
          <cell r="V32">
            <v>11276</v>
          </cell>
          <cell r="W32">
            <v>13188</v>
          </cell>
          <cell r="X32">
            <v>11505</v>
          </cell>
          <cell r="Y32">
            <v>9607</v>
          </cell>
          <cell r="Z32">
            <v>8736</v>
          </cell>
          <cell r="AA32">
            <v>8814</v>
          </cell>
          <cell r="AB32">
            <v>8422</v>
          </cell>
          <cell r="AC32">
            <v>7654</v>
          </cell>
          <cell r="AD32">
            <v>7971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>
            <v>6966</v>
          </cell>
          <cell r="J33"/>
          <cell r="K33">
            <v>8558</v>
          </cell>
          <cell r="L33">
            <v>8153</v>
          </cell>
          <cell r="M33">
            <v>7334</v>
          </cell>
          <cell r="N33">
            <v>8192</v>
          </cell>
          <cell r="O33">
            <v>9042</v>
          </cell>
          <cell r="P33">
            <v>8544</v>
          </cell>
          <cell r="Q33">
            <v>8737</v>
          </cell>
          <cell r="R33">
            <v>8819</v>
          </cell>
          <cell r="S33">
            <v>8895</v>
          </cell>
          <cell r="T33">
            <v>9584</v>
          </cell>
          <cell r="U33">
            <v>10151</v>
          </cell>
          <cell r="V33">
            <v>11158</v>
          </cell>
          <cell r="W33">
            <v>12802</v>
          </cell>
          <cell r="X33">
            <v>13507</v>
          </cell>
          <cell r="Y33">
            <v>12615</v>
          </cell>
          <cell r="Z33">
            <v>11878</v>
          </cell>
          <cell r="AA33">
            <v>12014</v>
          </cell>
          <cell r="AB33">
            <v>10361</v>
          </cell>
          <cell r="AC33">
            <v>9964</v>
          </cell>
          <cell r="AD33">
            <v>11575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>
            <v>9665</v>
          </cell>
          <cell r="J34"/>
          <cell r="K34">
            <v>11680</v>
          </cell>
          <cell r="L34">
            <v>11077</v>
          </cell>
          <cell r="M34">
            <v>11999</v>
          </cell>
          <cell r="N34">
            <v>13917</v>
          </cell>
          <cell r="O34">
            <v>13527</v>
          </cell>
          <cell r="P34">
            <v>13192</v>
          </cell>
          <cell r="Q34">
            <v>12994</v>
          </cell>
          <cell r="R34">
            <v>13864</v>
          </cell>
          <cell r="S34">
            <v>14246</v>
          </cell>
          <cell r="T34">
            <v>15082</v>
          </cell>
          <cell r="U34">
            <v>14874</v>
          </cell>
          <cell r="V34">
            <v>17092</v>
          </cell>
          <cell r="W34">
            <v>20878</v>
          </cell>
          <cell r="X34">
            <v>18807</v>
          </cell>
          <cell r="Y34">
            <v>16779</v>
          </cell>
          <cell r="Z34">
            <v>16380</v>
          </cell>
          <cell r="AA34">
            <v>15165</v>
          </cell>
          <cell r="AB34">
            <v>12841</v>
          </cell>
          <cell r="AC34">
            <v>13617</v>
          </cell>
          <cell r="AD34">
            <v>14040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>
            <v>7257</v>
          </cell>
          <cell r="J35"/>
          <cell r="K35">
            <v>8632</v>
          </cell>
          <cell r="L35">
            <v>7252</v>
          </cell>
          <cell r="M35">
            <v>8397</v>
          </cell>
          <cell r="N35">
            <v>6307</v>
          </cell>
          <cell r="O35">
            <v>8340</v>
          </cell>
          <cell r="P35">
            <v>10168</v>
          </cell>
          <cell r="Q35">
            <v>7335</v>
          </cell>
          <cell r="R35">
            <v>7183</v>
          </cell>
          <cell r="S35">
            <v>7537</v>
          </cell>
          <cell r="T35">
            <v>9131</v>
          </cell>
          <cell r="U35">
            <v>7925</v>
          </cell>
          <cell r="V35">
            <v>8000</v>
          </cell>
          <cell r="W35">
            <v>9791</v>
          </cell>
          <cell r="X35">
            <v>12008</v>
          </cell>
          <cell r="Y35">
            <v>7771</v>
          </cell>
          <cell r="Z35">
            <v>5935</v>
          </cell>
          <cell r="AA35">
            <v>7779</v>
          </cell>
          <cell r="AB35">
            <v>8298</v>
          </cell>
          <cell r="AC35">
            <v>8126</v>
          </cell>
          <cell r="AD35">
            <v>6907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>
            <v>58301</v>
          </cell>
          <cell r="J36"/>
          <cell r="K36">
            <v>80150</v>
          </cell>
          <cell r="L36">
            <v>16242</v>
          </cell>
          <cell r="M36">
            <v>16785</v>
          </cell>
          <cell r="N36">
            <v>18663</v>
          </cell>
          <cell r="O36">
            <v>19253</v>
          </cell>
          <cell r="P36">
            <v>17301</v>
          </cell>
          <cell r="Q36">
            <v>18718</v>
          </cell>
          <cell r="R36">
            <v>16788</v>
          </cell>
          <cell r="S36">
            <v>17377</v>
          </cell>
          <cell r="T36">
            <v>15256</v>
          </cell>
          <cell r="U36">
            <v>14002</v>
          </cell>
          <cell r="V36">
            <v>15812</v>
          </cell>
          <cell r="W36">
            <v>15991</v>
          </cell>
          <cell r="X36">
            <v>17465</v>
          </cell>
          <cell r="Y36">
            <v>17297</v>
          </cell>
          <cell r="Z36">
            <v>16481</v>
          </cell>
          <cell r="AA36">
            <v>17583</v>
          </cell>
          <cell r="AB36">
            <v>17971</v>
          </cell>
          <cell r="AC36">
            <v>20007</v>
          </cell>
          <cell r="AD36">
            <v>21472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>
            <v>3306</v>
          </cell>
          <cell r="J37"/>
          <cell r="K37">
            <v>3551</v>
          </cell>
          <cell r="L37">
            <v>3163</v>
          </cell>
          <cell r="M37">
            <v>2687</v>
          </cell>
          <cell r="N37">
            <v>2857</v>
          </cell>
          <cell r="O37">
            <v>3864</v>
          </cell>
          <cell r="P37">
            <v>4759</v>
          </cell>
          <cell r="Q37">
            <v>4910</v>
          </cell>
          <cell r="R37">
            <v>5001</v>
          </cell>
          <cell r="S37">
            <v>5236</v>
          </cell>
          <cell r="T37">
            <v>4530</v>
          </cell>
          <cell r="U37">
            <v>4404</v>
          </cell>
          <cell r="V37">
            <v>4465</v>
          </cell>
          <cell r="W37">
            <v>4749</v>
          </cell>
          <cell r="X37">
            <v>4570</v>
          </cell>
          <cell r="Y37">
            <v>4254</v>
          </cell>
          <cell r="Z37">
            <v>4135</v>
          </cell>
          <cell r="AA37">
            <v>3493</v>
          </cell>
          <cell r="AB37">
            <v>3114</v>
          </cell>
          <cell r="AC37">
            <v>3516</v>
          </cell>
          <cell r="AD37">
            <v>3676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237502</v>
          </cell>
          <cell r="J38">
            <v>0</v>
          </cell>
          <cell r="K38">
            <v>242160</v>
          </cell>
          <cell r="L38">
            <v>238998</v>
          </cell>
          <cell r="M38">
            <v>262753</v>
          </cell>
          <cell r="N38">
            <v>266283</v>
          </cell>
          <cell r="O38">
            <v>275529</v>
          </cell>
          <cell r="P38">
            <v>274100</v>
          </cell>
          <cell r="Q38">
            <v>274108</v>
          </cell>
          <cell r="R38">
            <v>254567</v>
          </cell>
          <cell r="S38">
            <v>246666</v>
          </cell>
          <cell r="T38">
            <v>246835</v>
          </cell>
          <cell r="U38">
            <v>242223</v>
          </cell>
          <cell r="V38">
            <v>245767</v>
          </cell>
          <cell r="W38">
            <v>300252</v>
          </cell>
          <cell r="X38">
            <v>321230</v>
          </cell>
          <cell r="Y38">
            <v>278232</v>
          </cell>
          <cell r="Z38">
            <v>264164</v>
          </cell>
          <cell r="AA38">
            <v>265138</v>
          </cell>
          <cell r="AB38">
            <v>248971</v>
          </cell>
          <cell r="AC38">
            <v>234087</v>
          </cell>
          <cell r="AD38">
            <v>217945</v>
          </cell>
        </row>
        <row r="39">
          <cell r="A39" t="str">
            <v xml:space="preserve">   as a percent of U.S.</v>
          </cell>
          <cell r="B39" t="e">
            <v>#DIV/0!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23.541271217940775</v>
          </cell>
          <cell r="J39">
            <v>0</v>
          </cell>
          <cell r="K39">
            <v>23.742270477169047</v>
          </cell>
          <cell r="L39">
            <v>24.729499435562559</v>
          </cell>
          <cell r="M39">
            <v>24.651135299647429</v>
          </cell>
          <cell r="N39">
            <v>24.501767129098422</v>
          </cell>
          <cell r="O39">
            <v>24.547566037584559</v>
          </cell>
          <cell r="P39">
            <v>23.493755426663228</v>
          </cell>
          <cell r="Q39">
            <v>23.612636569832702</v>
          </cell>
          <cell r="R39">
            <v>21.784675155747244</v>
          </cell>
          <cell r="S39">
            <v>21.952424221658379</v>
          </cell>
          <cell r="T39">
            <v>20.983660908596299</v>
          </cell>
          <cell r="U39">
            <v>20.980498304482833</v>
          </cell>
          <cell r="V39">
            <v>18.3721632576171</v>
          </cell>
          <cell r="W39">
            <v>19.442884922847391</v>
          </cell>
          <cell r="X39">
            <v>20.834981858654466</v>
          </cell>
          <cell r="Y39">
            <v>19.360400913215955</v>
          </cell>
          <cell r="Z39">
            <v>19.493009379614261</v>
          </cell>
          <cell r="AA39">
            <v>19.029006643049488</v>
          </cell>
          <cell r="AB39">
            <v>18.835113042754635</v>
          </cell>
          <cell r="AC39">
            <v>18.507110334909544</v>
          </cell>
          <cell r="AD39">
            <v>17.847009257401623</v>
          </cell>
        </row>
        <row r="40">
          <cell r="A40" t="str">
            <v>Illinois</v>
          </cell>
          <cell r="B40"/>
          <cell r="I40">
            <v>65485</v>
          </cell>
          <cell r="K40">
            <v>62111</v>
          </cell>
          <cell r="L40">
            <v>60807</v>
          </cell>
          <cell r="M40">
            <v>62094</v>
          </cell>
          <cell r="N40">
            <v>57817</v>
          </cell>
          <cell r="O40">
            <v>56776</v>
          </cell>
          <cell r="P40">
            <v>57662</v>
          </cell>
          <cell r="Q40">
            <v>60404</v>
          </cell>
          <cell r="R40">
            <v>48020</v>
          </cell>
          <cell r="S40">
            <v>46106</v>
          </cell>
          <cell r="T40">
            <v>45166</v>
          </cell>
          <cell r="U40">
            <v>45877</v>
          </cell>
          <cell r="V40">
            <v>48750</v>
          </cell>
          <cell r="W40">
            <v>55105</v>
          </cell>
          <cell r="X40">
            <v>54101</v>
          </cell>
          <cell r="Y40">
            <v>50629</v>
          </cell>
          <cell r="Z40">
            <v>49474</v>
          </cell>
          <cell r="AA40">
            <v>47236</v>
          </cell>
          <cell r="AB40">
            <v>45147</v>
          </cell>
          <cell r="AC40">
            <v>43056</v>
          </cell>
          <cell r="AD40">
            <v>42282</v>
          </cell>
        </row>
        <row r="41">
          <cell r="A41" t="str">
            <v>Indiana</v>
          </cell>
          <cell r="B41"/>
          <cell r="I41">
            <v>11322</v>
          </cell>
          <cell r="K41">
            <v>11381</v>
          </cell>
          <cell r="L41">
            <v>10479</v>
          </cell>
          <cell r="M41">
            <v>11115</v>
          </cell>
          <cell r="N41">
            <v>13201</v>
          </cell>
          <cell r="O41">
            <v>18684</v>
          </cell>
          <cell r="P41">
            <v>15841</v>
          </cell>
          <cell r="Q41">
            <v>16371</v>
          </cell>
          <cell r="R41">
            <v>15646</v>
          </cell>
          <cell r="S41">
            <v>12048</v>
          </cell>
          <cell r="T41">
            <v>13672</v>
          </cell>
          <cell r="U41">
            <v>13885</v>
          </cell>
          <cell r="V41">
            <v>18330</v>
          </cell>
          <cell r="W41">
            <v>26691</v>
          </cell>
          <cell r="X41">
            <v>31410</v>
          </cell>
          <cell r="Y41">
            <v>22231</v>
          </cell>
          <cell r="Z41">
            <v>20973</v>
          </cell>
          <cell r="AA41">
            <v>22033</v>
          </cell>
          <cell r="AB41">
            <v>19720</v>
          </cell>
          <cell r="AC41">
            <v>17327</v>
          </cell>
          <cell r="AD41">
            <v>11962</v>
          </cell>
        </row>
        <row r="42">
          <cell r="A42" t="str">
            <v>Iowa</v>
          </cell>
          <cell r="B42"/>
          <cell r="I42">
            <v>17914</v>
          </cell>
          <cell r="K42">
            <v>20987</v>
          </cell>
          <cell r="L42">
            <v>19889</v>
          </cell>
          <cell r="M42">
            <v>21960</v>
          </cell>
          <cell r="N42">
            <v>21116</v>
          </cell>
          <cell r="O42">
            <v>21350</v>
          </cell>
          <cell r="P42">
            <v>23565</v>
          </cell>
          <cell r="Q42">
            <v>19830</v>
          </cell>
          <cell r="R42">
            <v>21979</v>
          </cell>
          <cell r="S42">
            <v>19512</v>
          </cell>
          <cell r="T42">
            <v>16702</v>
          </cell>
          <cell r="U42">
            <v>16780</v>
          </cell>
          <cell r="V42">
            <v>16551</v>
          </cell>
          <cell r="W42">
            <v>20942</v>
          </cell>
          <cell r="X42">
            <v>20871</v>
          </cell>
          <cell r="Y42">
            <v>20570</v>
          </cell>
          <cell r="Z42">
            <v>17966</v>
          </cell>
          <cell r="AA42">
            <v>16845</v>
          </cell>
          <cell r="AB42">
            <v>16005</v>
          </cell>
          <cell r="AC42">
            <v>14559</v>
          </cell>
          <cell r="AD42">
            <v>14565</v>
          </cell>
        </row>
        <row r="43">
          <cell r="A43" t="str">
            <v>Kansas</v>
          </cell>
          <cell r="B43"/>
          <cell r="I43">
            <v>15460</v>
          </cell>
          <cell r="K43">
            <v>13926</v>
          </cell>
          <cell r="L43">
            <v>13628</v>
          </cell>
          <cell r="M43">
            <v>15010</v>
          </cell>
          <cell r="N43">
            <v>16369</v>
          </cell>
          <cell r="O43">
            <v>17872</v>
          </cell>
          <cell r="P43">
            <v>14359</v>
          </cell>
          <cell r="Q43">
            <v>14617</v>
          </cell>
          <cell r="R43">
            <v>13260</v>
          </cell>
          <cell r="S43">
            <v>14328</v>
          </cell>
          <cell r="T43">
            <v>13932</v>
          </cell>
          <cell r="U43">
            <v>13582</v>
          </cell>
          <cell r="V43">
            <v>13340</v>
          </cell>
          <cell r="W43">
            <v>16983</v>
          </cell>
          <cell r="X43">
            <v>18356</v>
          </cell>
          <cell r="Y43">
            <v>17019</v>
          </cell>
          <cell r="Z43">
            <v>16590</v>
          </cell>
          <cell r="AA43">
            <v>16541</v>
          </cell>
          <cell r="AB43">
            <v>16182</v>
          </cell>
          <cell r="AC43">
            <v>15427</v>
          </cell>
          <cell r="AD43">
            <v>14965</v>
          </cell>
        </row>
        <row r="44">
          <cell r="A44" t="str">
            <v>Michigan</v>
          </cell>
          <cell r="B44"/>
          <cell r="I44">
            <v>30099</v>
          </cell>
          <cell r="K44">
            <v>28355</v>
          </cell>
          <cell r="L44">
            <v>29308</v>
          </cell>
          <cell r="M44">
            <v>31271</v>
          </cell>
          <cell r="N44">
            <v>30977</v>
          </cell>
          <cell r="O44">
            <v>34558</v>
          </cell>
          <cell r="P44">
            <v>33852</v>
          </cell>
          <cell r="Q44">
            <v>32002</v>
          </cell>
          <cell r="R44">
            <v>31301</v>
          </cell>
          <cell r="S44">
            <v>35964</v>
          </cell>
          <cell r="T44">
            <v>40063</v>
          </cell>
          <cell r="U44">
            <v>41395</v>
          </cell>
          <cell r="V44">
            <v>37888</v>
          </cell>
          <cell r="W44">
            <v>43788</v>
          </cell>
          <cell r="X44">
            <v>51133</v>
          </cell>
          <cell r="Y44">
            <v>42107</v>
          </cell>
          <cell r="Z44">
            <v>39128</v>
          </cell>
          <cell r="AA44">
            <v>40728</v>
          </cell>
          <cell r="AB44">
            <v>38888</v>
          </cell>
          <cell r="AC44">
            <v>39937</v>
          </cell>
          <cell r="AD44">
            <v>33310</v>
          </cell>
        </row>
        <row r="45">
          <cell r="A45" t="str">
            <v>Minnesota</v>
          </cell>
          <cell r="B45"/>
          <cell r="I45">
            <v>25700</v>
          </cell>
          <cell r="K45">
            <v>23676</v>
          </cell>
          <cell r="L45">
            <v>22396</v>
          </cell>
          <cell r="M45">
            <v>34419</v>
          </cell>
          <cell r="N45">
            <v>36508</v>
          </cell>
          <cell r="O45">
            <v>34576</v>
          </cell>
          <cell r="P45">
            <v>33740</v>
          </cell>
          <cell r="Q45">
            <v>33343</v>
          </cell>
          <cell r="R45">
            <v>31266</v>
          </cell>
          <cell r="S45">
            <v>28254</v>
          </cell>
          <cell r="T45">
            <v>23840</v>
          </cell>
          <cell r="U45">
            <v>23964</v>
          </cell>
          <cell r="V45">
            <v>23590</v>
          </cell>
          <cell r="W45">
            <v>25692</v>
          </cell>
          <cell r="X45">
            <v>24840</v>
          </cell>
          <cell r="Y45">
            <v>22052</v>
          </cell>
          <cell r="Z45">
            <v>21393</v>
          </cell>
          <cell r="AA45">
            <v>20503</v>
          </cell>
          <cell r="AB45">
            <v>19328</v>
          </cell>
          <cell r="AC45">
            <v>18715</v>
          </cell>
          <cell r="AD45">
            <v>17651</v>
          </cell>
        </row>
        <row r="46">
          <cell r="A46" t="str">
            <v>Missouri</v>
          </cell>
          <cell r="B46"/>
          <cell r="I46">
            <v>11643</v>
          </cell>
          <cell r="K46">
            <v>14876</v>
          </cell>
          <cell r="L46">
            <v>16322</v>
          </cell>
          <cell r="M46">
            <v>17506</v>
          </cell>
          <cell r="N46">
            <v>17816</v>
          </cell>
          <cell r="O46">
            <v>20216</v>
          </cell>
          <cell r="P46">
            <v>20037</v>
          </cell>
          <cell r="Q46">
            <v>20282</v>
          </cell>
          <cell r="R46">
            <v>20518</v>
          </cell>
          <cell r="S46">
            <v>20617</v>
          </cell>
          <cell r="T46">
            <v>20409</v>
          </cell>
          <cell r="U46">
            <v>21427</v>
          </cell>
          <cell r="V46">
            <v>23543</v>
          </cell>
          <cell r="W46">
            <v>28498</v>
          </cell>
          <cell r="X46">
            <v>30660</v>
          </cell>
          <cell r="Y46">
            <v>27527</v>
          </cell>
          <cell r="Z46">
            <v>24919</v>
          </cell>
          <cell r="AA46">
            <v>25993</v>
          </cell>
          <cell r="AB46">
            <v>24460</v>
          </cell>
          <cell r="AC46">
            <v>21548</v>
          </cell>
          <cell r="AD46">
            <v>20710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>
            <v>4922</v>
          </cell>
          <cell r="J47"/>
          <cell r="K47">
            <v>7300</v>
          </cell>
          <cell r="L47">
            <v>6742</v>
          </cell>
          <cell r="M47">
            <v>8938</v>
          </cell>
          <cell r="N47">
            <v>7898</v>
          </cell>
          <cell r="O47">
            <v>8464</v>
          </cell>
          <cell r="P47">
            <v>8837</v>
          </cell>
          <cell r="Q47">
            <v>9373</v>
          </cell>
          <cell r="R47">
            <v>7310</v>
          </cell>
          <cell r="S47">
            <v>7303</v>
          </cell>
          <cell r="T47">
            <v>6792</v>
          </cell>
          <cell r="U47">
            <v>6705</v>
          </cell>
          <cell r="V47">
            <v>6127</v>
          </cell>
          <cell r="W47">
            <v>7351</v>
          </cell>
          <cell r="X47">
            <v>7736</v>
          </cell>
          <cell r="Y47">
            <v>6544</v>
          </cell>
          <cell r="Z47">
            <v>6611</v>
          </cell>
          <cell r="AA47">
            <v>6709</v>
          </cell>
          <cell r="AB47">
            <v>6235</v>
          </cell>
          <cell r="AC47">
            <v>5831</v>
          </cell>
          <cell r="AD47">
            <v>5963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>
            <v>2941</v>
          </cell>
          <cell r="J48"/>
          <cell r="K48">
            <v>2926</v>
          </cell>
          <cell r="L48">
            <v>3175</v>
          </cell>
          <cell r="M48">
            <v>3137</v>
          </cell>
          <cell r="N48">
            <v>3171</v>
          </cell>
          <cell r="O48">
            <v>3406</v>
          </cell>
          <cell r="P48">
            <v>2945</v>
          </cell>
          <cell r="Q48">
            <v>3126</v>
          </cell>
          <cell r="R48">
            <v>2908</v>
          </cell>
          <cell r="S48">
            <v>2344</v>
          </cell>
          <cell r="T48">
            <v>2519</v>
          </cell>
          <cell r="U48">
            <v>2200</v>
          </cell>
          <cell r="V48">
            <v>1250</v>
          </cell>
          <cell r="W48">
            <v>1995</v>
          </cell>
          <cell r="X48">
            <v>2725</v>
          </cell>
          <cell r="Y48">
            <v>2719</v>
          </cell>
          <cell r="Z48">
            <v>2611</v>
          </cell>
          <cell r="AA48">
            <v>2806</v>
          </cell>
          <cell r="AB48">
            <v>2660</v>
          </cell>
          <cell r="AC48">
            <v>2618</v>
          </cell>
          <cell r="AD48">
            <v>2395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>
            <v>31491</v>
          </cell>
          <cell r="J49"/>
          <cell r="K49">
            <v>33724</v>
          </cell>
          <cell r="L49">
            <v>34430</v>
          </cell>
          <cell r="M49">
            <v>31980</v>
          </cell>
          <cell r="N49">
            <v>36676</v>
          </cell>
          <cell r="O49">
            <v>33340</v>
          </cell>
          <cell r="P49">
            <v>35275</v>
          </cell>
          <cell r="Q49">
            <v>38952</v>
          </cell>
          <cell r="R49">
            <v>37800</v>
          </cell>
          <cell r="S49">
            <v>37346</v>
          </cell>
          <cell r="T49">
            <v>39921</v>
          </cell>
          <cell r="U49">
            <v>35675</v>
          </cell>
          <cell r="V49">
            <v>35952</v>
          </cell>
          <cell r="W49">
            <v>48237</v>
          </cell>
          <cell r="X49">
            <v>51570</v>
          </cell>
          <cell r="Y49">
            <v>41846</v>
          </cell>
          <cell r="Z49">
            <v>40974</v>
          </cell>
          <cell r="AA49">
            <v>42912</v>
          </cell>
          <cell r="AB49">
            <v>39701</v>
          </cell>
          <cell r="AC49">
            <v>36395</v>
          </cell>
          <cell r="AD49">
            <v>35951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>
            <v>76</v>
          </cell>
          <cell r="J50"/>
          <cell r="K50">
            <v>2059</v>
          </cell>
          <cell r="L50">
            <v>2246</v>
          </cell>
          <cell r="M50">
            <v>2169</v>
          </cell>
          <cell r="N50">
            <v>2099</v>
          </cell>
          <cell r="O50">
            <v>1987</v>
          </cell>
          <cell r="P50">
            <v>2119</v>
          </cell>
          <cell r="Q50">
            <v>2218</v>
          </cell>
          <cell r="R50">
            <v>2077</v>
          </cell>
          <cell r="S50">
            <v>2337</v>
          </cell>
          <cell r="T50">
            <v>2562</v>
          </cell>
          <cell r="U50">
            <v>2186</v>
          </cell>
          <cell r="V50">
            <v>2021</v>
          </cell>
          <cell r="W50">
            <v>3136</v>
          </cell>
          <cell r="X50">
            <v>3209</v>
          </cell>
          <cell r="Y50">
            <v>2142</v>
          </cell>
          <cell r="Z50">
            <v>2269</v>
          </cell>
          <cell r="AA50">
            <v>2636</v>
          </cell>
          <cell r="AB50">
            <v>2132</v>
          </cell>
          <cell r="AC50">
            <v>2179</v>
          </cell>
          <cell r="AD50">
            <v>1852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20449</v>
          </cell>
          <cell r="J51"/>
          <cell r="K51">
            <v>20839</v>
          </cell>
          <cell r="L51">
            <v>19576</v>
          </cell>
          <cell r="M51">
            <v>23154</v>
          </cell>
          <cell r="N51">
            <v>22635</v>
          </cell>
          <cell r="O51">
            <v>24300</v>
          </cell>
          <cell r="P51">
            <v>25868</v>
          </cell>
          <cell r="Q51">
            <v>23590</v>
          </cell>
          <cell r="R51">
            <v>22482</v>
          </cell>
          <cell r="S51">
            <v>20507</v>
          </cell>
          <cell r="T51">
            <v>21257</v>
          </cell>
          <cell r="U51">
            <v>18547</v>
          </cell>
          <cell r="V51">
            <v>18425</v>
          </cell>
          <cell r="W51">
            <v>21834</v>
          </cell>
          <cell r="X51">
            <v>24619</v>
          </cell>
          <cell r="Y51">
            <v>22846</v>
          </cell>
          <cell r="Z51">
            <v>21256</v>
          </cell>
          <cell r="AA51">
            <v>20196</v>
          </cell>
          <cell r="AB51">
            <v>18513</v>
          </cell>
          <cell r="AC51">
            <v>16495</v>
          </cell>
          <cell r="AD51">
            <v>16339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153766</v>
          </cell>
          <cell r="J52">
            <v>0</v>
          </cell>
          <cell r="K52">
            <v>153453</v>
          </cell>
          <cell r="L52">
            <v>151103</v>
          </cell>
          <cell r="M52">
            <v>159252</v>
          </cell>
          <cell r="N52">
            <v>167410</v>
          </cell>
          <cell r="O52">
            <v>166676</v>
          </cell>
          <cell r="P52">
            <v>174426</v>
          </cell>
          <cell r="Q52">
            <v>177733</v>
          </cell>
          <cell r="R52">
            <v>182354</v>
          </cell>
          <cell r="S52">
            <v>177953</v>
          </cell>
          <cell r="T52">
            <v>185841</v>
          </cell>
          <cell r="U52">
            <v>188296</v>
          </cell>
          <cell r="V52">
            <v>196361</v>
          </cell>
          <cell r="W52">
            <v>221697</v>
          </cell>
          <cell r="X52">
            <v>221502</v>
          </cell>
          <cell r="Y52">
            <v>203171</v>
          </cell>
          <cell r="Z52">
            <v>194036</v>
          </cell>
          <cell r="AA52">
            <v>198361</v>
          </cell>
          <cell r="AB52">
            <v>192178</v>
          </cell>
          <cell r="AC52">
            <v>180041</v>
          </cell>
          <cell r="AD52">
            <v>166733</v>
          </cell>
        </row>
        <row r="53">
          <cell r="A53" t="str">
            <v xml:space="preserve">   as a percent of U.S.</v>
          </cell>
          <cell r="B53" t="e">
            <v>#DIV/0!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15.241333168132821</v>
          </cell>
          <cell r="J53">
            <v>0</v>
          </cell>
          <cell r="K53">
            <v>15.045105019545019</v>
          </cell>
          <cell r="L53">
            <v>15.63486536796044</v>
          </cell>
          <cell r="M53">
            <v>14.940809805176164</v>
          </cell>
          <cell r="N53">
            <v>15.404065731129538</v>
          </cell>
          <cell r="O53">
            <v>14.849580686172578</v>
          </cell>
          <cell r="P53">
            <v>14.950462546702518</v>
          </cell>
          <cell r="Q53">
            <v>15.310551809746798</v>
          </cell>
          <cell r="R53">
            <v>15.605018141986719</v>
          </cell>
          <cell r="S53">
            <v>15.837203941835412</v>
          </cell>
          <cell r="T53">
            <v>15.798507208922741</v>
          </cell>
          <cell r="U53">
            <v>16.309532574284439</v>
          </cell>
          <cell r="V53">
            <v>14.678847646058873</v>
          </cell>
          <cell r="W53">
            <v>14.356038456831255</v>
          </cell>
          <cell r="X53">
            <v>14.366622518618065</v>
          </cell>
          <cell r="Y53">
            <v>14.137381803455384</v>
          </cell>
          <cell r="Z53">
            <v>14.318171923437081</v>
          </cell>
          <cell r="AA53">
            <v>14.236408159984382</v>
          </cell>
          <cell r="AB53">
            <v>14.538618370535122</v>
          </cell>
          <cell r="AC53">
            <v>14.234189219424612</v>
          </cell>
          <cell r="AD53">
            <v>13.653377661861224</v>
          </cell>
        </row>
        <row r="54">
          <cell r="A54" t="str">
            <v>Connecticut</v>
          </cell>
          <cell r="B54"/>
          <cell r="I54">
            <v>7489</v>
          </cell>
          <cell r="K54">
            <v>6460</v>
          </cell>
          <cell r="L54">
            <v>6157</v>
          </cell>
          <cell r="M54">
            <v>6533</v>
          </cell>
          <cell r="N54">
            <v>6932</v>
          </cell>
          <cell r="O54">
            <v>7279</v>
          </cell>
          <cell r="P54">
            <v>8671</v>
          </cell>
          <cell r="Q54">
            <v>8834</v>
          </cell>
          <cell r="R54">
            <v>9099</v>
          </cell>
          <cell r="S54">
            <v>8967</v>
          </cell>
          <cell r="T54">
            <v>9133</v>
          </cell>
          <cell r="U54">
            <v>9683</v>
          </cell>
          <cell r="V54">
            <v>10494</v>
          </cell>
          <cell r="W54">
            <v>11852</v>
          </cell>
          <cell r="X54">
            <v>12110</v>
          </cell>
          <cell r="Y54">
            <v>11662</v>
          </cell>
          <cell r="Z54">
            <v>11628</v>
          </cell>
          <cell r="AA54">
            <v>12261</v>
          </cell>
          <cell r="AB54">
            <v>11823</v>
          </cell>
          <cell r="AC54">
            <v>11291</v>
          </cell>
          <cell r="AD54">
            <v>9526</v>
          </cell>
        </row>
        <row r="55">
          <cell r="A55" t="str">
            <v>Maine</v>
          </cell>
          <cell r="B55"/>
          <cell r="I55">
            <v>1937</v>
          </cell>
          <cell r="K55">
            <v>1981</v>
          </cell>
          <cell r="L55">
            <v>2217</v>
          </cell>
          <cell r="M55">
            <v>2017</v>
          </cell>
          <cell r="N55">
            <v>2142</v>
          </cell>
          <cell r="O55">
            <v>2289</v>
          </cell>
          <cell r="P55">
            <v>2972</v>
          </cell>
          <cell r="Q55">
            <v>3159</v>
          </cell>
          <cell r="R55">
            <v>3172</v>
          </cell>
          <cell r="S55">
            <v>3424</v>
          </cell>
          <cell r="T55">
            <v>3561</v>
          </cell>
          <cell r="U55">
            <v>3600</v>
          </cell>
          <cell r="V55">
            <v>3625</v>
          </cell>
          <cell r="W55">
            <v>3654</v>
          </cell>
          <cell r="X55">
            <v>4421</v>
          </cell>
          <cell r="Y55">
            <v>3662</v>
          </cell>
          <cell r="Z55">
            <v>3523</v>
          </cell>
          <cell r="AA55">
            <v>3651</v>
          </cell>
          <cell r="AB55">
            <v>3462</v>
          </cell>
          <cell r="AC55">
            <v>3506</v>
          </cell>
          <cell r="AD55">
            <v>3306</v>
          </cell>
        </row>
        <row r="56">
          <cell r="A56" t="str">
            <v>Massachusetts</v>
          </cell>
          <cell r="B56"/>
          <cell r="I56">
            <v>20174</v>
          </cell>
          <cell r="K56">
            <v>17577</v>
          </cell>
          <cell r="L56">
            <v>18575</v>
          </cell>
          <cell r="M56">
            <v>19466</v>
          </cell>
          <cell r="N56">
            <v>19741</v>
          </cell>
          <cell r="O56">
            <v>20096</v>
          </cell>
          <cell r="P56">
            <v>19589</v>
          </cell>
          <cell r="Q56">
            <v>19777</v>
          </cell>
          <cell r="R56">
            <v>20880</v>
          </cell>
          <cell r="S56">
            <v>19235</v>
          </cell>
          <cell r="T56">
            <v>20772</v>
          </cell>
          <cell r="U56">
            <v>20533</v>
          </cell>
          <cell r="V56">
            <v>21261</v>
          </cell>
          <cell r="W56">
            <v>26114</v>
          </cell>
          <cell r="X56">
            <v>24171</v>
          </cell>
          <cell r="Y56">
            <v>23175</v>
          </cell>
          <cell r="Z56">
            <v>22996</v>
          </cell>
          <cell r="AA56">
            <v>23292</v>
          </cell>
          <cell r="AB56">
            <v>21323</v>
          </cell>
          <cell r="AC56">
            <v>19249</v>
          </cell>
          <cell r="AD56">
            <v>18017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>
            <v>3003</v>
          </cell>
          <cell r="J57"/>
          <cell r="K57">
            <v>1975</v>
          </cell>
          <cell r="L57">
            <v>1657</v>
          </cell>
          <cell r="M57">
            <v>1941</v>
          </cell>
          <cell r="N57">
            <v>3859</v>
          </cell>
          <cell r="O57">
            <v>2580</v>
          </cell>
          <cell r="P57">
            <v>2420</v>
          </cell>
          <cell r="Q57">
            <v>2959</v>
          </cell>
          <cell r="R57">
            <v>2861</v>
          </cell>
          <cell r="S57">
            <v>2857</v>
          </cell>
          <cell r="T57">
            <v>3731</v>
          </cell>
          <cell r="U57">
            <v>2811</v>
          </cell>
          <cell r="V57">
            <v>2653</v>
          </cell>
          <cell r="W57">
            <v>3214</v>
          </cell>
          <cell r="X57">
            <v>3538</v>
          </cell>
          <cell r="Y57">
            <v>3617</v>
          </cell>
          <cell r="Z57">
            <v>3667</v>
          </cell>
          <cell r="AA57">
            <v>3438</v>
          </cell>
          <cell r="AB57">
            <v>3252</v>
          </cell>
          <cell r="AC57">
            <v>2993</v>
          </cell>
          <cell r="AD57">
            <v>2974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>
            <v>24800</v>
          </cell>
          <cell r="J58"/>
          <cell r="K58">
            <v>25359</v>
          </cell>
          <cell r="L58">
            <v>25798</v>
          </cell>
          <cell r="M58">
            <v>28767</v>
          </cell>
          <cell r="N58">
            <v>26739</v>
          </cell>
          <cell r="O58">
            <v>27363</v>
          </cell>
          <cell r="P58">
            <v>29542</v>
          </cell>
          <cell r="Q58">
            <v>30249</v>
          </cell>
          <cell r="R58">
            <v>31678</v>
          </cell>
          <cell r="S58">
            <v>32313</v>
          </cell>
          <cell r="T58">
            <v>34487</v>
          </cell>
          <cell r="U58">
            <v>36306</v>
          </cell>
          <cell r="V58">
            <v>37530</v>
          </cell>
          <cell r="W58">
            <v>41476</v>
          </cell>
          <cell r="X58">
            <v>41003</v>
          </cell>
          <cell r="Y58">
            <v>38015</v>
          </cell>
          <cell r="Z58">
            <v>36734</v>
          </cell>
          <cell r="AA58">
            <v>38482</v>
          </cell>
          <cell r="AB58">
            <v>36392</v>
          </cell>
          <cell r="AC58">
            <v>33759</v>
          </cell>
          <cell r="AD58">
            <v>32108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>
            <v>61097</v>
          </cell>
          <cell r="J59"/>
          <cell r="K59">
            <v>57388</v>
          </cell>
          <cell r="L59">
            <v>55209</v>
          </cell>
          <cell r="M59">
            <v>53363</v>
          </cell>
          <cell r="N59">
            <v>59983</v>
          </cell>
          <cell r="O59">
            <v>58020</v>
          </cell>
          <cell r="P59">
            <v>59824</v>
          </cell>
          <cell r="Q59">
            <v>63119</v>
          </cell>
          <cell r="R59">
            <v>65374</v>
          </cell>
          <cell r="S59">
            <v>63274</v>
          </cell>
          <cell r="T59">
            <v>64119</v>
          </cell>
          <cell r="U59">
            <v>67111</v>
          </cell>
          <cell r="V59">
            <v>69989</v>
          </cell>
          <cell r="W59">
            <v>79367</v>
          </cell>
          <cell r="X59">
            <v>83028</v>
          </cell>
          <cell r="Y59">
            <v>75365</v>
          </cell>
          <cell r="Z59">
            <v>71493</v>
          </cell>
          <cell r="AA59">
            <v>72681</v>
          </cell>
          <cell r="AB59">
            <v>71136</v>
          </cell>
          <cell r="AC59">
            <v>68021</v>
          </cell>
          <cell r="AD59">
            <v>62477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>
            <v>30973</v>
          </cell>
          <cell r="J60"/>
          <cell r="K60">
            <v>38934</v>
          </cell>
          <cell r="L60">
            <v>37591</v>
          </cell>
          <cell r="M60">
            <v>42835</v>
          </cell>
          <cell r="N60">
            <v>44231</v>
          </cell>
          <cell r="O60">
            <v>44869</v>
          </cell>
          <cell r="P60">
            <v>47493</v>
          </cell>
          <cell r="Q60">
            <v>45902</v>
          </cell>
          <cell r="R60">
            <v>45538</v>
          </cell>
          <cell r="S60">
            <v>43539</v>
          </cell>
          <cell r="T60">
            <v>45628</v>
          </cell>
          <cell r="U60">
            <v>43679</v>
          </cell>
          <cell r="V60">
            <v>46333</v>
          </cell>
          <cell r="W60">
            <v>51115</v>
          </cell>
          <cell r="X60">
            <v>47860</v>
          </cell>
          <cell r="Y60">
            <v>42852</v>
          </cell>
          <cell r="Z60">
            <v>39152</v>
          </cell>
          <cell r="AA60">
            <v>39762</v>
          </cell>
          <cell r="AB60">
            <v>40233</v>
          </cell>
          <cell r="AC60">
            <v>37099</v>
          </cell>
          <cell r="AD60">
            <v>35530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>
            <v>3519</v>
          </cell>
          <cell r="J61"/>
          <cell r="K61">
            <v>2855</v>
          </cell>
          <cell r="L61">
            <v>2997</v>
          </cell>
          <cell r="M61">
            <v>3214</v>
          </cell>
          <cell r="N61">
            <v>2888</v>
          </cell>
          <cell r="O61">
            <v>3158</v>
          </cell>
          <cell r="P61">
            <v>3155</v>
          </cell>
          <cell r="Q61">
            <v>3239</v>
          </cell>
          <cell r="R61">
            <v>3431</v>
          </cell>
          <cell r="S61">
            <v>3195</v>
          </cell>
          <cell r="T61">
            <v>3671</v>
          </cell>
          <cell r="U61">
            <v>3928</v>
          </cell>
          <cell r="V61">
            <v>3754</v>
          </cell>
          <cell r="W61">
            <v>3708</v>
          </cell>
          <cell r="X61">
            <v>3646</v>
          </cell>
          <cell r="Y61">
            <v>3757</v>
          </cell>
          <cell r="Z61">
            <v>3708</v>
          </cell>
          <cell r="AA61">
            <v>3376</v>
          </cell>
          <cell r="AB61">
            <v>3155</v>
          </cell>
          <cell r="AC61">
            <v>2940</v>
          </cell>
          <cell r="AD61">
            <v>2235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>
            <v>774</v>
          </cell>
          <cell r="J62"/>
          <cell r="K62">
            <v>924</v>
          </cell>
          <cell r="L62">
            <v>902</v>
          </cell>
          <cell r="M62">
            <v>1116</v>
          </cell>
          <cell r="N62">
            <v>895</v>
          </cell>
          <cell r="O62">
            <v>1022</v>
          </cell>
          <cell r="P62">
            <v>760</v>
          </cell>
          <cell r="Q62">
            <v>495</v>
          </cell>
          <cell r="R62">
            <v>321</v>
          </cell>
          <cell r="S62">
            <v>1149</v>
          </cell>
          <cell r="T62">
            <v>739</v>
          </cell>
          <cell r="U62">
            <v>645</v>
          </cell>
          <cell r="V62">
            <v>722</v>
          </cell>
          <cell r="W62">
            <v>1197</v>
          </cell>
          <cell r="X62">
            <v>1725</v>
          </cell>
          <cell r="Y62">
            <v>1066</v>
          </cell>
          <cell r="Z62">
            <v>1135</v>
          </cell>
          <cell r="AA62">
            <v>1418</v>
          </cell>
          <cell r="AB62">
            <v>1402</v>
          </cell>
          <cell r="AC62">
            <v>1183</v>
          </cell>
          <cell r="AD62">
            <v>560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99</v>
          </cell>
          <cell r="AB63">
            <v>112</v>
          </cell>
          <cell r="AC63">
            <v>158</v>
          </cell>
          <cell r="AD63">
            <v>147</v>
          </cell>
        </row>
        <row r="65">
          <cell r="C65"/>
          <cell r="D65"/>
          <cell r="E65"/>
          <cell r="F65"/>
          <cell r="G65"/>
          <cell r="H65"/>
          <cell r="I65"/>
          <cell r="K65"/>
          <cell r="L65"/>
          <cell r="M65"/>
          <cell r="N65"/>
          <cell r="O65"/>
          <cell r="P65"/>
          <cell r="Q65"/>
        </row>
        <row r="66">
          <cell r="C66"/>
          <cell r="D66"/>
          <cell r="E66"/>
          <cell r="F66"/>
          <cell r="G66"/>
          <cell r="H66"/>
          <cell r="I66"/>
          <cell r="K66"/>
          <cell r="L66"/>
          <cell r="M66"/>
          <cell r="N66"/>
          <cell r="O66"/>
          <cell r="P66"/>
          <cell r="Q66"/>
        </row>
      </sheetData>
      <sheetData sheetId="12">
        <row r="1">
          <cell r="A1" t="str">
            <v>Total Enrollment in All PUBLIC 2-YEAR Institutions of Higher Education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>
            <v>2009</v>
          </cell>
          <cell r="AQ3">
            <v>2010</v>
          </cell>
          <cell r="AR3">
            <v>2011</v>
          </cell>
          <cell r="AS3">
            <v>2012</v>
          </cell>
          <cell r="AT3" t="str">
            <v>2013</v>
          </cell>
          <cell r="AU3" t="str">
            <v>2014</v>
          </cell>
          <cell r="AV3" t="str">
            <v>2015</v>
          </cell>
          <cell r="AW3" t="str">
            <v>2016</v>
          </cell>
        </row>
        <row r="4">
          <cell r="A4" t="str">
            <v>50 States and D.C.</v>
          </cell>
          <cell r="B4">
            <v>1934346</v>
          </cell>
          <cell r="C4">
            <v>2195412</v>
          </cell>
          <cell r="D4">
            <v>2457319</v>
          </cell>
          <cell r="E4">
            <v>2640939</v>
          </cell>
          <cell r="F4">
            <v>2889621</v>
          </cell>
          <cell r="G4">
            <v>3273265</v>
          </cell>
          <cell r="H4">
            <v>3816409</v>
          </cell>
          <cell r="I4">
            <v>3751786</v>
          </cell>
          <cell r="J4">
            <v>3901769</v>
          </cell>
          <cell r="K4">
            <v>3873690</v>
          </cell>
          <cell r="L4">
            <v>4056810</v>
          </cell>
          <cell r="M4">
            <v>4297672</v>
          </cell>
          <cell r="N4">
            <v>4446071</v>
          </cell>
          <cell r="O4">
            <v>4479252</v>
          </cell>
          <cell r="P4">
            <v>4426275</v>
          </cell>
          <cell r="Q4">
            <v>4246042</v>
          </cell>
          <cell r="R4">
            <v>4234521</v>
          </cell>
          <cell r="S4">
            <v>4379074</v>
          </cell>
          <cell r="T4">
            <v>4500744</v>
          </cell>
          <cell r="U4">
            <v>4589133</v>
          </cell>
          <cell r="V4">
            <v>4846623</v>
          </cell>
          <cell r="W4">
            <v>4966908</v>
          </cell>
          <cell r="X4">
            <v>5370521</v>
          </cell>
          <cell r="Y4">
            <v>5450261</v>
          </cell>
          <cell r="Z4">
            <v>5303881</v>
          </cell>
          <cell r="AA4">
            <v>5275360</v>
          </cell>
          <cell r="AB4">
            <v>5207644</v>
          </cell>
          <cell r="AC4">
            <v>5220144</v>
          </cell>
          <cell r="AD4">
            <v>5315755</v>
          </cell>
          <cell r="AE4">
            <v>5289249</v>
          </cell>
          <cell r="AF4">
            <v>5361731</v>
          </cell>
          <cell r="AG4">
            <v>5697388</v>
          </cell>
          <cell r="AH4">
            <v>5996701</v>
          </cell>
          <cell r="AI4">
            <v>5828455</v>
          </cell>
          <cell r="AJ4">
            <v>6292241</v>
          </cell>
          <cell r="AK4">
            <v>6398573</v>
          </cell>
          <cell r="AL4">
            <v>6338690</v>
          </cell>
          <cell r="AM4">
            <v>6446021</v>
          </cell>
          <cell r="AN4">
            <v>6522728</v>
          </cell>
          <cell r="AO4">
            <v>6866839</v>
          </cell>
          <cell r="AP4">
            <v>7575380</v>
          </cell>
          <cell r="AQ4">
            <v>7898349</v>
          </cell>
          <cell r="AR4">
            <v>7717219</v>
          </cell>
          <cell r="AS4">
            <v>7458671</v>
          </cell>
          <cell r="AT4">
            <v>7359677</v>
          </cell>
          <cell r="AU4">
            <v>7637092</v>
          </cell>
          <cell r="AV4">
            <v>7028422</v>
          </cell>
          <cell r="AW4">
            <v>6866882</v>
          </cell>
        </row>
        <row r="5">
          <cell r="A5" t="str">
            <v>SREB States</v>
          </cell>
          <cell r="B5">
            <v>404712</v>
          </cell>
          <cell r="C5">
            <v>462659</v>
          </cell>
          <cell r="D5">
            <v>523633</v>
          </cell>
          <cell r="E5">
            <v>592351</v>
          </cell>
          <cell r="F5">
            <v>651249</v>
          </cell>
          <cell r="G5">
            <v>769659</v>
          </cell>
          <cell r="H5">
            <v>949175</v>
          </cell>
          <cell r="I5">
            <v>922707</v>
          </cell>
          <cell r="J5">
            <v>978517</v>
          </cell>
          <cell r="K5">
            <v>999754</v>
          </cell>
          <cell r="L5">
            <v>1034238</v>
          </cell>
          <cell r="M5">
            <v>1091954</v>
          </cell>
          <cell r="N5">
            <v>1139819</v>
          </cell>
          <cell r="O5">
            <v>1186553</v>
          </cell>
          <cell r="P5">
            <v>1222576</v>
          </cell>
          <cell r="Q5">
            <v>1193800</v>
          </cell>
          <cell r="R5">
            <v>1196783</v>
          </cell>
          <cell r="S5">
            <v>1232762</v>
          </cell>
          <cell r="T5">
            <v>1300299</v>
          </cell>
          <cell r="U5">
            <v>1355489</v>
          </cell>
          <cell r="V5">
            <v>1467680</v>
          </cell>
          <cell r="W5">
            <v>1526234</v>
          </cell>
          <cell r="X5">
            <v>1615664</v>
          </cell>
          <cell r="Y5">
            <v>1670780</v>
          </cell>
          <cell r="Z5">
            <v>1669240</v>
          </cell>
          <cell r="AA5">
            <v>1669172</v>
          </cell>
          <cell r="AB5">
            <v>1657642</v>
          </cell>
          <cell r="AC5">
            <v>1654075</v>
          </cell>
          <cell r="AD5">
            <v>1689843</v>
          </cell>
          <cell r="AE5">
            <v>1690194</v>
          </cell>
          <cell r="AF5">
            <v>1710642</v>
          </cell>
          <cell r="AG5">
            <v>1776828</v>
          </cell>
          <cell r="AH5">
            <v>1902682</v>
          </cell>
          <cell r="AI5">
            <v>1925701</v>
          </cell>
          <cell r="AJ5">
            <v>2093947</v>
          </cell>
          <cell r="AK5">
            <v>2156440</v>
          </cell>
          <cell r="AL5">
            <v>2118833</v>
          </cell>
          <cell r="AM5">
            <v>2158795</v>
          </cell>
          <cell r="AN5">
            <v>2189231</v>
          </cell>
          <cell r="AO5">
            <v>2314420</v>
          </cell>
          <cell r="AP5">
            <v>2663762</v>
          </cell>
          <cell r="AQ5">
            <v>2780492</v>
          </cell>
          <cell r="AR5">
            <v>2788786</v>
          </cell>
          <cell r="AS5">
            <v>2701637</v>
          </cell>
          <cell r="AT5">
            <v>2616248</v>
          </cell>
          <cell r="AU5">
            <v>2675434</v>
          </cell>
          <cell r="AV5">
            <v>2502573</v>
          </cell>
          <cell r="AW5">
            <v>2496646</v>
          </cell>
        </row>
        <row r="6">
          <cell r="A6" t="str">
            <v xml:space="preserve">   as a percent of U.S.</v>
          </cell>
          <cell r="B6">
            <v>20.922420290889011</v>
          </cell>
          <cell r="C6">
            <v>21.073903212699939</v>
          </cell>
          <cell r="D6">
            <v>21.309117782428736</v>
          </cell>
          <cell r="E6">
            <v>22.429560092073313</v>
          </cell>
          <cell r="F6">
            <v>22.5375230869377</v>
          </cell>
          <cell r="G6">
            <v>23.513494935484903</v>
          </cell>
          <cell r="H6">
            <v>24.870893030594988</v>
          </cell>
          <cell r="I6">
            <v>24.593806789619663</v>
          </cell>
          <cell r="J6">
            <v>25.078803998904085</v>
          </cell>
          <cell r="K6">
            <v>25.808828274849045</v>
          </cell>
          <cell r="L6">
            <v>25.493873264954487</v>
          </cell>
          <cell r="M6">
            <v>25.408034861664643</v>
          </cell>
          <cell r="N6">
            <v>25.636545165383101</v>
          </cell>
          <cell r="O6">
            <v>26.489980916456584</v>
          </cell>
          <cell r="P6">
            <v>27.620877600239481</v>
          </cell>
          <cell r="Q6">
            <v>28.115595653552177</v>
          </cell>
          <cell r="R6">
            <v>28.26253547921949</v>
          </cell>
          <cell r="S6">
            <v>28.151202742862992</v>
          </cell>
          <cell r="T6">
            <v>28.890756728220936</v>
          </cell>
          <cell r="U6">
            <v>29.536929960408642</v>
          </cell>
          <cell r="V6">
            <v>30.282528680279029</v>
          </cell>
          <cell r="W6">
            <v>30.728050529625271</v>
          </cell>
          <cell r="X6">
            <v>30.083934128551025</v>
          </cell>
          <cell r="Y6">
            <v>30.655045694141986</v>
          </cell>
          <cell r="Z6">
            <v>31.472048486759036</v>
          </cell>
          <cell r="AA6">
            <v>31.640911710290865</v>
          </cell>
          <cell r="AB6">
            <v>31.830939288476706</v>
          </cell>
          <cell r="AC6">
            <v>31.68638642918663</v>
          </cell>
          <cell r="AD6">
            <v>31.789331901112821</v>
          </cell>
          <cell r="AE6">
            <v>31.95527380163044</v>
          </cell>
          <cell r="AF6">
            <v>31.904659148323557</v>
          </cell>
          <cell r="AG6">
            <v>31.18671222672565</v>
          </cell>
          <cell r="AH6">
            <v>31.728812225255187</v>
          </cell>
          <cell r="AI6">
            <v>33.039647728257314</v>
          </cell>
          <cell r="AJ6">
            <v>33.278239024856163</v>
          </cell>
          <cell r="AK6">
            <v>33.701889468167359</v>
          </cell>
          <cell r="AL6">
            <v>33.42698570209302</v>
          </cell>
          <cell r="AM6">
            <v>33.490350093491784</v>
          </cell>
          <cell r="AN6">
            <v>33.563119602718373</v>
          </cell>
          <cell r="AO6">
            <v>33.704299751312064</v>
          </cell>
          <cell r="AP6">
            <v>35.16341094440147</v>
          </cell>
          <cell r="AQ6">
            <v>35.203458343003078</v>
          </cell>
          <cell r="AR6">
            <v>36.137188798192717</v>
          </cell>
          <cell r="AS6">
            <v>36.221426042253377</v>
          </cell>
          <cell r="AT6">
            <v>35.548407898879262</v>
          </cell>
          <cell r="AU6">
            <v>35.032103842666814</v>
          </cell>
          <cell r="AV6">
            <v>35.606470413984823</v>
          </cell>
          <cell r="AW6">
            <v>36.357782178287032</v>
          </cell>
        </row>
        <row r="7">
          <cell r="A7" t="str">
            <v>Alabama</v>
          </cell>
          <cell r="B7">
            <v>18098</v>
          </cell>
          <cell r="C7">
            <v>21249</v>
          </cell>
          <cell r="D7">
            <v>24269</v>
          </cell>
          <cell r="E7">
            <v>27839</v>
          </cell>
          <cell r="F7">
            <v>32546</v>
          </cell>
          <cell r="G7">
            <v>42937</v>
          </cell>
          <cell r="H7">
            <v>52884</v>
          </cell>
          <cell r="I7">
            <v>40600</v>
          </cell>
          <cell r="J7">
            <v>39725</v>
          </cell>
          <cell r="K7">
            <v>39123</v>
          </cell>
          <cell r="L7">
            <v>36334</v>
          </cell>
          <cell r="M7">
            <v>39368</v>
          </cell>
          <cell r="N7">
            <v>40727</v>
          </cell>
          <cell r="O7">
            <v>42947</v>
          </cell>
          <cell r="P7">
            <v>44954</v>
          </cell>
          <cell r="Q7">
            <v>47127</v>
          </cell>
          <cell r="R7">
            <v>54012</v>
          </cell>
          <cell r="S7">
            <v>56857</v>
          </cell>
          <cell r="T7">
            <v>56364</v>
          </cell>
          <cell r="U7">
            <v>60792</v>
          </cell>
          <cell r="V7">
            <v>66420</v>
          </cell>
          <cell r="W7">
            <v>72091</v>
          </cell>
          <cell r="X7">
            <v>74557</v>
          </cell>
          <cell r="Y7">
            <v>78770</v>
          </cell>
          <cell r="Z7">
            <v>81744</v>
          </cell>
          <cell r="AA7">
            <v>80467</v>
          </cell>
          <cell r="AB7">
            <v>76657</v>
          </cell>
          <cell r="AC7">
            <v>73735</v>
          </cell>
          <cell r="AD7">
            <v>71869</v>
          </cell>
          <cell r="AE7">
            <v>67143</v>
          </cell>
          <cell r="AF7">
            <v>68111</v>
          </cell>
          <cell r="AG7">
            <v>70443</v>
          </cell>
          <cell r="AH7">
            <v>76815</v>
          </cell>
          <cell r="AI7">
            <v>78158</v>
          </cell>
          <cell r="AJ7">
            <v>81532</v>
          </cell>
          <cell r="AK7">
            <v>78696</v>
          </cell>
          <cell r="AL7">
            <v>78401</v>
          </cell>
          <cell r="AM7">
            <v>76811</v>
          </cell>
          <cell r="AN7">
            <v>79049</v>
          </cell>
          <cell r="AO7">
            <v>83509</v>
          </cell>
          <cell r="AP7">
            <v>93856</v>
          </cell>
          <cell r="AQ7">
            <v>97814</v>
          </cell>
          <cell r="AR7">
            <v>93174</v>
          </cell>
          <cell r="AS7">
            <v>86275</v>
          </cell>
          <cell r="AT7">
            <v>84624</v>
          </cell>
          <cell r="AU7">
            <v>87544</v>
          </cell>
          <cell r="AV7">
            <v>81465</v>
          </cell>
          <cell r="AW7">
            <v>81035</v>
          </cell>
        </row>
        <row r="8">
          <cell r="A8" t="str">
            <v>Arkansas</v>
          </cell>
          <cell r="B8">
            <v>2760</v>
          </cell>
          <cell r="C8">
            <v>2824</v>
          </cell>
          <cell r="D8">
            <v>3092</v>
          </cell>
          <cell r="E8">
            <v>3417</v>
          </cell>
          <cell r="F8">
            <v>3590</v>
          </cell>
          <cell r="G8">
            <v>5028</v>
          </cell>
          <cell r="H8">
            <v>8470</v>
          </cell>
          <cell r="I8">
            <v>8650</v>
          </cell>
          <cell r="J8">
            <v>11027</v>
          </cell>
          <cell r="K8">
            <v>10706</v>
          </cell>
          <cell r="L8">
            <v>11169</v>
          </cell>
          <cell r="M8">
            <v>11303</v>
          </cell>
          <cell r="N8">
            <v>11301</v>
          </cell>
          <cell r="O8">
            <v>12345</v>
          </cell>
          <cell r="P8">
            <v>12702</v>
          </cell>
          <cell r="Q8">
            <v>12499</v>
          </cell>
          <cell r="R8">
            <v>12190</v>
          </cell>
          <cell r="S8">
            <v>14410</v>
          </cell>
          <cell r="T8">
            <v>14428</v>
          </cell>
          <cell r="U8">
            <v>16601</v>
          </cell>
          <cell r="V8">
            <v>17754</v>
          </cell>
          <cell r="W8">
            <v>17237</v>
          </cell>
          <cell r="X8">
            <v>18688</v>
          </cell>
          <cell r="Y8">
            <v>19206</v>
          </cell>
          <cell r="Z8">
            <v>21976</v>
          </cell>
          <cell r="AA8">
            <v>21061</v>
          </cell>
          <cell r="AB8">
            <v>24258</v>
          </cell>
          <cell r="AC8">
            <v>27363</v>
          </cell>
          <cell r="AD8">
            <v>38997</v>
          </cell>
          <cell r="AE8">
            <v>34156</v>
          </cell>
          <cell r="AF8">
            <v>34508</v>
          </cell>
          <cell r="AG8">
            <v>32549</v>
          </cell>
          <cell r="AH8">
            <v>37500</v>
          </cell>
          <cell r="AI8">
            <v>40257</v>
          </cell>
          <cell r="AJ8">
            <v>44207</v>
          </cell>
          <cell r="AK8">
            <v>52739</v>
          </cell>
          <cell r="AL8">
            <v>54558</v>
          </cell>
          <cell r="AM8">
            <v>48972</v>
          </cell>
          <cell r="AN8">
            <v>57842</v>
          </cell>
          <cell r="AO8">
            <v>61342</v>
          </cell>
          <cell r="AP8">
            <v>59569</v>
          </cell>
          <cell r="AQ8">
            <v>61785</v>
          </cell>
          <cell r="AR8">
            <v>62277</v>
          </cell>
          <cell r="AS8">
            <v>59844</v>
          </cell>
          <cell r="AT8">
            <v>55985</v>
          </cell>
          <cell r="AU8">
            <v>55437</v>
          </cell>
          <cell r="AV8">
            <v>50638</v>
          </cell>
          <cell r="AW8">
            <v>48457</v>
          </cell>
        </row>
        <row r="9">
          <cell r="A9" t="str">
            <v>Delaware</v>
          </cell>
          <cell r="C9">
            <v>3709</v>
          </cell>
          <cell r="D9">
            <v>4774</v>
          </cell>
          <cell r="E9">
            <v>4553</v>
          </cell>
          <cell r="F9">
            <v>4937</v>
          </cell>
          <cell r="G9">
            <v>6041</v>
          </cell>
          <cell r="H9">
            <v>6269</v>
          </cell>
          <cell r="I9">
            <v>5501</v>
          </cell>
          <cell r="J9">
            <v>5095</v>
          </cell>
          <cell r="K9">
            <v>5523</v>
          </cell>
          <cell r="L9">
            <v>6475</v>
          </cell>
          <cell r="M9">
            <v>6988</v>
          </cell>
          <cell r="N9">
            <v>7406</v>
          </cell>
          <cell r="O9">
            <v>7548</v>
          </cell>
          <cell r="P9">
            <v>7551</v>
          </cell>
          <cell r="Q9">
            <v>7130</v>
          </cell>
          <cell r="R9">
            <v>7481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12860</v>
          </cell>
          <cell r="AF9">
            <v>12530</v>
          </cell>
          <cell r="AG9">
            <v>12019</v>
          </cell>
          <cell r="AH9">
            <v>12218</v>
          </cell>
          <cell r="AI9">
            <v>12207</v>
          </cell>
          <cell r="AJ9">
            <v>13322</v>
          </cell>
          <cell r="AK9">
            <v>13735</v>
          </cell>
          <cell r="AL9">
            <v>13978</v>
          </cell>
          <cell r="AM9">
            <v>14048</v>
          </cell>
          <cell r="AN9">
            <v>14994</v>
          </cell>
          <cell r="AO9">
            <v>14918</v>
          </cell>
          <cell r="AP9">
            <v>15681</v>
          </cell>
          <cell r="AQ9">
            <v>15474</v>
          </cell>
          <cell r="AR9">
            <v>15055</v>
          </cell>
          <cell r="AS9">
            <v>14933</v>
          </cell>
          <cell r="AT9">
            <v>14490</v>
          </cell>
          <cell r="AU9">
            <v>14120</v>
          </cell>
          <cell r="AV9">
            <v>13471</v>
          </cell>
          <cell r="AW9">
            <v>14479</v>
          </cell>
        </row>
        <row r="10">
          <cell r="A10" t="str">
            <v>Florida</v>
          </cell>
          <cell r="B10">
            <v>99539</v>
          </cell>
          <cell r="C10">
            <v>108211</v>
          </cell>
          <cell r="D10">
            <v>120262</v>
          </cell>
          <cell r="E10">
            <v>120781</v>
          </cell>
          <cell r="F10">
            <v>133887</v>
          </cell>
          <cell r="G10">
            <v>149057</v>
          </cell>
          <cell r="H10">
            <v>169788</v>
          </cell>
          <cell r="I10">
            <v>172440</v>
          </cell>
          <cell r="J10">
            <v>183215</v>
          </cell>
          <cell r="K10">
            <v>190726</v>
          </cell>
          <cell r="L10">
            <v>200608</v>
          </cell>
          <cell r="M10">
            <v>206859</v>
          </cell>
          <cell r="N10">
            <v>216382</v>
          </cell>
          <cell r="O10">
            <v>219170</v>
          </cell>
          <cell r="P10">
            <v>218955</v>
          </cell>
          <cell r="Q10">
            <v>210451</v>
          </cell>
          <cell r="R10">
            <v>215905</v>
          </cell>
          <cell r="S10">
            <v>235256</v>
          </cell>
          <cell r="T10">
            <v>254376</v>
          </cell>
          <cell r="U10">
            <v>262829</v>
          </cell>
          <cell r="V10">
            <v>316704</v>
          </cell>
          <cell r="W10">
            <v>312092</v>
          </cell>
          <cell r="X10">
            <v>323225</v>
          </cell>
          <cell r="Y10">
            <v>326490</v>
          </cell>
          <cell r="Z10">
            <v>327023</v>
          </cell>
          <cell r="AA10">
            <v>326782</v>
          </cell>
          <cell r="AB10">
            <v>323646</v>
          </cell>
          <cell r="AC10">
            <v>319871</v>
          </cell>
          <cell r="AD10">
            <v>320710</v>
          </cell>
          <cell r="AE10">
            <v>313450</v>
          </cell>
          <cell r="AF10">
            <v>311213</v>
          </cell>
          <cell r="AG10">
            <v>318723</v>
          </cell>
          <cell r="AH10">
            <v>340058</v>
          </cell>
          <cell r="AI10">
            <v>321257</v>
          </cell>
          <cell r="AJ10">
            <v>375293</v>
          </cell>
          <cell r="AK10">
            <v>374743</v>
          </cell>
          <cell r="AL10">
            <v>365024</v>
          </cell>
          <cell r="AM10">
            <v>360714</v>
          </cell>
          <cell r="AN10">
            <v>384930</v>
          </cell>
          <cell r="AO10">
            <v>408864</v>
          </cell>
          <cell r="AP10">
            <v>473686</v>
          </cell>
          <cell r="AQ10">
            <v>471782</v>
          </cell>
          <cell r="AR10">
            <v>478182</v>
          </cell>
          <cell r="AS10">
            <v>475538</v>
          </cell>
          <cell r="AT10">
            <v>464813</v>
          </cell>
          <cell r="AU10">
            <v>495917</v>
          </cell>
          <cell r="AV10">
            <v>455263</v>
          </cell>
          <cell r="AW10">
            <v>462783</v>
          </cell>
        </row>
        <row r="11">
          <cell r="A11" t="str">
            <v>Georgia</v>
          </cell>
          <cell r="B11">
            <v>19741</v>
          </cell>
          <cell r="C11">
            <v>21738</v>
          </cell>
          <cell r="D11">
            <v>23324</v>
          </cell>
          <cell r="E11">
            <v>24699</v>
          </cell>
          <cell r="F11">
            <v>27876</v>
          </cell>
          <cell r="G11">
            <v>31227</v>
          </cell>
          <cell r="H11">
            <v>40434</v>
          </cell>
          <cell r="I11">
            <v>39206</v>
          </cell>
          <cell r="J11">
            <v>38295</v>
          </cell>
          <cell r="K11">
            <v>38921</v>
          </cell>
          <cell r="L11">
            <v>35533</v>
          </cell>
          <cell r="M11">
            <v>36083</v>
          </cell>
          <cell r="N11">
            <v>37633</v>
          </cell>
          <cell r="O11">
            <v>40587</v>
          </cell>
          <cell r="P11">
            <v>40884</v>
          </cell>
          <cell r="Q11">
            <v>37329</v>
          </cell>
          <cell r="R11">
            <v>34337</v>
          </cell>
          <cell r="S11">
            <v>30635</v>
          </cell>
          <cell r="T11">
            <v>49364</v>
          </cell>
          <cell r="U11">
            <v>48159</v>
          </cell>
          <cell r="V11">
            <v>50537</v>
          </cell>
          <cell r="W11">
            <v>55307</v>
          </cell>
          <cell r="X11">
            <v>67706</v>
          </cell>
          <cell r="Y11">
            <v>78865</v>
          </cell>
          <cell r="Z11">
            <v>83921</v>
          </cell>
          <cell r="AA11">
            <v>86464</v>
          </cell>
          <cell r="AB11">
            <v>88257</v>
          </cell>
          <cell r="AC11">
            <v>90271</v>
          </cell>
          <cell r="AD11">
            <v>90283</v>
          </cell>
          <cell r="AE11">
            <v>89466</v>
          </cell>
          <cell r="AF11">
            <v>93762</v>
          </cell>
          <cell r="AG11">
            <v>104269</v>
          </cell>
          <cell r="AH11">
            <v>123396</v>
          </cell>
          <cell r="AI11">
            <v>127661</v>
          </cell>
          <cell r="AJ11">
            <v>131299</v>
          </cell>
          <cell r="AK11">
            <v>149906</v>
          </cell>
          <cell r="AL11">
            <v>155009</v>
          </cell>
          <cell r="AM11">
            <v>148419</v>
          </cell>
          <cell r="AN11">
            <v>142117</v>
          </cell>
          <cell r="AO11">
            <v>146633</v>
          </cell>
          <cell r="AP11">
            <v>170127</v>
          </cell>
          <cell r="AQ11">
            <v>204641</v>
          </cell>
          <cell r="AR11">
            <v>191876</v>
          </cell>
          <cell r="AS11">
            <v>183078</v>
          </cell>
          <cell r="AT11">
            <v>159292</v>
          </cell>
          <cell r="AU11">
            <v>164934</v>
          </cell>
          <cell r="AV11">
            <v>154387</v>
          </cell>
          <cell r="AW11">
            <v>148391</v>
          </cell>
        </row>
        <row r="12">
          <cell r="A12" t="str">
            <v>Kentucky</v>
          </cell>
          <cell r="B12">
            <v>10379</v>
          </cell>
          <cell r="C12">
            <v>9787</v>
          </cell>
          <cell r="D12">
            <v>11452</v>
          </cell>
          <cell r="E12">
            <v>12109</v>
          </cell>
          <cell r="F12">
            <v>13181</v>
          </cell>
          <cell r="G12">
            <v>13672</v>
          </cell>
          <cell r="H12">
            <v>17362</v>
          </cell>
          <cell r="I12">
            <v>16746</v>
          </cell>
          <cell r="J12">
            <v>17512</v>
          </cell>
          <cell r="K12">
            <v>15828</v>
          </cell>
          <cell r="L12">
            <v>17136</v>
          </cell>
          <cell r="M12">
            <v>18080</v>
          </cell>
          <cell r="N12">
            <v>20373</v>
          </cell>
          <cell r="O12">
            <v>22116</v>
          </cell>
          <cell r="P12">
            <v>24059</v>
          </cell>
          <cell r="Q12">
            <v>23742</v>
          </cell>
          <cell r="R12">
            <v>23767</v>
          </cell>
          <cell r="S12">
            <v>25569</v>
          </cell>
          <cell r="T12">
            <v>28162</v>
          </cell>
          <cell r="U12">
            <v>31330</v>
          </cell>
          <cell r="V12">
            <v>34965</v>
          </cell>
          <cell r="W12">
            <v>40674</v>
          </cell>
          <cell r="X12">
            <v>45993</v>
          </cell>
          <cell r="Y12">
            <v>47950</v>
          </cell>
          <cell r="Z12">
            <v>48215</v>
          </cell>
          <cell r="AA12">
            <v>45316</v>
          </cell>
          <cell r="AB12">
            <v>43279</v>
          </cell>
          <cell r="AC12">
            <v>43106</v>
          </cell>
          <cell r="AD12">
            <v>41499</v>
          </cell>
          <cell r="AE12">
            <v>40963</v>
          </cell>
          <cell r="AF12">
            <v>42312</v>
          </cell>
          <cell r="AG12">
            <v>48536</v>
          </cell>
          <cell r="AH12">
            <v>69783</v>
          </cell>
          <cell r="AI12">
            <v>67655</v>
          </cell>
          <cell r="AJ12">
            <v>80340</v>
          </cell>
          <cell r="AK12">
            <v>81272</v>
          </cell>
          <cell r="AL12">
            <v>84669</v>
          </cell>
          <cell r="AM12">
            <v>86237</v>
          </cell>
          <cell r="AN12">
            <v>92533</v>
          </cell>
          <cell r="AO12">
            <v>89722</v>
          </cell>
          <cell r="AP12">
            <v>100112</v>
          </cell>
          <cell r="AQ12">
            <v>106399</v>
          </cell>
          <cell r="AR12">
            <v>107890</v>
          </cell>
          <cell r="AS12">
            <v>97582</v>
          </cell>
          <cell r="AT12">
            <v>91937</v>
          </cell>
          <cell r="AU12">
            <v>93258</v>
          </cell>
          <cell r="AV12">
            <v>79825</v>
          </cell>
          <cell r="AW12">
            <v>79410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14986</v>
          </cell>
          <cell r="L13">
            <v>13669</v>
          </cell>
          <cell r="M13">
            <v>14019</v>
          </cell>
          <cell r="N13">
            <v>14368</v>
          </cell>
          <cell r="O13">
            <v>14747</v>
          </cell>
          <cell r="P13">
            <v>14971</v>
          </cell>
          <cell r="Q13">
            <v>14447</v>
          </cell>
          <cell r="R13">
            <v>14938</v>
          </cell>
          <cell r="S13">
            <v>14265</v>
          </cell>
          <cell r="T13">
            <v>14344</v>
          </cell>
          <cell r="U13">
            <v>15519</v>
          </cell>
          <cell r="V13">
            <v>17877</v>
          </cell>
          <cell r="W13">
            <v>21655</v>
          </cell>
          <cell r="X13">
            <v>25603</v>
          </cell>
          <cell r="Y13">
            <v>27823</v>
          </cell>
          <cell r="Z13">
            <v>27792</v>
          </cell>
          <cell r="AA13">
            <v>28002</v>
          </cell>
          <cell r="AB13">
            <v>26953</v>
          </cell>
          <cell r="AC13">
            <v>27351</v>
          </cell>
          <cell r="AD13">
            <v>40964</v>
          </cell>
          <cell r="AE13">
            <v>41269</v>
          </cell>
          <cell r="AF13">
            <v>40504</v>
          </cell>
          <cell r="AG13">
            <v>42220</v>
          </cell>
          <cell r="AH13">
            <v>47856</v>
          </cell>
          <cell r="AI13">
            <v>44894</v>
          </cell>
          <cell r="AJ13">
            <v>52282</v>
          </cell>
          <cell r="AK13">
            <v>53360</v>
          </cell>
          <cell r="AL13">
            <v>36578</v>
          </cell>
          <cell r="AM13">
            <v>51777</v>
          </cell>
          <cell r="AN13">
            <v>55563</v>
          </cell>
          <cell r="AO13">
            <v>63261</v>
          </cell>
          <cell r="AP13">
            <v>73825</v>
          </cell>
          <cell r="AQ13">
            <v>79701</v>
          </cell>
          <cell r="AR13">
            <v>83206</v>
          </cell>
          <cell r="AS13">
            <v>80449</v>
          </cell>
          <cell r="AT13">
            <v>75936</v>
          </cell>
          <cell r="AU13">
            <v>75280</v>
          </cell>
          <cell r="AV13">
            <v>69067</v>
          </cell>
          <cell r="AW13">
            <v>66016</v>
          </cell>
        </row>
        <row r="14">
          <cell r="A14" t="str">
            <v>Maryland</v>
          </cell>
          <cell r="B14">
            <v>37971</v>
          </cell>
          <cell r="C14">
            <v>42334</v>
          </cell>
          <cell r="D14">
            <v>47168</v>
          </cell>
          <cell r="E14">
            <v>52264</v>
          </cell>
          <cell r="F14">
            <v>58717</v>
          </cell>
          <cell r="G14">
            <v>64679</v>
          </cell>
          <cell r="H14">
            <v>76051</v>
          </cell>
          <cell r="I14">
            <v>79763</v>
          </cell>
          <cell r="J14">
            <v>84672</v>
          </cell>
          <cell r="K14">
            <v>85948</v>
          </cell>
          <cell r="L14">
            <v>88362</v>
          </cell>
          <cell r="M14">
            <v>93027</v>
          </cell>
          <cell r="N14">
            <v>96787</v>
          </cell>
          <cell r="O14">
            <v>101924</v>
          </cell>
          <cell r="P14">
            <v>104558</v>
          </cell>
          <cell r="Q14">
            <v>99310</v>
          </cell>
          <cell r="R14">
            <v>94927</v>
          </cell>
          <cell r="S14">
            <v>93899</v>
          </cell>
          <cell r="T14">
            <v>96515</v>
          </cell>
          <cell r="U14">
            <v>103041</v>
          </cell>
          <cell r="V14">
            <v>107395</v>
          </cell>
          <cell r="W14">
            <v>109953</v>
          </cell>
          <cell r="X14">
            <v>115542</v>
          </cell>
          <cell r="Y14">
            <v>115156</v>
          </cell>
          <cell r="Z14">
            <v>114368</v>
          </cell>
          <cell r="AA14">
            <v>111442</v>
          </cell>
          <cell r="AB14">
            <v>109119</v>
          </cell>
          <cell r="AC14">
            <v>104118</v>
          </cell>
          <cell r="AD14">
            <v>104054</v>
          </cell>
          <cell r="AE14">
            <v>104459</v>
          </cell>
          <cell r="AF14">
            <v>104539</v>
          </cell>
          <cell r="AG14">
            <v>103361</v>
          </cell>
          <cell r="AH14">
            <v>109411</v>
          </cell>
          <cell r="AI14">
            <v>108214</v>
          </cell>
          <cell r="AJ14">
            <v>117573</v>
          </cell>
          <cell r="AK14">
            <v>118949</v>
          </cell>
          <cell r="AL14">
            <v>119246</v>
          </cell>
          <cell r="AM14">
            <v>116940</v>
          </cell>
          <cell r="AN14">
            <v>122795</v>
          </cell>
          <cell r="AO14">
            <v>128073</v>
          </cell>
          <cell r="AP14">
            <v>140223</v>
          </cell>
          <cell r="AQ14">
            <v>147376</v>
          </cell>
          <cell r="AR14">
            <v>148600</v>
          </cell>
          <cell r="AS14">
            <v>145014</v>
          </cell>
          <cell r="AT14">
            <v>138843</v>
          </cell>
          <cell r="AU14">
            <v>135302</v>
          </cell>
          <cell r="AV14">
            <v>129595</v>
          </cell>
          <cell r="AW14">
            <v>124436</v>
          </cell>
        </row>
        <row r="15">
          <cell r="A15" t="str">
            <v>Mississippi</v>
          </cell>
          <cell r="B15">
            <v>19112</v>
          </cell>
          <cell r="C15">
            <v>21190</v>
          </cell>
          <cell r="D15">
            <v>22194</v>
          </cell>
          <cell r="E15">
            <v>23564</v>
          </cell>
          <cell r="F15">
            <v>25678</v>
          </cell>
          <cell r="G15">
            <v>28498</v>
          </cell>
          <cell r="H15">
            <v>34349</v>
          </cell>
          <cell r="I15">
            <v>32687</v>
          </cell>
          <cell r="J15">
            <v>32857</v>
          </cell>
          <cell r="K15">
            <v>33051</v>
          </cell>
          <cell r="L15">
            <v>35143</v>
          </cell>
          <cell r="M15">
            <v>36757</v>
          </cell>
          <cell r="N15">
            <v>41126</v>
          </cell>
          <cell r="O15">
            <v>40604</v>
          </cell>
          <cell r="P15">
            <v>42506</v>
          </cell>
          <cell r="Q15">
            <v>39616</v>
          </cell>
          <cell r="R15">
            <v>38146</v>
          </cell>
          <cell r="S15">
            <v>39509</v>
          </cell>
          <cell r="T15">
            <v>42902</v>
          </cell>
          <cell r="U15">
            <v>44122</v>
          </cell>
          <cell r="V15">
            <v>46319</v>
          </cell>
          <cell r="W15">
            <v>50257</v>
          </cell>
          <cell r="X15">
            <v>51199</v>
          </cell>
          <cell r="Y15">
            <v>51474</v>
          </cell>
          <cell r="Z15">
            <v>51708</v>
          </cell>
          <cell r="AA15">
            <v>50891</v>
          </cell>
          <cell r="AB15">
            <v>51753</v>
          </cell>
          <cell r="AC15">
            <v>54345</v>
          </cell>
          <cell r="AD15">
            <v>56827</v>
          </cell>
          <cell r="AE15">
            <v>58481</v>
          </cell>
          <cell r="AF15">
            <v>58759</v>
          </cell>
          <cell r="AG15">
            <v>61361</v>
          </cell>
          <cell r="AH15">
            <v>59857</v>
          </cell>
          <cell r="AI15">
            <v>65345</v>
          </cell>
          <cell r="AJ15">
            <v>66963</v>
          </cell>
          <cell r="AK15">
            <v>68220</v>
          </cell>
          <cell r="AL15">
            <v>66298</v>
          </cell>
          <cell r="AM15">
            <v>67178</v>
          </cell>
          <cell r="AN15">
            <v>69624</v>
          </cell>
          <cell r="AO15">
            <v>73065</v>
          </cell>
          <cell r="AP15">
            <v>81798</v>
          </cell>
          <cell r="AQ15">
            <v>82817</v>
          </cell>
          <cell r="AR15">
            <v>80685</v>
          </cell>
          <cell r="AS15">
            <v>77560</v>
          </cell>
          <cell r="AT15">
            <v>75208</v>
          </cell>
          <cell r="AU15">
            <v>74119</v>
          </cell>
          <cell r="AV15">
            <v>72908</v>
          </cell>
          <cell r="AW15">
            <v>71195</v>
          </cell>
        </row>
        <row r="16">
          <cell r="A16" t="str">
            <v>North Carolina</v>
          </cell>
          <cell r="B16">
            <v>34995</v>
          </cell>
          <cell r="C16">
            <v>40313</v>
          </cell>
          <cell r="D16">
            <v>46387</v>
          </cell>
          <cell r="E16">
            <v>57348</v>
          </cell>
          <cell r="F16">
            <v>60183</v>
          </cell>
          <cell r="G16">
            <v>71818</v>
          </cell>
          <cell r="H16">
            <v>89988</v>
          </cell>
          <cell r="I16">
            <v>86688</v>
          </cell>
          <cell r="J16">
            <v>91710</v>
          </cell>
          <cell r="K16">
            <v>93016</v>
          </cell>
          <cell r="L16">
            <v>95219</v>
          </cell>
          <cell r="M16">
            <v>106517</v>
          </cell>
          <cell r="N16">
            <v>113393</v>
          </cell>
          <cell r="O16">
            <v>117589</v>
          </cell>
          <cell r="P16">
            <v>117123</v>
          </cell>
          <cell r="Q16">
            <v>123488</v>
          </cell>
          <cell r="R16">
            <v>138313</v>
          </cell>
          <cell r="S16">
            <v>129223</v>
          </cell>
          <cell r="T16">
            <v>123590</v>
          </cell>
          <cell r="U16">
            <v>127045</v>
          </cell>
          <cell r="V16">
            <v>132649</v>
          </cell>
          <cell r="W16">
            <v>136707</v>
          </cell>
          <cell r="X16">
            <v>153153</v>
          </cell>
          <cell r="Y16">
            <v>158925</v>
          </cell>
          <cell r="Z16">
            <v>147895</v>
          </cell>
          <cell r="AA16">
            <v>147204</v>
          </cell>
          <cell r="AB16">
            <v>145685</v>
          </cell>
          <cell r="AC16">
            <v>146400</v>
          </cell>
          <cell r="AD16">
            <v>143006</v>
          </cell>
          <cell r="AE16">
            <v>155152</v>
          </cell>
          <cell r="AF16">
            <v>160329</v>
          </cell>
          <cell r="AG16">
            <v>166661</v>
          </cell>
          <cell r="AH16">
            <v>180892</v>
          </cell>
          <cell r="AI16">
            <v>184289</v>
          </cell>
          <cell r="AJ16">
            <v>200373</v>
          </cell>
          <cell r="AK16">
            <v>199528</v>
          </cell>
          <cell r="AL16">
            <v>200507</v>
          </cell>
          <cell r="AM16">
            <v>203687</v>
          </cell>
          <cell r="AN16">
            <v>201687</v>
          </cell>
          <cell r="AO16">
            <v>219284</v>
          </cell>
          <cell r="AP16">
            <v>248058</v>
          </cell>
          <cell r="AQ16">
            <v>253871</v>
          </cell>
          <cell r="AR16">
            <v>250684</v>
          </cell>
          <cell r="AS16">
            <v>244674</v>
          </cell>
          <cell r="AT16">
            <v>239979</v>
          </cell>
          <cell r="AU16">
            <v>246675</v>
          </cell>
          <cell r="AV16">
            <v>223140</v>
          </cell>
          <cell r="AW16">
            <v>221638</v>
          </cell>
        </row>
        <row r="17">
          <cell r="A17" t="str">
            <v>Oklahoma</v>
          </cell>
          <cell r="B17">
            <v>10635</v>
          </cell>
          <cell r="C17">
            <v>13479</v>
          </cell>
          <cell r="D17">
            <v>19079</v>
          </cell>
          <cell r="E17">
            <v>21928</v>
          </cell>
          <cell r="F17">
            <v>25255</v>
          </cell>
          <cell r="G17">
            <v>28702</v>
          </cell>
          <cell r="H17">
            <v>35346</v>
          </cell>
          <cell r="I17">
            <v>38018</v>
          </cell>
          <cell r="J17">
            <v>40864</v>
          </cell>
          <cell r="K17">
            <v>42193</v>
          </cell>
          <cell r="L17">
            <v>43763</v>
          </cell>
          <cell r="M17">
            <v>49146</v>
          </cell>
          <cell r="N17">
            <v>51519</v>
          </cell>
          <cell r="O17">
            <v>54098</v>
          </cell>
          <cell r="P17">
            <v>56170</v>
          </cell>
          <cell r="Q17">
            <v>54851</v>
          </cell>
          <cell r="R17">
            <v>54832</v>
          </cell>
          <cell r="S17">
            <v>55403</v>
          </cell>
          <cell r="T17">
            <v>55287</v>
          </cell>
          <cell r="U17">
            <v>56722</v>
          </cell>
          <cell r="V17">
            <v>56722</v>
          </cell>
          <cell r="W17">
            <v>58128</v>
          </cell>
          <cell r="X17">
            <v>64740</v>
          </cell>
          <cell r="Y17">
            <v>67212</v>
          </cell>
          <cell r="Z17">
            <v>64484</v>
          </cell>
          <cell r="AA17">
            <v>64477</v>
          </cell>
          <cell r="AB17">
            <v>62639</v>
          </cell>
          <cell r="AC17">
            <v>60603</v>
          </cell>
          <cell r="AD17">
            <v>60902</v>
          </cell>
          <cell r="AE17">
            <v>60233</v>
          </cell>
          <cell r="AF17">
            <v>59494</v>
          </cell>
          <cell r="AG17">
            <v>58182</v>
          </cell>
          <cell r="AH17">
            <v>60947</v>
          </cell>
          <cell r="AI17">
            <v>61960</v>
          </cell>
          <cell r="AJ17">
            <v>69191</v>
          </cell>
          <cell r="AK17">
            <v>69692</v>
          </cell>
          <cell r="AL17">
            <v>69497</v>
          </cell>
          <cell r="AM17">
            <v>68856</v>
          </cell>
          <cell r="AN17">
            <v>60484</v>
          </cell>
          <cell r="AO17">
            <v>65114</v>
          </cell>
          <cell r="AP17">
            <v>82601</v>
          </cell>
          <cell r="AQ17">
            <v>83885</v>
          </cell>
          <cell r="AR17">
            <v>82147</v>
          </cell>
          <cell r="AS17">
            <v>79823</v>
          </cell>
          <cell r="AT17">
            <v>73096</v>
          </cell>
          <cell r="AU17">
            <v>75573</v>
          </cell>
          <cell r="AV17">
            <v>66960</v>
          </cell>
          <cell r="AW17">
            <v>66704</v>
          </cell>
        </row>
        <row r="18">
          <cell r="A18" t="str">
            <v>South Carolina</v>
          </cell>
          <cell r="B18">
            <v>11121</v>
          </cell>
          <cell r="C18">
            <v>12745</v>
          </cell>
          <cell r="D18">
            <v>13398</v>
          </cell>
          <cell r="E18">
            <v>25744</v>
          </cell>
          <cell r="F18">
            <v>23803</v>
          </cell>
          <cell r="G18">
            <v>37084</v>
          </cell>
          <cell r="H18">
            <v>45827</v>
          </cell>
          <cell r="I18">
            <v>33646</v>
          </cell>
          <cell r="J18">
            <v>36348</v>
          </cell>
          <cell r="K18">
            <v>37214</v>
          </cell>
          <cell r="L18">
            <v>37731</v>
          </cell>
          <cell r="M18">
            <v>39027</v>
          </cell>
          <cell r="N18">
            <v>41018</v>
          </cell>
          <cell r="O18">
            <v>40909</v>
          </cell>
          <cell r="P18">
            <v>38297</v>
          </cell>
          <cell r="Q18">
            <v>36547</v>
          </cell>
          <cell r="R18">
            <v>36756</v>
          </cell>
          <cell r="S18">
            <v>37887</v>
          </cell>
          <cell r="T18">
            <v>38553</v>
          </cell>
          <cell r="U18">
            <v>41134</v>
          </cell>
          <cell r="V18">
            <v>39387</v>
          </cell>
          <cell r="W18">
            <v>49831</v>
          </cell>
          <cell r="X18">
            <v>51494</v>
          </cell>
          <cell r="Y18">
            <v>58497</v>
          </cell>
          <cell r="Z18">
            <v>60640</v>
          </cell>
          <cell r="AA18">
            <v>61140</v>
          </cell>
          <cell r="AB18">
            <v>60893</v>
          </cell>
          <cell r="AC18">
            <v>61019</v>
          </cell>
          <cell r="AD18">
            <v>62248</v>
          </cell>
          <cell r="AE18">
            <v>64252</v>
          </cell>
          <cell r="AF18">
            <v>66384</v>
          </cell>
          <cell r="AG18">
            <v>68251</v>
          </cell>
          <cell r="AH18">
            <v>71409</v>
          </cell>
          <cell r="AI18">
            <v>74175</v>
          </cell>
          <cell r="AJ18">
            <v>79854</v>
          </cell>
          <cell r="AK18">
            <v>80159</v>
          </cell>
          <cell r="AL18">
            <v>80202</v>
          </cell>
          <cell r="AM18">
            <v>79838</v>
          </cell>
          <cell r="AN18">
            <v>84827</v>
          </cell>
          <cell r="AO18">
            <v>90005</v>
          </cell>
          <cell r="AP18">
            <v>100381</v>
          </cell>
          <cell r="AQ18">
            <v>101880</v>
          </cell>
          <cell r="AR18">
            <v>102727</v>
          </cell>
          <cell r="AS18">
            <v>101960</v>
          </cell>
          <cell r="AT18">
            <v>99984</v>
          </cell>
          <cell r="AU18">
            <v>100763</v>
          </cell>
          <cell r="AV18">
            <v>90616</v>
          </cell>
          <cell r="AW18">
            <v>87395</v>
          </cell>
        </row>
        <row r="19">
          <cell r="A19" t="str">
            <v>Tennessee</v>
          </cell>
          <cell r="B19">
            <v>7942</v>
          </cell>
          <cell r="C19">
            <v>9771</v>
          </cell>
          <cell r="D19">
            <v>11999</v>
          </cell>
          <cell r="E19">
            <v>14634</v>
          </cell>
          <cell r="F19">
            <v>18625</v>
          </cell>
          <cell r="G19">
            <v>22878</v>
          </cell>
          <cell r="H19">
            <v>31001</v>
          </cell>
          <cell r="I19">
            <v>33032</v>
          </cell>
          <cell r="J19">
            <v>37336</v>
          </cell>
          <cell r="K19">
            <v>40462</v>
          </cell>
          <cell r="L19">
            <v>43971</v>
          </cell>
          <cell r="M19">
            <v>49015</v>
          </cell>
          <cell r="N19">
            <v>48415</v>
          </cell>
          <cell r="O19">
            <v>51688</v>
          </cell>
          <cell r="P19">
            <v>52039</v>
          </cell>
          <cell r="Q19">
            <v>49103</v>
          </cell>
          <cell r="R19">
            <v>46521</v>
          </cell>
          <cell r="S19">
            <v>48988</v>
          </cell>
          <cell r="T19">
            <v>51402</v>
          </cell>
          <cell r="U19">
            <v>51819</v>
          </cell>
          <cell r="V19">
            <v>59276</v>
          </cell>
          <cell r="W19">
            <v>65105</v>
          </cell>
          <cell r="X19">
            <v>73652</v>
          </cell>
          <cell r="Y19">
            <v>77204</v>
          </cell>
          <cell r="Z19">
            <v>78451</v>
          </cell>
          <cell r="AA19">
            <v>77274</v>
          </cell>
          <cell r="AB19">
            <v>78094</v>
          </cell>
          <cell r="AC19">
            <v>78630</v>
          </cell>
          <cell r="AD19">
            <v>77037</v>
          </cell>
          <cell r="AE19">
            <v>75964</v>
          </cell>
          <cell r="AF19">
            <v>75171</v>
          </cell>
          <cell r="AG19">
            <v>86041</v>
          </cell>
          <cell r="AH19">
            <v>76127</v>
          </cell>
          <cell r="AI19">
            <v>73216</v>
          </cell>
          <cell r="AJ19">
            <v>75370</v>
          </cell>
          <cell r="AK19">
            <v>75499</v>
          </cell>
          <cell r="AL19">
            <v>74829</v>
          </cell>
          <cell r="AM19">
            <v>76551</v>
          </cell>
          <cell r="AN19">
            <v>76634</v>
          </cell>
          <cell r="AO19">
            <v>80163</v>
          </cell>
          <cell r="AP19">
            <v>105283</v>
          </cell>
          <cell r="AQ19">
            <v>97945</v>
          </cell>
          <cell r="AR19">
            <v>96152</v>
          </cell>
          <cell r="AS19">
            <v>92302</v>
          </cell>
          <cell r="AT19">
            <v>89723</v>
          </cell>
          <cell r="AU19">
            <v>91562</v>
          </cell>
          <cell r="AV19">
            <v>86681</v>
          </cell>
          <cell r="AW19">
            <v>84931</v>
          </cell>
        </row>
        <row r="20">
          <cell r="A20" t="str">
            <v>Texas</v>
          </cell>
          <cell r="B20">
            <v>99222</v>
          </cell>
          <cell r="C20">
            <v>114028</v>
          </cell>
          <cell r="D20">
            <v>126704</v>
          </cell>
          <cell r="E20">
            <v>144469</v>
          </cell>
          <cell r="F20">
            <v>152872</v>
          </cell>
          <cell r="G20">
            <v>180195</v>
          </cell>
          <cell r="H20">
            <v>226539</v>
          </cell>
          <cell r="I20">
            <v>221361</v>
          </cell>
          <cell r="J20">
            <v>237421</v>
          </cell>
          <cell r="K20">
            <v>241427</v>
          </cell>
          <cell r="L20">
            <v>253923</v>
          </cell>
          <cell r="M20">
            <v>265408</v>
          </cell>
          <cell r="N20">
            <v>274798</v>
          </cell>
          <cell r="O20">
            <v>302303</v>
          </cell>
          <cell r="P20">
            <v>324341</v>
          </cell>
          <cell r="Q20">
            <v>321742</v>
          </cell>
          <cell r="R20">
            <v>306157</v>
          </cell>
          <cell r="S20">
            <v>315634</v>
          </cell>
          <cell r="T20">
            <v>333179</v>
          </cell>
          <cell r="U20">
            <v>361203</v>
          </cell>
          <cell r="V20">
            <v>372103</v>
          </cell>
          <cell r="W20">
            <v>384537</v>
          </cell>
          <cell r="X20">
            <v>396393</v>
          </cell>
          <cell r="Y20">
            <v>410552</v>
          </cell>
          <cell r="Z20">
            <v>411885</v>
          </cell>
          <cell r="AA20">
            <v>419355</v>
          </cell>
          <cell r="AB20">
            <v>419420</v>
          </cell>
          <cell r="AC20">
            <v>424070</v>
          </cell>
          <cell r="AD20">
            <v>432362</v>
          </cell>
          <cell r="AE20">
            <v>433234</v>
          </cell>
          <cell r="AF20">
            <v>440377</v>
          </cell>
          <cell r="AG20">
            <v>460004</v>
          </cell>
          <cell r="AH20">
            <v>483528</v>
          </cell>
          <cell r="AI20">
            <v>510464</v>
          </cell>
          <cell r="AJ20">
            <v>541890</v>
          </cell>
          <cell r="AK20">
            <v>566806</v>
          </cell>
          <cell r="AL20">
            <v>543491</v>
          </cell>
          <cell r="AM20">
            <v>575278</v>
          </cell>
          <cell r="AN20">
            <v>553904</v>
          </cell>
          <cell r="AO20">
            <v>593107</v>
          </cell>
          <cell r="AP20">
            <v>699107</v>
          </cell>
          <cell r="AQ20">
            <v>749099</v>
          </cell>
          <cell r="AR20">
            <v>768571</v>
          </cell>
          <cell r="AS20">
            <v>741412</v>
          </cell>
          <cell r="AT20">
            <v>736193</v>
          </cell>
          <cell r="AU20">
            <v>741707</v>
          </cell>
          <cell r="AV20">
            <v>726699</v>
          </cell>
          <cell r="AW20">
            <v>744839</v>
          </cell>
        </row>
        <row r="21">
          <cell r="A21" t="str">
            <v>Virginia</v>
          </cell>
          <cell r="B21">
            <v>23186</v>
          </cell>
          <cell r="C21">
            <v>29251</v>
          </cell>
          <cell r="D21">
            <v>36183</v>
          </cell>
          <cell r="E21">
            <v>43749</v>
          </cell>
          <cell r="F21">
            <v>54400</v>
          </cell>
          <cell r="G21">
            <v>67646</v>
          </cell>
          <cell r="H21">
            <v>87987</v>
          </cell>
          <cell r="I21">
            <v>86545</v>
          </cell>
          <cell r="J21">
            <v>95436</v>
          </cell>
          <cell r="K21">
            <v>100842</v>
          </cell>
          <cell r="L21">
            <v>104910</v>
          </cell>
          <cell r="M21">
            <v>111174</v>
          </cell>
          <cell r="N21">
            <v>115112</v>
          </cell>
          <cell r="O21">
            <v>108061</v>
          </cell>
          <cell r="P21">
            <v>113306</v>
          </cell>
          <cell r="Q21">
            <v>106667</v>
          </cell>
          <cell r="R21">
            <v>109374</v>
          </cell>
          <cell r="S21">
            <v>117741</v>
          </cell>
          <cell r="T21">
            <v>123994</v>
          </cell>
          <cell r="U21">
            <v>116207</v>
          </cell>
          <cell r="V21">
            <v>129364</v>
          </cell>
          <cell r="W21">
            <v>131086</v>
          </cell>
          <cell r="X21">
            <v>134875</v>
          </cell>
          <cell r="Y21">
            <v>134104</v>
          </cell>
          <cell r="Z21">
            <v>131243</v>
          </cell>
          <cell r="AA21">
            <v>130733</v>
          </cell>
          <cell r="AB21">
            <v>128345</v>
          </cell>
          <cell r="AC21">
            <v>124603</v>
          </cell>
          <cell r="AD21">
            <v>130412</v>
          </cell>
          <cell r="AE21">
            <v>132531</v>
          </cell>
          <cell r="AF21">
            <v>136261</v>
          </cell>
          <cell r="AG21">
            <v>138039</v>
          </cell>
          <cell r="AH21">
            <v>145965</v>
          </cell>
          <cell r="AI21">
            <v>149258</v>
          </cell>
          <cell r="AJ21">
            <v>153595</v>
          </cell>
          <cell r="AK21">
            <v>153726</v>
          </cell>
          <cell r="AL21">
            <v>154967</v>
          </cell>
          <cell r="AM21">
            <v>160576</v>
          </cell>
          <cell r="AN21">
            <v>168565</v>
          </cell>
          <cell r="AO21">
            <v>177121</v>
          </cell>
          <cell r="AP21">
            <v>190854</v>
          </cell>
          <cell r="AQ21">
            <v>197004</v>
          </cell>
          <cell r="AR21">
            <v>198855</v>
          </cell>
          <cell r="AS21">
            <v>194427</v>
          </cell>
          <cell r="AT21">
            <v>190545</v>
          </cell>
          <cell r="AU21">
            <v>195694</v>
          </cell>
          <cell r="AV21">
            <v>179142</v>
          </cell>
          <cell r="AW21">
            <v>173275</v>
          </cell>
        </row>
        <row r="22">
          <cell r="A22" t="str">
            <v>West Virginia</v>
          </cell>
          <cell r="B22">
            <v>3655</v>
          </cell>
          <cell r="C22">
            <v>4124</v>
          </cell>
          <cell r="D22">
            <v>4389</v>
          </cell>
          <cell r="E22">
            <v>5340</v>
          </cell>
          <cell r="F22">
            <v>7272</v>
          </cell>
          <cell r="G22">
            <v>9577</v>
          </cell>
          <cell r="H22">
            <v>13221</v>
          </cell>
          <cell r="I22">
            <v>12499</v>
          </cell>
          <cell r="J22">
            <v>11543</v>
          </cell>
          <cell r="K22">
            <v>9788</v>
          </cell>
          <cell r="L22">
            <v>10292</v>
          </cell>
          <cell r="M22">
            <v>9183</v>
          </cell>
          <cell r="N22">
            <v>9461</v>
          </cell>
          <cell r="O22">
            <v>9917</v>
          </cell>
          <cell r="P22">
            <v>10160</v>
          </cell>
          <cell r="Q22">
            <v>9751</v>
          </cell>
          <cell r="R22">
            <v>9127</v>
          </cell>
          <cell r="S22">
            <v>9550</v>
          </cell>
          <cell r="T22">
            <v>9648</v>
          </cell>
          <cell r="U22">
            <v>9648</v>
          </cell>
          <cell r="V22">
            <v>10251</v>
          </cell>
          <cell r="W22">
            <v>10746</v>
          </cell>
          <cell r="X22">
            <v>7278</v>
          </cell>
          <cell r="Y22">
            <v>7311</v>
          </cell>
          <cell r="Z22">
            <v>7160</v>
          </cell>
          <cell r="AA22">
            <v>7208</v>
          </cell>
          <cell r="AB22">
            <v>6980</v>
          </cell>
          <cell r="AC22">
            <v>6719</v>
          </cell>
          <cell r="AD22">
            <v>6664</v>
          </cell>
          <cell r="AE22">
            <v>6581</v>
          </cell>
          <cell r="AF22">
            <v>6388</v>
          </cell>
          <cell r="AG22">
            <v>6169</v>
          </cell>
          <cell r="AH22">
            <v>6920</v>
          </cell>
          <cell r="AI22">
            <v>6691</v>
          </cell>
          <cell r="AJ22">
            <v>10863</v>
          </cell>
          <cell r="AK22">
            <v>19410</v>
          </cell>
          <cell r="AL22">
            <v>21579</v>
          </cell>
          <cell r="AM22">
            <v>22913</v>
          </cell>
          <cell r="AN22">
            <v>23683</v>
          </cell>
          <cell r="AO22">
            <v>20239</v>
          </cell>
          <cell r="AP22">
            <v>28601</v>
          </cell>
          <cell r="AQ22">
            <v>29019</v>
          </cell>
          <cell r="AR22">
            <v>28705</v>
          </cell>
          <cell r="AS22">
            <v>26766</v>
          </cell>
          <cell r="AT22">
            <v>25600</v>
          </cell>
          <cell r="AU22">
            <v>27549</v>
          </cell>
          <cell r="AV22">
            <v>22716</v>
          </cell>
          <cell r="AW22">
            <v>21662</v>
          </cell>
        </row>
        <row r="23">
          <cell r="A23" t="str">
            <v>West</v>
          </cell>
          <cell r="B23">
            <v>0</v>
          </cell>
          <cell r="C23">
            <v>918672</v>
          </cell>
          <cell r="D23">
            <v>1003185</v>
          </cell>
          <cell r="E23">
            <v>1051845</v>
          </cell>
          <cell r="F23">
            <v>1163820</v>
          </cell>
          <cell r="G23">
            <v>1313313</v>
          </cell>
          <cell r="H23">
            <v>1497276</v>
          </cell>
          <cell r="I23">
            <v>1488442</v>
          </cell>
          <cell r="J23">
            <v>1545985</v>
          </cell>
          <cell r="K23">
            <v>1484100</v>
          </cell>
          <cell r="L23">
            <v>1572086</v>
          </cell>
          <cell r="M23">
            <v>1653382</v>
          </cell>
          <cell r="N23">
            <v>1712856</v>
          </cell>
          <cell r="O23">
            <v>1629360</v>
          </cell>
          <cell r="P23">
            <v>1532212</v>
          </cell>
          <cell r="Q23">
            <v>1451682</v>
          </cell>
          <cell r="R23">
            <v>1438214</v>
          </cell>
          <cell r="S23">
            <v>1548943</v>
          </cell>
          <cell r="T23">
            <v>1614498</v>
          </cell>
          <cell r="U23">
            <v>1598039</v>
          </cell>
          <cell r="V23">
            <v>1658811</v>
          </cell>
          <cell r="W23">
            <v>1650717</v>
          </cell>
          <cell r="X23">
            <v>1899809</v>
          </cell>
          <cell r="Y23">
            <v>1875840</v>
          </cell>
          <cell r="Z23">
            <v>1741388</v>
          </cell>
          <cell r="AA23">
            <v>1730295</v>
          </cell>
          <cell r="AB23">
            <v>1718058</v>
          </cell>
          <cell r="AC23">
            <v>1771698</v>
          </cell>
          <cell r="AD23">
            <v>1837192</v>
          </cell>
          <cell r="AE23">
            <v>1815606</v>
          </cell>
          <cell r="AF23">
            <v>1849724</v>
          </cell>
          <cell r="AG23">
            <v>2080362</v>
          </cell>
          <cell r="AH23">
            <v>2185440</v>
          </cell>
          <cell r="AI23">
            <v>2055433</v>
          </cell>
          <cell r="AJ23">
            <v>2136401</v>
          </cell>
          <cell r="AK23">
            <v>2161616</v>
          </cell>
          <cell r="AL23">
            <v>2168356</v>
          </cell>
          <cell r="AM23">
            <v>2196050</v>
          </cell>
          <cell r="AN23">
            <v>2236446</v>
          </cell>
          <cell r="AO23">
            <v>2374516</v>
          </cell>
          <cell r="AP23">
            <v>2487579</v>
          </cell>
          <cell r="AQ23">
            <v>2545575</v>
          </cell>
          <cell r="AR23">
            <v>2436411</v>
          </cell>
          <cell r="AS23">
            <v>2346541</v>
          </cell>
          <cell r="AT23">
            <v>2339547</v>
          </cell>
          <cell r="AU23">
            <v>2432736</v>
          </cell>
          <cell r="AV23">
            <v>2299931</v>
          </cell>
          <cell r="AW23">
            <v>2245458</v>
          </cell>
        </row>
        <row r="24">
          <cell r="A24" t="str">
            <v xml:space="preserve">   as a percent of U.S.</v>
          </cell>
          <cell r="B24">
            <v>0</v>
          </cell>
          <cell r="C24">
            <v>41.845084202873991</v>
          </cell>
          <cell r="D24">
            <v>40.824369973943149</v>
          </cell>
          <cell r="E24">
            <v>39.828447381783526</v>
          </cell>
          <cell r="F24">
            <v>40.275870088153432</v>
          </cell>
          <cell r="G24">
            <v>40.122415997482634</v>
          </cell>
          <cell r="H24">
            <v>39.232587492587925</v>
          </cell>
          <cell r="I24">
            <v>39.672891790736465</v>
          </cell>
          <cell r="J24">
            <v>39.622668589555147</v>
          </cell>
          <cell r="K24">
            <v>38.312306870193538</v>
          </cell>
          <cell r="L24">
            <v>38.751777874734088</v>
          </cell>
          <cell r="M24">
            <v>38.471572516469379</v>
          </cell>
          <cell r="N24">
            <v>38.525160754292948</v>
          </cell>
          <cell r="O24">
            <v>36.375716302632668</v>
          </cell>
          <cell r="P24">
            <v>34.616285702989536</v>
          </cell>
          <cell r="Q24">
            <v>34.189063603233315</v>
          </cell>
          <cell r="R24">
            <v>33.964030406272634</v>
          </cell>
          <cell r="S24">
            <v>35.371473512436644</v>
          </cell>
          <cell r="T24">
            <v>35.871802528648594</v>
          </cell>
          <cell r="U24">
            <v>34.822242022621701</v>
          </cell>
          <cell r="V24">
            <v>34.226119918962134</v>
          </cell>
          <cell r="W24">
            <v>33.234297877069594</v>
          </cell>
          <cell r="X24">
            <v>35.37476159203176</v>
          </cell>
          <cell r="Y24">
            <v>34.417434321035266</v>
          </cell>
          <cell r="Z24">
            <v>32.83233541627348</v>
          </cell>
          <cell r="AA24">
            <v>32.799562494313186</v>
          </cell>
          <cell r="AB24">
            <v>32.991080035424844</v>
          </cell>
          <cell r="AC24">
            <v>33.939638446755495</v>
          </cell>
          <cell r="AD24">
            <v>34.561261758677745</v>
          </cell>
          <cell r="AE24">
            <v>34.326347653513764</v>
          </cell>
          <cell r="AF24">
            <v>34.498634862509888</v>
          </cell>
          <cell r="AG24">
            <v>36.514311470449265</v>
          </cell>
          <cell r="AH24">
            <v>36.444038146974478</v>
          </cell>
          <cell r="AI24">
            <v>35.265486308121105</v>
          </cell>
          <cell r="AJ24">
            <v>33.952942997574311</v>
          </cell>
          <cell r="AK24">
            <v>33.78278250478661</v>
          </cell>
          <cell r="AL24">
            <v>34.208267007851781</v>
          </cell>
          <cell r="AM24">
            <v>34.068303531744618</v>
          </cell>
          <cell r="AN24">
            <v>34.286973180546539</v>
          </cell>
          <cell r="AO24">
            <v>34.579462253301699</v>
          </cell>
          <cell r="AP24">
            <v>32.837679429942789</v>
          </cell>
          <cell r="AQ24">
            <v>32.229203850070434</v>
          </cell>
          <cell r="AR24">
            <v>31.571100936749364</v>
          </cell>
          <cell r="AS24">
            <v>31.460577896518028</v>
          </cell>
          <cell r="AT24">
            <v>31.788718445116544</v>
          </cell>
          <cell r="AU24">
            <v>31.854218857125201</v>
          </cell>
          <cell r="AV24">
            <v>32.723291230947716</v>
          </cell>
          <cell r="AW24">
            <v>32.699819219261379</v>
          </cell>
        </row>
        <row r="25">
          <cell r="A25" t="str">
            <v>Alaska</v>
          </cell>
          <cell r="C25">
            <v>703</v>
          </cell>
          <cell r="D25">
            <v>7297</v>
          </cell>
          <cell r="E25">
            <v>7847</v>
          </cell>
          <cell r="F25">
            <v>5820</v>
          </cell>
          <cell r="G25">
            <v>6187</v>
          </cell>
          <cell r="H25">
            <v>5969</v>
          </cell>
          <cell r="I25">
            <v>8970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5030</v>
          </cell>
          <cell r="V25">
            <v>0</v>
          </cell>
          <cell r="W25">
            <v>0</v>
          </cell>
          <cell r="X25">
            <v>0</v>
          </cell>
          <cell r="Y25">
            <v>586</v>
          </cell>
          <cell r="Z25">
            <v>600</v>
          </cell>
          <cell r="AA25">
            <v>594</v>
          </cell>
          <cell r="AB25">
            <v>812</v>
          </cell>
          <cell r="AC25">
            <v>751</v>
          </cell>
          <cell r="AD25">
            <v>750</v>
          </cell>
          <cell r="AE25">
            <v>866</v>
          </cell>
          <cell r="AF25">
            <v>745</v>
          </cell>
          <cell r="AG25">
            <v>1163</v>
          </cell>
          <cell r="AH25">
            <v>1061</v>
          </cell>
          <cell r="AI25">
            <v>1230</v>
          </cell>
          <cell r="AJ25">
            <v>1210</v>
          </cell>
          <cell r="AK25">
            <v>1186</v>
          </cell>
          <cell r="AL25">
            <v>1101</v>
          </cell>
          <cell r="AM25">
            <v>1081</v>
          </cell>
          <cell r="AN25">
            <v>1348</v>
          </cell>
          <cell r="AO25">
            <v>989</v>
          </cell>
          <cell r="AP25">
            <v>820</v>
          </cell>
          <cell r="AQ25">
            <v>836</v>
          </cell>
          <cell r="AR25">
            <v>974</v>
          </cell>
          <cell r="AS25">
            <v>758</v>
          </cell>
          <cell r="AT25">
            <v>2075</v>
          </cell>
          <cell r="AU25">
            <v>4445</v>
          </cell>
          <cell r="AV25">
            <v>193</v>
          </cell>
          <cell r="AW25">
            <v>188</v>
          </cell>
        </row>
        <row r="26">
          <cell r="A26" t="str">
            <v>Arizona</v>
          </cell>
          <cell r="C26">
            <v>43402</v>
          </cell>
          <cell r="D26">
            <v>49581</v>
          </cell>
          <cell r="E26">
            <v>54134</v>
          </cell>
          <cell r="F26">
            <v>64596</v>
          </cell>
          <cell r="G26">
            <v>76716</v>
          </cell>
          <cell r="H26">
            <v>91585</v>
          </cell>
          <cell r="I26">
            <v>96053</v>
          </cell>
          <cell r="J26">
            <v>99902</v>
          </cell>
          <cell r="K26">
            <v>94954</v>
          </cell>
          <cell r="L26">
            <v>103134</v>
          </cell>
          <cell r="M26">
            <v>113176</v>
          </cell>
          <cell r="N26">
            <v>114127</v>
          </cell>
          <cell r="O26">
            <v>118718</v>
          </cell>
          <cell r="P26">
            <v>119097</v>
          </cell>
          <cell r="Q26">
            <v>113868</v>
          </cell>
          <cell r="R26">
            <v>117917</v>
          </cell>
          <cell r="S26">
            <v>126837</v>
          </cell>
          <cell r="T26">
            <v>139179</v>
          </cell>
          <cell r="U26">
            <v>148382</v>
          </cell>
          <cell r="V26">
            <v>143038</v>
          </cell>
          <cell r="W26">
            <v>152556</v>
          </cell>
          <cell r="X26">
            <v>158117</v>
          </cell>
          <cell r="Y26">
            <v>158676</v>
          </cell>
          <cell r="Z26">
            <v>151408</v>
          </cell>
          <cell r="AA26">
            <v>150766</v>
          </cell>
          <cell r="AB26">
            <v>152812</v>
          </cell>
          <cell r="AC26">
            <v>150968</v>
          </cell>
          <cell r="AD26">
            <v>157398</v>
          </cell>
          <cell r="AE26">
            <v>164160</v>
          </cell>
          <cell r="AF26">
            <v>171337</v>
          </cell>
          <cell r="AG26">
            <v>178680</v>
          </cell>
          <cell r="AH26">
            <v>184799</v>
          </cell>
          <cell r="AI26">
            <v>173299</v>
          </cell>
          <cell r="AJ26">
            <v>195219</v>
          </cell>
          <cell r="AK26">
            <v>201403</v>
          </cell>
          <cell r="AL26">
            <v>200845</v>
          </cell>
          <cell r="AM26">
            <v>201862</v>
          </cell>
          <cell r="AN26">
            <v>198098</v>
          </cell>
          <cell r="AO26">
            <v>203669</v>
          </cell>
          <cell r="AP26">
            <v>218072</v>
          </cell>
          <cell r="AQ26">
            <v>232253</v>
          </cell>
          <cell r="AR26">
            <v>229267</v>
          </cell>
          <cell r="AS26">
            <v>219637</v>
          </cell>
          <cell r="AT26">
            <v>210519</v>
          </cell>
          <cell r="AU26">
            <v>216547</v>
          </cell>
          <cell r="AV26">
            <v>197545</v>
          </cell>
          <cell r="AW26">
            <v>189268</v>
          </cell>
        </row>
        <row r="27">
          <cell r="A27" t="str">
            <v>California</v>
          </cell>
          <cell r="C27">
            <v>694132</v>
          </cell>
          <cell r="D27">
            <v>751039</v>
          </cell>
          <cell r="E27">
            <v>778668</v>
          </cell>
          <cell r="F27">
            <v>861494</v>
          </cell>
          <cell r="G27">
            <v>969982</v>
          </cell>
          <cell r="H27">
            <v>1101462</v>
          </cell>
          <cell r="I27">
            <v>1061786</v>
          </cell>
          <cell r="J27">
            <v>1095662</v>
          </cell>
          <cell r="K27">
            <v>1016657</v>
          </cell>
          <cell r="L27">
            <v>1069082</v>
          </cell>
          <cell r="M27">
            <v>1130300</v>
          </cell>
          <cell r="N27">
            <v>1212573</v>
          </cell>
          <cell r="O27">
            <v>1171476</v>
          </cell>
          <cell r="P27">
            <v>1070612</v>
          </cell>
          <cell r="Q27">
            <v>995832</v>
          </cell>
          <cell r="R27">
            <v>980481</v>
          </cell>
          <cell r="S27">
            <v>1034166</v>
          </cell>
          <cell r="T27">
            <v>1077279</v>
          </cell>
          <cell r="U27">
            <v>1058170</v>
          </cell>
          <cell r="V27">
            <v>1096849</v>
          </cell>
          <cell r="W27">
            <v>1057921</v>
          </cell>
          <cell r="X27">
            <v>1273712</v>
          </cell>
          <cell r="Y27">
            <v>1233540</v>
          </cell>
          <cell r="Z27">
            <v>1113679</v>
          </cell>
          <cell r="AA27">
            <v>1099505</v>
          </cell>
          <cell r="AB27">
            <v>1073999</v>
          </cell>
          <cell r="AC27">
            <v>1120104</v>
          </cell>
          <cell r="AD27">
            <v>1149704</v>
          </cell>
          <cell r="AE27">
            <v>1140759</v>
          </cell>
          <cell r="AF27">
            <v>1154128</v>
          </cell>
          <cell r="AG27">
            <v>1375900</v>
          </cell>
          <cell r="AH27">
            <v>1462716</v>
          </cell>
          <cell r="AI27">
            <v>1368224</v>
          </cell>
          <cell r="AJ27">
            <v>1366227</v>
          </cell>
          <cell r="AK27">
            <v>1387256</v>
          </cell>
          <cell r="AL27">
            <v>1398758</v>
          </cell>
          <cell r="AM27">
            <v>1421282</v>
          </cell>
          <cell r="AN27">
            <v>1488165</v>
          </cell>
          <cell r="AO27">
            <v>1581524</v>
          </cell>
          <cell r="AP27">
            <v>1631299</v>
          </cell>
          <cell r="AQ27">
            <v>1582109</v>
          </cell>
          <cell r="AR27">
            <v>1520744</v>
          </cell>
          <cell r="AS27">
            <v>1459321</v>
          </cell>
          <cell r="AT27">
            <v>1462866</v>
          </cell>
          <cell r="AU27">
            <v>1529188</v>
          </cell>
          <cell r="AV27">
            <v>1477143</v>
          </cell>
          <cell r="AW27">
            <v>1455714</v>
          </cell>
        </row>
        <row r="28">
          <cell r="A28" t="str">
            <v>Colorado</v>
          </cell>
          <cell r="C28">
            <v>21093</v>
          </cell>
          <cell r="D28">
            <v>23735</v>
          </cell>
          <cell r="E28">
            <v>24598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41595</v>
          </cell>
          <cell r="K28">
            <v>40499</v>
          </cell>
          <cell r="L28">
            <v>42180</v>
          </cell>
          <cell r="M28">
            <v>44818</v>
          </cell>
          <cell r="N28">
            <v>46150</v>
          </cell>
          <cell r="O28">
            <v>47856</v>
          </cell>
          <cell r="P28">
            <v>46828</v>
          </cell>
          <cell r="Q28">
            <v>43954</v>
          </cell>
          <cell r="R28">
            <v>41493</v>
          </cell>
          <cell r="S28">
            <v>51396</v>
          </cell>
          <cell r="T28">
            <v>55023</v>
          </cell>
          <cell r="U28">
            <v>57654</v>
          </cell>
          <cell r="V28">
            <v>68526</v>
          </cell>
          <cell r="W28">
            <v>72037</v>
          </cell>
          <cell r="X28">
            <v>75081</v>
          </cell>
          <cell r="Y28">
            <v>80557</v>
          </cell>
          <cell r="Z28">
            <v>77819</v>
          </cell>
          <cell r="AA28">
            <v>76969</v>
          </cell>
          <cell r="AB28">
            <v>77696</v>
          </cell>
          <cell r="AC28">
            <v>76890</v>
          </cell>
          <cell r="AD28">
            <v>78224</v>
          </cell>
          <cell r="AE28">
            <v>80200</v>
          </cell>
          <cell r="AF28">
            <v>80261</v>
          </cell>
          <cell r="AG28">
            <v>79735</v>
          </cell>
          <cell r="AH28">
            <v>79220</v>
          </cell>
          <cell r="AI28">
            <v>80264</v>
          </cell>
          <cell r="AJ28">
            <v>84656</v>
          </cell>
          <cell r="AK28">
            <v>84716</v>
          </cell>
          <cell r="AL28">
            <v>79803</v>
          </cell>
          <cell r="AM28">
            <v>77956</v>
          </cell>
          <cell r="AN28">
            <v>78603</v>
          </cell>
          <cell r="AO28">
            <v>81711</v>
          </cell>
          <cell r="AP28">
            <v>98155</v>
          </cell>
          <cell r="AQ28">
            <v>105513</v>
          </cell>
          <cell r="AR28">
            <v>105680</v>
          </cell>
          <cell r="AS28">
            <v>103641</v>
          </cell>
          <cell r="AT28">
            <v>99438</v>
          </cell>
          <cell r="AU28">
            <v>107004</v>
          </cell>
          <cell r="AV28">
            <v>90871</v>
          </cell>
          <cell r="AW28">
            <v>85859</v>
          </cell>
        </row>
        <row r="29">
          <cell r="A29" t="str">
            <v>Hawaii</v>
          </cell>
          <cell r="C29">
            <v>10853</v>
          </cell>
          <cell r="D29">
            <v>13010</v>
          </cell>
          <cell r="E29">
            <v>14154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24899</v>
          </cell>
          <cell r="AE29">
            <v>24909</v>
          </cell>
          <cell r="AF29">
            <v>25390</v>
          </cell>
          <cell r="AG29">
            <v>23777</v>
          </cell>
          <cell r="AH29">
            <v>24809</v>
          </cell>
          <cell r="AI29">
            <v>24400</v>
          </cell>
          <cell r="AJ29">
            <v>26344</v>
          </cell>
          <cell r="AK29">
            <v>25898</v>
          </cell>
          <cell r="AL29">
            <v>22330</v>
          </cell>
          <cell r="AM29">
            <v>25260</v>
          </cell>
          <cell r="AN29">
            <v>22909</v>
          </cell>
          <cell r="AO29">
            <v>25157</v>
          </cell>
          <cell r="AP29">
            <v>32203</v>
          </cell>
          <cell r="AQ29">
            <v>34203</v>
          </cell>
          <cell r="AR29">
            <v>34100</v>
          </cell>
          <cell r="AS29">
            <v>33715</v>
          </cell>
          <cell r="AT29">
            <v>32531</v>
          </cell>
          <cell r="AU29">
            <v>33463</v>
          </cell>
          <cell r="AV29">
            <v>30370</v>
          </cell>
          <cell r="AW29">
            <v>28757</v>
          </cell>
        </row>
        <row r="30">
          <cell r="A30" t="str">
            <v>Idaho</v>
          </cell>
          <cell r="C30">
            <v>2875</v>
          </cell>
          <cell r="D30">
            <v>2954</v>
          </cell>
          <cell r="E30">
            <v>2858</v>
          </cell>
          <cell r="F30">
            <v>2657</v>
          </cell>
          <cell r="G30">
            <v>3308</v>
          </cell>
          <cell r="H30">
            <v>3898</v>
          </cell>
          <cell r="I30">
            <v>3990</v>
          </cell>
          <cell r="J30">
            <v>4639</v>
          </cell>
          <cell r="K30">
            <v>4772</v>
          </cell>
          <cell r="L30">
            <v>5101</v>
          </cell>
          <cell r="M30">
            <v>5410</v>
          </cell>
          <cell r="N30">
            <v>4897</v>
          </cell>
          <cell r="O30">
            <v>5052</v>
          </cell>
          <cell r="P30">
            <v>5065</v>
          </cell>
          <cell r="Q30">
            <v>5288</v>
          </cell>
          <cell r="R30">
            <v>5121</v>
          </cell>
          <cell r="S30">
            <v>6912</v>
          </cell>
          <cell r="T30">
            <v>5010</v>
          </cell>
          <cell r="U30">
            <v>5340</v>
          </cell>
          <cell r="V30">
            <v>5354</v>
          </cell>
          <cell r="W30">
            <v>5606</v>
          </cell>
          <cell r="X30">
            <v>6213</v>
          </cell>
          <cell r="Y30">
            <v>6869</v>
          </cell>
          <cell r="Z30">
            <v>7090</v>
          </cell>
          <cell r="AA30">
            <v>7365</v>
          </cell>
          <cell r="AB30">
            <v>7537</v>
          </cell>
          <cell r="AC30">
            <v>8048</v>
          </cell>
          <cell r="AD30">
            <v>8906</v>
          </cell>
          <cell r="AE30">
            <v>8867</v>
          </cell>
          <cell r="AF30">
            <v>9278</v>
          </cell>
          <cell r="AG30">
            <v>10096</v>
          </cell>
          <cell r="AH30">
            <v>10890</v>
          </cell>
          <cell r="AI30">
            <v>10465</v>
          </cell>
          <cell r="AJ30">
            <v>12162</v>
          </cell>
          <cell r="AK30">
            <v>12412</v>
          </cell>
          <cell r="AL30">
            <v>12014</v>
          </cell>
          <cell r="AM30">
            <v>12570</v>
          </cell>
          <cell r="AN30">
            <v>12530</v>
          </cell>
          <cell r="AO30">
            <v>13139</v>
          </cell>
          <cell r="AP30">
            <v>14678</v>
          </cell>
          <cell r="AQ30">
            <v>14824</v>
          </cell>
          <cell r="AR30">
            <v>16666</v>
          </cell>
          <cell r="AS30">
            <v>25640</v>
          </cell>
          <cell r="AT30">
            <v>24275</v>
          </cell>
          <cell r="AU30">
            <v>27029</v>
          </cell>
          <cell r="AV30">
            <v>22170</v>
          </cell>
          <cell r="AW30">
            <v>22193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3097</v>
          </cell>
          <cell r="N31">
            <v>3350</v>
          </cell>
          <cell r="O31">
            <v>3483</v>
          </cell>
          <cell r="P31">
            <v>3396</v>
          </cell>
          <cell r="Q31">
            <v>3440</v>
          </cell>
          <cell r="R31">
            <v>3529</v>
          </cell>
          <cell r="S31">
            <v>3511</v>
          </cell>
          <cell r="T31">
            <v>4624</v>
          </cell>
          <cell r="U31">
            <v>3887</v>
          </cell>
          <cell r="V31">
            <v>4736</v>
          </cell>
          <cell r="W31">
            <v>3850</v>
          </cell>
          <cell r="X31">
            <v>3933</v>
          </cell>
          <cell r="Y31">
            <v>4081</v>
          </cell>
          <cell r="Z31">
            <v>3930</v>
          </cell>
          <cell r="AA31">
            <v>4323</v>
          </cell>
          <cell r="AB31">
            <v>6023</v>
          </cell>
          <cell r="AC31">
            <v>6303</v>
          </cell>
          <cell r="AD31">
            <v>6515</v>
          </cell>
          <cell r="AE31">
            <v>6665</v>
          </cell>
          <cell r="AF31">
            <v>6776</v>
          </cell>
          <cell r="AG31">
            <v>5328</v>
          </cell>
          <cell r="AH31">
            <v>6823</v>
          </cell>
          <cell r="AI31">
            <v>6758</v>
          </cell>
          <cell r="AJ31">
            <v>8561</v>
          </cell>
          <cell r="AK31">
            <v>8567</v>
          </cell>
          <cell r="AL31">
            <v>9134</v>
          </cell>
          <cell r="AM31">
            <v>8846</v>
          </cell>
          <cell r="AN31">
            <v>9282</v>
          </cell>
          <cell r="AO31">
            <v>9397</v>
          </cell>
          <cell r="AP31">
            <v>11032</v>
          </cell>
          <cell r="AQ31">
            <v>10761</v>
          </cell>
          <cell r="AR31">
            <v>9569</v>
          </cell>
          <cell r="AS31">
            <v>9242</v>
          </cell>
          <cell r="AT31">
            <v>8301</v>
          </cell>
          <cell r="AU31">
            <v>9986</v>
          </cell>
          <cell r="AV31">
            <v>8141</v>
          </cell>
          <cell r="AW31">
            <v>8376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23992</v>
          </cell>
          <cell r="T32">
            <v>24366</v>
          </cell>
          <cell r="U32">
            <v>23465</v>
          </cell>
          <cell r="V32">
            <v>29099</v>
          </cell>
          <cell r="W32">
            <v>31818</v>
          </cell>
          <cell r="X32">
            <v>31134</v>
          </cell>
          <cell r="Y32">
            <v>32604</v>
          </cell>
          <cell r="Z32">
            <v>32693</v>
          </cell>
          <cell r="AA32">
            <v>31938</v>
          </cell>
          <cell r="AB32">
            <v>35852</v>
          </cell>
          <cell r="AC32">
            <v>40937</v>
          </cell>
          <cell r="AD32">
            <v>41618</v>
          </cell>
          <cell r="AE32">
            <v>45843</v>
          </cell>
          <cell r="AF32">
            <v>48411</v>
          </cell>
          <cell r="AG32">
            <v>44952</v>
          </cell>
          <cell r="AH32">
            <v>46691</v>
          </cell>
          <cell r="AI32">
            <v>43406</v>
          </cell>
          <cell r="AJ32">
            <v>49563</v>
          </cell>
          <cell r="AK32">
            <v>52248</v>
          </cell>
          <cell r="AL32">
            <v>54017</v>
          </cell>
          <cell r="AM32">
            <v>55322</v>
          </cell>
          <cell r="AN32">
            <v>53140</v>
          </cell>
          <cell r="AO32">
            <v>56238</v>
          </cell>
          <cell r="AP32">
            <v>58697</v>
          </cell>
          <cell r="AQ32">
            <v>64232</v>
          </cell>
          <cell r="AR32">
            <v>56488</v>
          </cell>
          <cell r="AS32">
            <v>54614</v>
          </cell>
          <cell r="AT32">
            <v>55950</v>
          </cell>
          <cell r="AU32">
            <v>59454</v>
          </cell>
          <cell r="AV32">
            <v>54394</v>
          </cell>
          <cell r="AW32">
            <v>51394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35390</v>
          </cell>
          <cell r="X33">
            <v>40530</v>
          </cell>
          <cell r="Y33">
            <v>43568</v>
          </cell>
          <cell r="Z33">
            <v>45855</v>
          </cell>
          <cell r="AA33">
            <v>46273</v>
          </cell>
          <cell r="AB33">
            <v>47401</v>
          </cell>
          <cell r="AC33">
            <v>48812</v>
          </cell>
          <cell r="AD33">
            <v>51674</v>
          </cell>
          <cell r="AE33">
            <v>51952</v>
          </cell>
          <cell r="AF33">
            <v>52470</v>
          </cell>
          <cell r="AG33">
            <v>51765</v>
          </cell>
          <cell r="AH33">
            <v>53752</v>
          </cell>
          <cell r="AI33">
            <v>55105</v>
          </cell>
          <cell r="AJ33">
            <v>63352</v>
          </cell>
          <cell r="AK33">
            <v>64252</v>
          </cell>
          <cell r="AL33">
            <v>64137</v>
          </cell>
          <cell r="AM33">
            <v>67054</v>
          </cell>
          <cell r="AN33">
            <v>67874</v>
          </cell>
          <cell r="AO33">
            <v>75195</v>
          </cell>
          <cell r="AP33">
            <v>83435</v>
          </cell>
          <cell r="AQ33">
            <v>89462</v>
          </cell>
          <cell r="AR33">
            <v>84574</v>
          </cell>
          <cell r="AS33">
            <v>84529</v>
          </cell>
          <cell r="AT33">
            <v>84947</v>
          </cell>
          <cell r="AU33">
            <v>82796</v>
          </cell>
          <cell r="AV33">
            <v>74926</v>
          </cell>
          <cell r="AW33">
            <v>71711</v>
          </cell>
        </row>
        <row r="34">
          <cell r="A34" t="str">
            <v>Oregon</v>
          </cell>
          <cell r="C34">
            <v>41571</v>
          </cell>
          <cell r="D34">
            <v>45318</v>
          </cell>
          <cell r="E34">
            <v>47691</v>
          </cell>
          <cell r="F34">
            <v>56639</v>
          </cell>
          <cell r="G34">
            <v>62088</v>
          </cell>
          <cell r="H34">
            <v>64943</v>
          </cell>
          <cell r="I34">
            <v>66446</v>
          </cell>
          <cell r="J34">
            <v>63196</v>
          </cell>
          <cell r="K34">
            <v>67551</v>
          </cell>
          <cell r="L34">
            <v>73664</v>
          </cell>
          <cell r="M34">
            <v>74501</v>
          </cell>
          <cell r="N34">
            <v>69105</v>
          </cell>
          <cell r="O34">
            <v>64680</v>
          </cell>
          <cell r="P34">
            <v>63560</v>
          </cell>
          <cell r="Q34">
            <v>64638</v>
          </cell>
          <cell r="R34">
            <v>59965</v>
          </cell>
          <cell r="S34">
            <v>64280</v>
          </cell>
          <cell r="T34">
            <v>66842</v>
          </cell>
          <cell r="U34">
            <v>68174</v>
          </cell>
          <cell r="V34">
            <v>74536</v>
          </cell>
          <cell r="W34">
            <v>76827</v>
          </cell>
          <cell r="X34">
            <v>79282</v>
          </cell>
          <cell r="Y34">
            <v>80048</v>
          </cell>
          <cell r="Z34">
            <v>80239</v>
          </cell>
          <cell r="AA34">
            <v>78376</v>
          </cell>
          <cell r="AB34">
            <v>80561</v>
          </cell>
          <cell r="AC34">
            <v>77016</v>
          </cell>
          <cell r="AD34">
            <v>78737</v>
          </cell>
          <cell r="AE34">
            <v>77728</v>
          </cell>
          <cell r="AF34">
            <v>79211</v>
          </cell>
          <cell r="AG34">
            <v>83588</v>
          </cell>
          <cell r="AH34">
            <v>86490</v>
          </cell>
          <cell r="AI34">
            <v>81685</v>
          </cell>
          <cell r="AJ34">
            <v>84215</v>
          </cell>
          <cell r="AK34">
            <v>82860</v>
          </cell>
          <cell r="AL34">
            <v>80513</v>
          </cell>
          <cell r="AM34">
            <v>76738</v>
          </cell>
          <cell r="AN34">
            <v>80676</v>
          </cell>
          <cell r="AO34">
            <v>92840</v>
          </cell>
          <cell r="AP34">
            <v>107241</v>
          </cell>
          <cell r="AQ34">
            <v>108884</v>
          </cell>
          <cell r="AR34">
            <v>112810</v>
          </cell>
          <cell r="AS34">
            <v>108847</v>
          </cell>
          <cell r="AT34">
            <v>104455</v>
          </cell>
          <cell r="AU34">
            <v>100881</v>
          </cell>
          <cell r="AV34">
            <v>94509</v>
          </cell>
          <cell r="AW34">
            <v>93748</v>
          </cell>
        </row>
        <row r="35">
          <cell r="A35" t="str">
            <v>Utah</v>
          </cell>
          <cell r="C35">
            <v>6644</v>
          </cell>
          <cell r="D35">
            <v>7738</v>
          </cell>
          <cell r="E35">
            <v>8348</v>
          </cell>
          <cell r="F35">
            <v>8257</v>
          </cell>
          <cell r="G35">
            <v>8758</v>
          </cell>
          <cell r="H35">
            <v>12104</v>
          </cell>
          <cell r="I35">
            <v>12977</v>
          </cell>
          <cell r="J35">
            <v>13575</v>
          </cell>
          <cell r="K35">
            <v>13904</v>
          </cell>
          <cell r="L35">
            <v>13545</v>
          </cell>
          <cell r="M35">
            <v>14518</v>
          </cell>
          <cell r="N35">
            <v>15750</v>
          </cell>
          <cell r="O35">
            <v>17016</v>
          </cell>
          <cell r="P35">
            <v>18638</v>
          </cell>
          <cell r="Q35">
            <v>18444</v>
          </cell>
          <cell r="R35">
            <v>19145</v>
          </cell>
          <cell r="S35">
            <v>21130</v>
          </cell>
          <cell r="T35">
            <v>21831</v>
          </cell>
          <cell r="U35">
            <v>21801</v>
          </cell>
          <cell r="V35">
            <v>25179</v>
          </cell>
          <cell r="W35">
            <v>28579</v>
          </cell>
          <cell r="X35">
            <v>33020</v>
          </cell>
          <cell r="Y35">
            <v>34597</v>
          </cell>
          <cell r="Z35">
            <v>26260</v>
          </cell>
          <cell r="AA35">
            <v>29039</v>
          </cell>
          <cell r="AB35">
            <v>29898</v>
          </cell>
          <cell r="AC35">
            <v>32882</v>
          </cell>
          <cell r="AD35">
            <v>35037</v>
          </cell>
          <cell r="AE35">
            <v>29166</v>
          </cell>
          <cell r="AF35">
            <v>32841</v>
          </cell>
          <cell r="AG35">
            <v>27299</v>
          </cell>
          <cell r="AH35">
            <v>30543</v>
          </cell>
          <cell r="AI35">
            <v>27006</v>
          </cell>
          <cell r="AJ35">
            <v>32210</v>
          </cell>
          <cell r="AK35">
            <v>34649</v>
          </cell>
          <cell r="AL35">
            <v>35796</v>
          </cell>
          <cell r="AM35">
            <v>38823</v>
          </cell>
          <cell r="AN35">
            <v>39752</v>
          </cell>
          <cell r="AO35">
            <v>42911</v>
          </cell>
          <cell r="AP35">
            <v>51245</v>
          </cell>
          <cell r="AQ35">
            <v>66566</v>
          </cell>
          <cell r="AR35">
            <v>45301</v>
          </cell>
          <cell r="AS35">
            <v>34596</v>
          </cell>
          <cell r="AT35">
            <v>44958</v>
          </cell>
          <cell r="AU35">
            <v>54255</v>
          </cell>
          <cell r="AV35">
            <v>42964</v>
          </cell>
          <cell r="AW35">
            <v>35251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194115</v>
          </cell>
          <cell r="M36">
            <v>192665</v>
          </cell>
          <cell r="N36">
            <v>169344</v>
          </cell>
          <cell r="O36">
            <v>119749</v>
          </cell>
          <cell r="P36">
            <v>120733</v>
          </cell>
          <cell r="Q36">
            <v>122051</v>
          </cell>
          <cell r="R36">
            <v>123609</v>
          </cell>
          <cell r="S36">
            <v>134955</v>
          </cell>
          <cell r="T36">
            <v>136485</v>
          </cell>
          <cell r="U36">
            <v>141116</v>
          </cell>
          <cell r="V36">
            <v>142975</v>
          </cell>
          <cell r="W36">
            <v>146199</v>
          </cell>
          <cell r="X36">
            <v>157156</v>
          </cell>
          <cell r="Y36">
            <v>155747</v>
          </cell>
          <cell r="Z36">
            <v>157118</v>
          </cell>
          <cell r="AA36">
            <v>159249</v>
          </cell>
          <cell r="AB36">
            <v>160555</v>
          </cell>
          <cell r="AC36">
            <v>164565</v>
          </cell>
          <cell r="AD36">
            <v>185349</v>
          </cell>
          <cell r="AE36">
            <v>166858</v>
          </cell>
          <cell r="AF36">
            <v>171872</v>
          </cell>
          <cell r="AG36">
            <v>181107</v>
          </cell>
          <cell r="AH36">
            <v>180467</v>
          </cell>
          <cell r="AI36">
            <v>165839</v>
          </cell>
          <cell r="AJ36">
            <v>194146</v>
          </cell>
          <cell r="AK36">
            <v>187779</v>
          </cell>
          <cell r="AL36">
            <v>190423</v>
          </cell>
          <cell r="AM36">
            <v>189599</v>
          </cell>
          <cell r="AN36">
            <v>163239</v>
          </cell>
          <cell r="AO36">
            <v>169387</v>
          </cell>
          <cell r="AP36">
            <v>157447</v>
          </cell>
          <cell r="AQ36">
            <v>212551</v>
          </cell>
          <cell r="AR36">
            <v>196795</v>
          </cell>
          <cell r="AS36">
            <v>189045</v>
          </cell>
          <cell r="AT36">
            <v>186463</v>
          </cell>
          <cell r="AU36">
            <v>186132</v>
          </cell>
          <cell r="AV36">
            <v>185660</v>
          </cell>
          <cell r="AW36">
            <v>182563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12107</v>
          </cell>
          <cell r="N37">
            <v>11574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13755</v>
          </cell>
          <cell r="T37">
            <v>15040</v>
          </cell>
          <cell r="U37">
            <v>15138</v>
          </cell>
          <cell r="V37">
            <v>16218</v>
          </cell>
          <cell r="W37">
            <v>18106</v>
          </cell>
          <cell r="X37">
            <v>18605</v>
          </cell>
          <cell r="Y37">
            <v>18643</v>
          </cell>
          <cell r="Z37">
            <v>17990</v>
          </cell>
          <cell r="AA37">
            <v>17993</v>
          </cell>
          <cell r="AB37">
            <v>18059</v>
          </cell>
          <cell r="AC37">
            <v>18743</v>
          </cell>
          <cell r="AD37">
            <v>18381</v>
          </cell>
          <cell r="AE37">
            <v>17633</v>
          </cell>
          <cell r="AF37">
            <v>17004</v>
          </cell>
          <cell r="AG37">
            <v>16972</v>
          </cell>
          <cell r="AH37">
            <v>17179</v>
          </cell>
          <cell r="AI37">
            <v>17752</v>
          </cell>
          <cell r="AJ37">
            <v>18536</v>
          </cell>
          <cell r="AK37">
            <v>18390</v>
          </cell>
          <cell r="AL37">
            <v>19485</v>
          </cell>
          <cell r="AM37">
            <v>19657</v>
          </cell>
          <cell r="AN37">
            <v>20830</v>
          </cell>
          <cell r="AO37">
            <v>22359</v>
          </cell>
          <cell r="AP37">
            <v>23255</v>
          </cell>
          <cell r="AQ37">
            <v>23381</v>
          </cell>
          <cell r="AR37">
            <v>23443</v>
          </cell>
          <cell r="AS37">
            <v>22956</v>
          </cell>
          <cell r="AT37">
            <v>22769</v>
          </cell>
          <cell r="AU37">
            <v>21556</v>
          </cell>
          <cell r="AV37">
            <v>21045</v>
          </cell>
          <cell r="AW37">
            <v>20436</v>
          </cell>
        </row>
        <row r="38">
          <cell r="A38" t="str">
            <v>Midwest</v>
          </cell>
          <cell r="B38">
            <v>0</v>
          </cell>
          <cell r="C38">
            <v>451414</v>
          </cell>
          <cell r="D38">
            <v>519637</v>
          </cell>
          <cell r="E38">
            <v>557438</v>
          </cell>
          <cell r="F38">
            <v>602582</v>
          </cell>
          <cell r="G38">
            <v>677617</v>
          </cell>
          <cell r="H38">
            <v>792915</v>
          </cell>
          <cell r="I38">
            <v>799181</v>
          </cell>
          <cell r="J38">
            <v>831897</v>
          </cell>
          <cell r="K38">
            <v>835046</v>
          </cell>
          <cell r="L38">
            <v>876046</v>
          </cell>
          <cell r="M38">
            <v>949449</v>
          </cell>
          <cell r="N38">
            <v>978212</v>
          </cell>
          <cell r="O38">
            <v>1025630</v>
          </cell>
          <cell r="P38">
            <v>1026765</v>
          </cell>
          <cell r="Q38">
            <v>986944</v>
          </cell>
          <cell r="R38">
            <v>996632</v>
          </cell>
          <cell r="S38">
            <v>1015859</v>
          </cell>
          <cell r="T38">
            <v>1024337</v>
          </cell>
          <cell r="U38">
            <v>1049756</v>
          </cell>
          <cell r="V38">
            <v>1104435</v>
          </cell>
          <cell r="W38">
            <v>1147365</v>
          </cell>
          <cell r="X38">
            <v>1188646</v>
          </cell>
          <cell r="Y38">
            <v>1218174</v>
          </cell>
          <cell r="Z38">
            <v>1208509</v>
          </cell>
          <cell r="AA38">
            <v>1210497</v>
          </cell>
          <cell r="AB38">
            <v>1184639</v>
          </cell>
          <cell r="AC38">
            <v>1171338</v>
          </cell>
          <cell r="AD38">
            <v>1173971</v>
          </cell>
          <cell r="AE38">
            <v>1176810</v>
          </cell>
          <cell r="AF38">
            <v>1189985</v>
          </cell>
          <cell r="AG38">
            <v>1208841</v>
          </cell>
          <cell r="AH38">
            <v>1260412</v>
          </cell>
          <cell r="AI38">
            <v>1227655</v>
          </cell>
          <cell r="AJ38">
            <v>1347295</v>
          </cell>
          <cell r="AK38">
            <v>1349120</v>
          </cell>
          <cell r="AL38">
            <v>1326053</v>
          </cell>
          <cell r="AM38">
            <v>1358005</v>
          </cell>
          <cell r="AN38">
            <v>1341570</v>
          </cell>
          <cell r="AO38">
            <v>1391971</v>
          </cell>
          <cell r="AP38">
            <v>1559240</v>
          </cell>
          <cell r="AQ38">
            <v>1664115</v>
          </cell>
          <cell r="AR38">
            <v>1610954</v>
          </cell>
          <cell r="AS38">
            <v>1543658</v>
          </cell>
          <cell r="AT38">
            <v>1530904</v>
          </cell>
          <cell r="AU38">
            <v>1597397</v>
          </cell>
          <cell r="AV38">
            <v>1404286</v>
          </cell>
          <cell r="AW38">
            <v>1343399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20.561698669771321</v>
          </cell>
          <cell r="D39">
            <v>21.146501532768028</v>
          </cell>
          <cell r="E39">
            <v>21.107568179348331</v>
          </cell>
          <cell r="F39">
            <v>20.853322979034274</v>
          </cell>
          <cell r="G39">
            <v>20.701562507160283</v>
          </cell>
          <cell r="H39">
            <v>20.776468140600237</v>
          </cell>
          <cell r="I39">
            <v>21.301348211225267</v>
          </cell>
          <cell r="J39">
            <v>21.321021311102733</v>
          </cell>
          <cell r="K39">
            <v>21.556861803603283</v>
          </cell>
          <cell r="L39">
            <v>21.594454756323316</v>
          </cell>
          <cell r="M39">
            <v>22.092169900355355</v>
          </cell>
          <cell r="N39">
            <v>22.00171792128376</v>
          </cell>
          <cell r="O39">
            <v>22.897349825372629</v>
          </cell>
          <cell r="P39">
            <v>23.197044919260552</v>
          </cell>
          <cell r="Q39">
            <v>23.243858633522702</v>
          </cell>
          <cell r="R39">
            <v>23.535885168594039</v>
          </cell>
          <cell r="S39">
            <v>23.19803227805696</v>
          </cell>
          <cell r="T39">
            <v>22.759281576557118</v>
          </cell>
          <cell r="U39">
            <v>22.874821889014765</v>
          </cell>
          <cell r="V39">
            <v>22.787722502864366</v>
          </cell>
          <cell r="W39">
            <v>23.100186272828086</v>
          </cell>
          <cell r="X39">
            <v>22.132787489332973</v>
          </cell>
          <cell r="Y39">
            <v>22.350746138579421</v>
          </cell>
          <cell r="Z39">
            <v>22.785371692916943</v>
          </cell>
          <cell r="AA39">
            <v>22.946244426920629</v>
          </cell>
          <cell r="AB39">
            <v>22.748079553825107</v>
          </cell>
          <cell r="AC39">
            <v>22.438806285803611</v>
          </cell>
          <cell r="AD39">
            <v>22.084746193156004</v>
          </cell>
          <cell r="AE39">
            <v>22.249094342126831</v>
          </cell>
          <cell r="AF39">
            <v>22.194045169367875</v>
          </cell>
          <cell r="AG39">
            <v>21.217459649930813</v>
          </cell>
          <cell r="AH39">
            <v>21.018423296409143</v>
          </cell>
          <cell r="AI39">
            <v>21.063129079661763</v>
          </cell>
          <cell r="AJ39">
            <v>21.412005674925673</v>
          </cell>
          <cell r="AK39">
            <v>21.084701229477261</v>
          </cell>
          <cell r="AL39">
            <v>20.91998504422838</v>
          </cell>
          <cell r="AM39">
            <v>21.067337509449626</v>
          </cell>
          <cell r="AN39">
            <v>20.567621400125837</v>
          </cell>
          <cell r="AO39">
            <v>20.270913589207495</v>
          </cell>
          <cell r="AP39">
            <v>20.582993856413804</v>
          </cell>
          <cell r="AQ39">
            <v>21.069150021099343</v>
          </cell>
          <cell r="AR39">
            <v>20.874799587778966</v>
          </cell>
          <cell r="AS39">
            <v>20.69615351045783</v>
          </cell>
          <cell r="AT39">
            <v>20.801238967416641</v>
          </cell>
          <cell r="AU39">
            <v>20.916299031097179</v>
          </cell>
          <cell r="AV39">
            <v>19.980103642040845</v>
          </cell>
          <cell r="AW39">
            <v>19.56344961221119</v>
          </cell>
        </row>
        <row r="40">
          <cell r="A40" t="str">
            <v>Illinois</v>
          </cell>
          <cell r="C40">
            <v>136211</v>
          </cell>
          <cell r="D40">
            <v>160355</v>
          </cell>
          <cell r="E40">
            <v>175600</v>
          </cell>
          <cell r="F40">
            <v>185233</v>
          </cell>
          <cell r="G40">
            <v>215283</v>
          </cell>
          <cell r="H40">
            <v>250761</v>
          </cell>
          <cell r="I40">
            <v>277160</v>
          </cell>
          <cell r="J40">
            <v>279116</v>
          </cell>
          <cell r="K40">
            <v>279564</v>
          </cell>
          <cell r="L40">
            <v>277601</v>
          </cell>
          <cell r="M40">
            <v>300037</v>
          </cell>
          <cell r="N40">
            <v>313481</v>
          </cell>
          <cell r="O40">
            <v>338718</v>
          </cell>
          <cell r="P40">
            <v>330444</v>
          </cell>
          <cell r="Q40">
            <v>319956</v>
          </cell>
          <cell r="R40">
            <v>332980</v>
          </cell>
          <cell r="S40">
            <v>334861</v>
          </cell>
          <cell r="T40">
            <v>324060</v>
          </cell>
          <cell r="U40">
            <v>328276</v>
          </cell>
          <cell r="V40">
            <v>341730</v>
          </cell>
          <cell r="W40">
            <v>352869</v>
          </cell>
          <cell r="X40">
            <v>369243</v>
          </cell>
          <cell r="Y40">
            <v>366705</v>
          </cell>
          <cell r="Z40">
            <v>352368</v>
          </cell>
          <cell r="AA40">
            <v>351469</v>
          </cell>
          <cell r="AB40">
            <v>337716</v>
          </cell>
          <cell r="AC40">
            <v>340151</v>
          </cell>
          <cell r="AD40">
            <v>344556</v>
          </cell>
          <cell r="AE40">
            <v>339746</v>
          </cell>
          <cell r="AF40">
            <v>339642</v>
          </cell>
          <cell r="AG40">
            <v>340372</v>
          </cell>
          <cell r="AH40">
            <v>339008</v>
          </cell>
          <cell r="AI40">
            <v>349468</v>
          </cell>
          <cell r="AJ40">
            <v>365019</v>
          </cell>
          <cell r="AK40">
            <v>363126</v>
          </cell>
          <cell r="AL40">
            <v>352824</v>
          </cell>
          <cell r="AM40">
            <v>349924</v>
          </cell>
          <cell r="AN40">
            <v>347277</v>
          </cell>
          <cell r="AO40">
            <v>357157</v>
          </cell>
          <cell r="AP40">
            <v>383960</v>
          </cell>
          <cell r="AQ40">
            <v>380500</v>
          </cell>
          <cell r="AR40">
            <v>373373</v>
          </cell>
          <cell r="AS40">
            <v>358730</v>
          </cell>
          <cell r="AT40">
            <v>351570</v>
          </cell>
          <cell r="AU40">
            <v>348138</v>
          </cell>
          <cell r="AV40">
            <v>316155</v>
          </cell>
          <cell r="AW40">
            <v>304173</v>
          </cell>
        </row>
        <row r="41">
          <cell r="A41" t="str">
            <v>Indiana</v>
          </cell>
          <cell r="C41">
            <v>3318</v>
          </cell>
          <cell r="D41">
            <v>7977</v>
          </cell>
          <cell r="E41">
            <v>8156</v>
          </cell>
          <cell r="F41">
            <v>8208</v>
          </cell>
          <cell r="G41">
            <v>9849</v>
          </cell>
          <cell r="H41">
            <v>13705</v>
          </cell>
          <cell r="I41">
            <v>14760</v>
          </cell>
          <cell r="J41">
            <v>17904</v>
          </cell>
          <cell r="K41">
            <v>20108</v>
          </cell>
          <cell r="L41">
            <v>23392</v>
          </cell>
          <cell r="M41">
            <v>30319</v>
          </cell>
          <cell r="N41">
            <v>32114</v>
          </cell>
          <cell r="O41">
            <v>33920</v>
          </cell>
          <cell r="P41">
            <v>35768</v>
          </cell>
          <cell r="Q41">
            <v>34590</v>
          </cell>
          <cell r="R41">
            <v>34529</v>
          </cell>
          <cell r="S41">
            <v>31818</v>
          </cell>
          <cell r="T41">
            <v>34721</v>
          </cell>
          <cell r="U41">
            <v>35737</v>
          </cell>
          <cell r="V41">
            <v>35147</v>
          </cell>
          <cell r="W41">
            <v>37635</v>
          </cell>
          <cell r="X41">
            <v>37934</v>
          </cell>
          <cell r="Y41">
            <v>40713</v>
          </cell>
          <cell r="Z41">
            <v>39903</v>
          </cell>
          <cell r="AA41">
            <v>41684</v>
          </cell>
          <cell r="AB41">
            <v>40611</v>
          </cell>
          <cell r="AC41">
            <v>38021</v>
          </cell>
          <cell r="AD41">
            <v>40089</v>
          </cell>
          <cell r="AE41">
            <v>41534</v>
          </cell>
          <cell r="AF41">
            <v>43151</v>
          </cell>
          <cell r="AG41">
            <v>50308</v>
          </cell>
          <cell r="AH41">
            <v>65879</v>
          </cell>
          <cell r="AI41">
            <v>58331</v>
          </cell>
          <cell r="AJ41">
            <v>63672</v>
          </cell>
          <cell r="AK41">
            <v>68508</v>
          </cell>
          <cell r="AL41">
            <v>59969</v>
          </cell>
          <cell r="AM41">
            <v>64595</v>
          </cell>
          <cell r="AN41">
            <v>69389</v>
          </cell>
          <cell r="AO41">
            <v>82414</v>
          </cell>
          <cell r="AP41">
            <v>113877</v>
          </cell>
          <cell r="AQ41">
            <v>122509</v>
          </cell>
          <cell r="AR41">
            <v>106409</v>
          </cell>
          <cell r="AS41">
            <v>100272</v>
          </cell>
          <cell r="AT41">
            <v>117161</v>
          </cell>
          <cell r="AU41">
            <v>122270</v>
          </cell>
          <cell r="AV41">
            <v>100379</v>
          </cell>
          <cell r="AW41">
            <v>78910</v>
          </cell>
        </row>
        <row r="42">
          <cell r="A42" t="str">
            <v>Iowa</v>
          </cell>
          <cell r="C42">
            <v>17511</v>
          </cell>
          <cell r="D42">
            <v>20474</v>
          </cell>
          <cell r="E42">
            <v>22262</v>
          </cell>
          <cell r="F42">
            <v>23267</v>
          </cell>
          <cell r="G42">
            <v>24542</v>
          </cell>
          <cell r="H42">
            <v>28880</v>
          </cell>
          <cell r="I42">
            <v>28684</v>
          </cell>
          <cell r="J42">
            <v>28985</v>
          </cell>
          <cell r="K42">
            <v>30114</v>
          </cell>
          <cell r="L42">
            <v>31778</v>
          </cell>
          <cell r="M42">
            <v>34972</v>
          </cell>
          <cell r="N42">
            <v>36581</v>
          </cell>
          <cell r="O42">
            <v>39296</v>
          </cell>
          <cell r="P42">
            <v>40878</v>
          </cell>
          <cell r="Q42">
            <v>39918</v>
          </cell>
          <cell r="R42">
            <v>39822</v>
          </cell>
          <cell r="S42">
            <v>40384</v>
          </cell>
          <cell r="T42">
            <v>42672</v>
          </cell>
          <cell r="U42">
            <v>44396</v>
          </cell>
          <cell r="V42">
            <v>48668</v>
          </cell>
          <cell r="W42">
            <v>49877</v>
          </cell>
          <cell r="X42">
            <v>52272</v>
          </cell>
          <cell r="Y42">
            <v>55696</v>
          </cell>
          <cell r="Z42">
            <v>56152</v>
          </cell>
          <cell r="AA42">
            <v>56400</v>
          </cell>
          <cell r="AB42">
            <v>56555</v>
          </cell>
          <cell r="AC42">
            <v>59384</v>
          </cell>
          <cell r="AD42">
            <v>60777</v>
          </cell>
          <cell r="AE42">
            <v>61467</v>
          </cell>
          <cell r="AF42">
            <v>64986</v>
          </cell>
          <cell r="AG42">
            <v>65746</v>
          </cell>
          <cell r="AH42">
            <v>69226</v>
          </cell>
          <cell r="AI42">
            <v>68553</v>
          </cell>
          <cell r="AJ42">
            <v>78404</v>
          </cell>
          <cell r="AK42">
            <v>82027</v>
          </cell>
          <cell r="AL42">
            <v>82118</v>
          </cell>
          <cell r="AM42">
            <v>84447</v>
          </cell>
          <cell r="AN42">
            <v>86675</v>
          </cell>
          <cell r="AO42">
            <v>88013</v>
          </cell>
          <cell r="AP42">
            <v>100635</v>
          </cell>
          <cell r="AQ42">
            <v>106380</v>
          </cell>
          <cell r="AR42">
            <v>105902</v>
          </cell>
          <cell r="AS42">
            <v>100408</v>
          </cell>
          <cell r="AT42">
            <v>93782</v>
          </cell>
          <cell r="AU42">
            <v>100759</v>
          </cell>
          <cell r="AV42">
            <v>92466</v>
          </cell>
          <cell r="AW42">
            <v>90809</v>
          </cell>
        </row>
        <row r="43">
          <cell r="A43" t="str">
            <v>Kansas</v>
          </cell>
          <cell r="C43">
            <v>17825</v>
          </cell>
          <cell r="D43">
            <v>19466</v>
          </cell>
          <cell r="E43">
            <v>22137</v>
          </cell>
          <cell r="F43">
            <v>22484</v>
          </cell>
          <cell r="G43">
            <v>25204</v>
          </cell>
          <cell r="H43">
            <v>27696</v>
          </cell>
          <cell r="I43">
            <v>28890</v>
          </cell>
          <cell r="J43">
            <v>30833</v>
          </cell>
          <cell r="K43">
            <v>31620</v>
          </cell>
          <cell r="L43">
            <v>34817</v>
          </cell>
          <cell r="M43">
            <v>36039</v>
          </cell>
          <cell r="N43">
            <v>39082</v>
          </cell>
          <cell r="O43">
            <v>41391</v>
          </cell>
          <cell r="P43">
            <v>43144</v>
          </cell>
          <cell r="Q43">
            <v>43359</v>
          </cell>
          <cell r="R43">
            <v>43273</v>
          </cell>
          <cell r="S43">
            <v>44664</v>
          </cell>
          <cell r="T43">
            <v>47537</v>
          </cell>
          <cell r="U43">
            <v>51334</v>
          </cell>
          <cell r="V43">
            <v>55954</v>
          </cell>
          <cell r="W43">
            <v>58953</v>
          </cell>
          <cell r="X43">
            <v>62777</v>
          </cell>
          <cell r="Y43">
            <v>64353</v>
          </cell>
          <cell r="Z43">
            <v>64720</v>
          </cell>
          <cell r="AA43">
            <v>66513</v>
          </cell>
          <cell r="AB43">
            <v>73679</v>
          </cell>
          <cell r="AC43">
            <v>69495</v>
          </cell>
          <cell r="AD43">
            <v>73732</v>
          </cell>
          <cell r="AE43">
            <v>71811</v>
          </cell>
          <cell r="AF43">
            <v>69482</v>
          </cell>
          <cell r="AG43">
            <v>70541</v>
          </cell>
          <cell r="AH43">
            <v>73476</v>
          </cell>
          <cell r="AI43">
            <v>69601</v>
          </cell>
          <cell r="AJ43">
            <v>74882</v>
          </cell>
          <cell r="AK43">
            <v>74644</v>
          </cell>
          <cell r="AL43">
            <v>74262</v>
          </cell>
          <cell r="AM43">
            <v>74007</v>
          </cell>
          <cell r="AN43">
            <v>73103</v>
          </cell>
          <cell r="AO43">
            <v>74170</v>
          </cell>
          <cell r="AP43">
            <v>82702</v>
          </cell>
          <cell r="AQ43">
            <v>86256</v>
          </cell>
          <cell r="AR43">
            <v>85582</v>
          </cell>
          <cell r="AS43">
            <v>83231</v>
          </cell>
          <cell r="AT43">
            <v>84293</v>
          </cell>
          <cell r="AU43">
            <v>87421</v>
          </cell>
          <cell r="AV43">
            <v>79952</v>
          </cell>
          <cell r="AW43">
            <v>79557</v>
          </cell>
        </row>
        <row r="44">
          <cell r="A44" t="str">
            <v>Michigan</v>
          </cell>
          <cell r="C44">
            <v>121887</v>
          </cell>
          <cell r="D44">
            <v>132059</v>
          </cell>
          <cell r="E44">
            <v>136657</v>
          </cell>
          <cell r="F44">
            <v>152640</v>
          </cell>
          <cell r="G44">
            <v>172087</v>
          </cell>
          <cell r="H44">
            <v>194886</v>
          </cell>
          <cell r="I44">
            <v>171876</v>
          </cell>
          <cell r="J44">
            <v>182554</v>
          </cell>
          <cell r="K44">
            <v>186081</v>
          </cell>
          <cell r="L44">
            <v>199099</v>
          </cell>
          <cell r="M44">
            <v>212038</v>
          </cell>
          <cell r="N44">
            <v>210777</v>
          </cell>
          <cell r="O44">
            <v>213203</v>
          </cell>
          <cell r="P44">
            <v>217230</v>
          </cell>
          <cell r="Q44">
            <v>207655</v>
          </cell>
          <cell r="R44">
            <v>205250</v>
          </cell>
          <cell r="S44">
            <v>209109</v>
          </cell>
          <cell r="T44">
            <v>215025</v>
          </cell>
          <cell r="U44">
            <v>216607</v>
          </cell>
          <cell r="V44">
            <v>224159</v>
          </cell>
          <cell r="W44">
            <v>227480</v>
          </cell>
          <cell r="X44">
            <v>227188</v>
          </cell>
          <cell r="Y44">
            <v>217321</v>
          </cell>
          <cell r="Z44">
            <v>219866</v>
          </cell>
          <cell r="AA44">
            <v>208651</v>
          </cell>
          <cell r="AB44">
            <v>203394</v>
          </cell>
          <cell r="AC44">
            <v>199575</v>
          </cell>
          <cell r="AD44">
            <v>195392</v>
          </cell>
          <cell r="AE44">
            <v>195444</v>
          </cell>
          <cell r="AF44">
            <v>190515</v>
          </cell>
          <cell r="AG44">
            <v>192051</v>
          </cell>
          <cell r="AH44">
            <v>199258</v>
          </cell>
          <cell r="AI44">
            <v>188986</v>
          </cell>
          <cell r="AJ44">
            <v>211651</v>
          </cell>
          <cell r="AK44">
            <v>211174</v>
          </cell>
          <cell r="AL44">
            <v>215585</v>
          </cell>
          <cell r="AM44">
            <v>222519</v>
          </cell>
          <cell r="AN44">
            <v>227667</v>
          </cell>
          <cell r="AO44">
            <v>235465</v>
          </cell>
          <cell r="AP44">
            <v>255006</v>
          </cell>
          <cell r="AQ44">
            <v>260710</v>
          </cell>
          <cell r="AR44">
            <v>251187</v>
          </cell>
          <cell r="AS44">
            <v>238113</v>
          </cell>
          <cell r="AT44">
            <v>227010</v>
          </cell>
          <cell r="AU44">
            <v>240763</v>
          </cell>
          <cell r="AV44">
            <v>203534</v>
          </cell>
          <cell r="AW44">
            <v>196862</v>
          </cell>
        </row>
        <row r="45">
          <cell r="A45" t="str">
            <v>Minnesota</v>
          </cell>
          <cell r="C45">
            <v>20367</v>
          </cell>
          <cell r="D45">
            <v>22662</v>
          </cell>
          <cell r="E45">
            <v>22689</v>
          </cell>
          <cell r="F45">
            <v>24395</v>
          </cell>
          <cell r="G45">
            <v>25092</v>
          </cell>
          <cell r="H45">
            <v>28924</v>
          </cell>
          <cell r="I45">
            <v>30090</v>
          </cell>
          <cell r="J45">
            <v>31030</v>
          </cell>
          <cell r="K45">
            <v>32950</v>
          </cell>
          <cell r="L45">
            <v>35073</v>
          </cell>
          <cell r="M45">
            <v>37214</v>
          </cell>
          <cell r="N45">
            <v>39610</v>
          </cell>
          <cell r="O45">
            <v>42950</v>
          </cell>
          <cell r="P45">
            <v>43911</v>
          </cell>
          <cell r="Q45">
            <v>44620</v>
          </cell>
          <cell r="R45">
            <v>46681</v>
          </cell>
          <cell r="S45">
            <v>47864</v>
          </cell>
          <cell r="T45">
            <v>53780</v>
          </cell>
          <cell r="U45">
            <v>57287</v>
          </cell>
          <cell r="V45">
            <v>63714</v>
          </cell>
          <cell r="W45">
            <v>65589</v>
          </cell>
          <cell r="X45">
            <v>69088</v>
          </cell>
          <cell r="Y45">
            <v>85674</v>
          </cell>
          <cell r="Z45">
            <v>85540</v>
          </cell>
          <cell r="AA45">
            <v>107782</v>
          </cell>
          <cell r="AB45">
            <v>100061</v>
          </cell>
          <cell r="AC45">
            <v>90709</v>
          </cell>
          <cell r="AD45">
            <v>92203</v>
          </cell>
          <cell r="AE45">
            <v>86692</v>
          </cell>
          <cell r="AF45">
            <v>95172</v>
          </cell>
          <cell r="AG45">
            <v>102119</v>
          </cell>
          <cell r="AH45">
            <v>105445</v>
          </cell>
          <cell r="AI45">
            <v>87863</v>
          </cell>
          <cell r="AJ45">
            <v>111835</v>
          </cell>
          <cell r="AK45">
            <v>111016</v>
          </cell>
          <cell r="AL45">
            <v>110324</v>
          </cell>
          <cell r="AM45">
            <v>114821</v>
          </cell>
          <cell r="AN45">
            <v>119569</v>
          </cell>
          <cell r="AO45">
            <v>124011</v>
          </cell>
          <cell r="AP45">
            <v>134458</v>
          </cell>
          <cell r="AQ45">
            <v>138241</v>
          </cell>
          <cell r="AR45">
            <v>135155</v>
          </cell>
          <cell r="AS45">
            <v>135134</v>
          </cell>
          <cell r="AT45">
            <v>130396</v>
          </cell>
          <cell r="AU45">
            <v>137397</v>
          </cell>
          <cell r="AV45">
            <v>123012</v>
          </cell>
          <cell r="AW45">
            <v>119798</v>
          </cell>
        </row>
        <row r="46">
          <cell r="A46" t="str">
            <v>Missouri</v>
          </cell>
          <cell r="C46">
            <v>32578</v>
          </cell>
          <cell r="D46">
            <v>34739</v>
          </cell>
          <cell r="E46">
            <v>35268</v>
          </cell>
          <cell r="F46">
            <v>38600</v>
          </cell>
          <cell r="G46">
            <v>44035</v>
          </cell>
          <cell r="H46">
            <v>53370</v>
          </cell>
          <cell r="I46">
            <v>50646</v>
          </cell>
          <cell r="J46">
            <v>49435</v>
          </cell>
          <cell r="K46">
            <v>48336</v>
          </cell>
          <cell r="L46">
            <v>46635</v>
          </cell>
          <cell r="M46">
            <v>53324</v>
          </cell>
          <cell r="N46">
            <v>57257</v>
          </cell>
          <cell r="O46">
            <v>59418</v>
          </cell>
          <cell r="P46">
            <v>63070</v>
          </cell>
          <cell r="Q46">
            <v>58353</v>
          </cell>
          <cell r="R46">
            <v>57850</v>
          </cell>
          <cell r="S46">
            <v>58200</v>
          </cell>
          <cell r="T46">
            <v>59335</v>
          </cell>
          <cell r="U46">
            <v>62309</v>
          </cell>
          <cell r="V46">
            <v>71277</v>
          </cell>
          <cell r="W46">
            <v>74823</v>
          </cell>
          <cell r="X46">
            <v>77021</v>
          </cell>
          <cell r="Y46">
            <v>76025</v>
          </cell>
          <cell r="Z46">
            <v>78705</v>
          </cell>
          <cell r="AA46">
            <v>74498</v>
          </cell>
          <cell r="AB46">
            <v>72122</v>
          </cell>
          <cell r="AC46">
            <v>72056</v>
          </cell>
          <cell r="AD46">
            <v>73987</v>
          </cell>
          <cell r="AE46">
            <v>75819</v>
          </cell>
          <cell r="AF46">
            <v>78817</v>
          </cell>
          <cell r="AG46">
            <v>79219</v>
          </cell>
          <cell r="AH46">
            <v>82903</v>
          </cell>
          <cell r="AI46">
            <v>81062</v>
          </cell>
          <cell r="AJ46">
            <v>87510</v>
          </cell>
          <cell r="AK46">
            <v>86241</v>
          </cell>
          <cell r="AL46">
            <v>86742</v>
          </cell>
          <cell r="AM46">
            <v>86330</v>
          </cell>
          <cell r="AN46">
            <v>89321</v>
          </cell>
          <cell r="AO46">
            <v>92428</v>
          </cell>
          <cell r="AP46">
            <v>104652</v>
          </cell>
          <cell r="AQ46">
            <v>111528</v>
          </cell>
          <cell r="AR46">
            <v>113574</v>
          </cell>
          <cell r="AS46">
            <v>109048</v>
          </cell>
          <cell r="AT46">
            <v>105365</v>
          </cell>
          <cell r="AU46">
            <v>114254</v>
          </cell>
          <cell r="AV46">
            <v>93697</v>
          </cell>
          <cell r="AW46">
            <v>90716</v>
          </cell>
        </row>
        <row r="47">
          <cell r="A47" t="str">
            <v>Nebraska</v>
          </cell>
          <cell r="C47">
            <v>3746</v>
          </cell>
          <cell r="D47">
            <v>5485</v>
          </cell>
          <cell r="E47">
            <v>5748</v>
          </cell>
          <cell r="F47">
            <v>6368</v>
          </cell>
          <cell r="G47">
            <v>7904</v>
          </cell>
          <cell r="H47">
            <v>12309</v>
          </cell>
          <cell r="I47">
            <v>14572</v>
          </cell>
          <cell r="J47">
            <v>16941</v>
          </cell>
          <cell r="K47">
            <v>16543</v>
          </cell>
          <cell r="L47">
            <v>20014</v>
          </cell>
          <cell r="M47">
            <v>21368</v>
          </cell>
          <cell r="N47">
            <v>23343</v>
          </cell>
          <cell r="O47">
            <v>23427</v>
          </cell>
          <cell r="P47">
            <v>22591</v>
          </cell>
          <cell r="Q47">
            <v>25730</v>
          </cell>
          <cell r="R47">
            <v>26125</v>
          </cell>
          <cell r="S47">
            <v>28978</v>
          </cell>
          <cell r="T47">
            <v>29349</v>
          </cell>
          <cell r="U47">
            <v>30935</v>
          </cell>
          <cell r="V47">
            <v>32116</v>
          </cell>
          <cell r="W47">
            <v>33922</v>
          </cell>
          <cell r="X47">
            <v>33997</v>
          </cell>
          <cell r="Y47">
            <v>42796</v>
          </cell>
          <cell r="Z47">
            <v>36267</v>
          </cell>
          <cell r="AA47">
            <v>37870</v>
          </cell>
          <cell r="AB47">
            <v>37518</v>
          </cell>
          <cell r="AC47">
            <v>42451</v>
          </cell>
          <cell r="AD47">
            <v>34549</v>
          </cell>
          <cell r="AE47">
            <v>35571</v>
          </cell>
          <cell r="AF47">
            <v>35577</v>
          </cell>
          <cell r="AG47">
            <v>35681</v>
          </cell>
          <cell r="AH47">
            <v>35838</v>
          </cell>
          <cell r="AI47">
            <v>36702</v>
          </cell>
          <cell r="AJ47">
            <v>39980</v>
          </cell>
          <cell r="AK47">
            <v>40643</v>
          </cell>
          <cell r="AL47">
            <v>40220</v>
          </cell>
          <cell r="AM47">
            <v>40831</v>
          </cell>
          <cell r="AN47">
            <v>41451</v>
          </cell>
          <cell r="AO47">
            <v>43527</v>
          </cell>
          <cell r="AP47">
            <v>46707</v>
          </cell>
          <cell r="AQ47">
            <v>49612</v>
          </cell>
          <cell r="AR47">
            <v>48038</v>
          </cell>
          <cell r="AS47">
            <v>45380</v>
          </cell>
          <cell r="AT47">
            <v>42504</v>
          </cell>
          <cell r="AU47">
            <v>42445</v>
          </cell>
          <cell r="AV47">
            <v>39777</v>
          </cell>
          <cell r="AW47">
            <v>39953</v>
          </cell>
        </row>
        <row r="48">
          <cell r="A48" t="str">
            <v>North Dakota</v>
          </cell>
          <cell r="C48">
            <v>5925</v>
          </cell>
          <cell r="D48">
            <v>6361</v>
          </cell>
          <cell r="E48">
            <v>6413</v>
          </cell>
          <cell r="F48">
            <v>6457</v>
          </cell>
          <cell r="G48">
            <v>6492</v>
          </cell>
          <cell r="H48">
            <v>6674</v>
          </cell>
          <cell r="I48">
            <v>6969</v>
          </cell>
          <cell r="J48">
            <v>7478</v>
          </cell>
          <cell r="K48">
            <v>7237</v>
          </cell>
          <cell r="L48">
            <v>6855</v>
          </cell>
          <cell r="M48">
            <v>7286</v>
          </cell>
          <cell r="N48">
            <v>7544</v>
          </cell>
          <cell r="O48">
            <v>7550</v>
          </cell>
          <cell r="P48">
            <v>7603</v>
          </cell>
          <cell r="Q48">
            <v>7316</v>
          </cell>
          <cell r="R48">
            <v>7267</v>
          </cell>
          <cell r="S48">
            <v>7509</v>
          </cell>
          <cell r="T48">
            <v>6990</v>
          </cell>
          <cell r="U48">
            <v>7690</v>
          </cell>
          <cell r="V48">
            <v>7837</v>
          </cell>
          <cell r="W48">
            <v>7413</v>
          </cell>
          <cell r="X48">
            <v>7659</v>
          </cell>
          <cell r="Y48">
            <v>8112</v>
          </cell>
          <cell r="Z48">
            <v>8123</v>
          </cell>
          <cell r="AA48">
            <v>8338</v>
          </cell>
          <cell r="AB48">
            <v>8414</v>
          </cell>
          <cell r="AC48">
            <v>8713</v>
          </cell>
          <cell r="AD48">
            <v>8477</v>
          </cell>
          <cell r="AE48">
            <v>8588</v>
          </cell>
          <cell r="AF48">
            <v>8762</v>
          </cell>
          <cell r="AG48">
            <v>8122</v>
          </cell>
          <cell r="AH48">
            <v>8886</v>
          </cell>
          <cell r="AI48">
            <v>8848</v>
          </cell>
          <cell r="AJ48">
            <v>9644</v>
          </cell>
          <cell r="AK48">
            <v>9506</v>
          </cell>
          <cell r="AL48">
            <v>9205</v>
          </cell>
          <cell r="AM48">
            <v>9705</v>
          </cell>
          <cell r="AN48">
            <v>9324</v>
          </cell>
          <cell r="AO48">
            <v>6237</v>
          </cell>
          <cell r="AP48">
            <v>6958</v>
          </cell>
          <cell r="AQ48">
            <v>11502</v>
          </cell>
          <cell r="AR48">
            <v>12111</v>
          </cell>
          <cell r="AS48">
            <v>11459</v>
          </cell>
          <cell r="AT48">
            <v>11566</v>
          </cell>
          <cell r="AU48">
            <v>13268</v>
          </cell>
          <cell r="AV48">
            <v>11527</v>
          </cell>
          <cell r="AW48">
            <v>11504</v>
          </cell>
        </row>
        <row r="49">
          <cell r="A49" t="str">
            <v>Ohio</v>
          </cell>
          <cell r="C49">
            <v>53846</v>
          </cell>
          <cell r="D49">
            <v>62380</v>
          </cell>
          <cell r="E49">
            <v>67171</v>
          </cell>
          <cell r="F49">
            <v>73778</v>
          </cell>
          <cell r="G49">
            <v>81624</v>
          </cell>
          <cell r="H49">
            <v>99794</v>
          </cell>
          <cell r="I49">
            <v>107738</v>
          </cell>
          <cell r="J49">
            <v>112235</v>
          </cell>
          <cell r="K49">
            <v>112715</v>
          </cell>
          <cell r="L49">
            <v>118836</v>
          </cell>
          <cell r="M49">
            <v>127428</v>
          </cell>
          <cell r="N49">
            <v>125990</v>
          </cell>
          <cell r="O49">
            <v>132019</v>
          </cell>
          <cell r="P49">
            <v>131582</v>
          </cell>
          <cell r="Q49">
            <v>122247</v>
          </cell>
          <cell r="R49">
            <v>118622</v>
          </cell>
          <cell r="S49">
            <v>122150</v>
          </cell>
          <cell r="T49">
            <v>121664</v>
          </cell>
          <cell r="U49">
            <v>123244</v>
          </cell>
          <cell r="V49">
            <v>127717</v>
          </cell>
          <cell r="W49">
            <v>137821</v>
          </cell>
          <cell r="X49">
            <v>145550</v>
          </cell>
          <cell r="Y49">
            <v>153207</v>
          </cell>
          <cell r="Z49">
            <v>155173</v>
          </cell>
          <cell r="AA49">
            <v>149847</v>
          </cell>
          <cell r="AB49">
            <v>147782</v>
          </cell>
          <cell r="AC49">
            <v>146922</v>
          </cell>
          <cell r="AD49">
            <v>143746</v>
          </cell>
          <cell r="AE49">
            <v>145179</v>
          </cell>
          <cell r="AF49">
            <v>154766</v>
          </cell>
          <cell r="AG49">
            <v>157191</v>
          </cell>
          <cell r="AH49">
            <v>166508</v>
          </cell>
          <cell r="AI49">
            <v>165645</v>
          </cell>
          <cell r="AJ49">
            <v>183695</v>
          </cell>
          <cell r="AK49">
            <v>181604</v>
          </cell>
          <cell r="AL49">
            <v>173962</v>
          </cell>
          <cell r="AM49">
            <v>190229</v>
          </cell>
          <cell r="AN49">
            <v>173770</v>
          </cell>
          <cell r="AO49">
            <v>179355</v>
          </cell>
          <cell r="AP49">
            <v>208948</v>
          </cell>
          <cell r="AQ49">
            <v>255102</v>
          </cell>
          <cell r="AR49">
            <v>242721</v>
          </cell>
          <cell r="AS49">
            <v>228418</v>
          </cell>
          <cell r="AT49">
            <v>235130</v>
          </cell>
          <cell r="AU49">
            <v>252215</v>
          </cell>
          <cell r="AV49">
            <v>218390</v>
          </cell>
          <cell r="AW49">
            <v>207886</v>
          </cell>
        </row>
        <row r="50">
          <cell r="A50" t="str">
            <v>South Dakota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529</v>
          </cell>
          <cell r="M50">
            <v>474</v>
          </cell>
          <cell r="N50">
            <v>616</v>
          </cell>
          <cell r="O50">
            <v>665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145</v>
          </cell>
          <cell r="X50">
            <v>151</v>
          </cell>
          <cell r="Y50">
            <v>155</v>
          </cell>
          <cell r="Z50">
            <v>211</v>
          </cell>
          <cell r="AA50">
            <v>197</v>
          </cell>
          <cell r="AB50">
            <v>209</v>
          </cell>
          <cell r="AC50">
            <v>197</v>
          </cell>
          <cell r="AD50">
            <v>4936</v>
          </cell>
          <cell r="AE50">
            <v>5499</v>
          </cell>
          <cell r="AF50">
            <v>5567</v>
          </cell>
          <cell r="AG50">
            <v>4975</v>
          </cell>
          <cell r="AH50">
            <v>5290</v>
          </cell>
          <cell r="AI50">
            <v>5156</v>
          </cell>
          <cell r="AJ50">
            <v>5491</v>
          </cell>
          <cell r="AK50">
            <v>5382</v>
          </cell>
          <cell r="AL50">
            <v>5485</v>
          </cell>
          <cell r="AM50">
            <v>5418</v>
          </cell>
          <cell r="AN50">
            <v>5327</v>
          </cell>
          <cell r="AO50">
            <v>5247</v>
          </cell>
          <cell r="AP50">
            <v>7977</v>
          </cell>
          <cell r="AQ50">
            <v>8268</v>
          </cell>
          <cell r="AR50">
            <v>6342</v>
          </cell>
          <cell r="AS50">
            <v>6347</v>
          </cell>
          <cell r="AT50">
            <v>8004</v>
          </cell>
          <cell r="AU50">
            <v>10366</v>
          </cell>
          <cell r="AV50">
            <v>7488</v>
          </cell>
          <cell r="AW50">
            <v>7837</v>
          </cell>
        </row>
        <row r="51">
          <cell r="A51" t="str">
            <v>Wisconsin</v>
          </cell>
          <cell r="C51">
            <v>38200</v>
          </cell>
          <cell r="D51">
            <v>47679</v>
          </cell>
          <cell r="E51">
            <v>55337</v>
          </cell>
          <cell r="F51">
            <v>61152</v>
          </cell>
          <cell r="G51">
            <v>65505</v>
          </cell>
          <cell r="H51">
            <v>75916</v>
          </cell>
          <cell r="I51">
            <v>67796</v>
          </cell>
          <cell r="J51">
            <v>75386</v>
          </cell>
          <cell r="K51">
            <v>69778</v>
          </cell>
          <cell r="L51">
            <v>81417</v>
          </cell>
          <cell r="M51">
            <v>88950</v>
          </cell>
          <cell r="N51">
            <v>91817</v>
          </cell>
          <cell r="O51">
            <v>93073</v>
          </cell>
          <cell r="P51">
            <v>90544</v>
          </cell>
          <cell r="Q51">
            <v>83200</v>
          </cell>
          <cell r="R51">
            <v>84233</v>
          </cell>
          <cell r="S51">
            <v>90322</v>
          </cell>
          <cell r="T51">
            <v>89204</v>
          </cell>
          <cell r="U51">
            <v>91941</v>
          </cell>
          <cell r="V51">
            <v>96116</v>
          </cell>
          <cell r="W51">
            <v>100838</v>
          </cell>
          <cell r="X51">
            <v>105766</v>
          </cell>
          <cell r="Y51">
            <v>107417</v>
          </cell>
          <cell r="Z51">
            <v>111481</v>
          </cell>
          <cell r="AA51">
            <v>107248</v>
          </cell>
          <cell r="AB51">
            <v>106578</v>
          </cell>
          <cell r="AC51">
            <v>103664</v>
          </cell>
          <cell r="AD51">
            <v>101527</v>
          </cell>
          <cell r="AE51">
            <v>109460</v>
          </cell>
          <cell r="AF51">
            <v>103548</v>
          </cell>
          <cell r="AG51">
            <v>102516</v>
          </cell>
          <cell r="AH51">
            <v>108695</v>
          </cell>
          <cell r="AI51">
            <v>107440</v>
          </cell>
          <cell r="AJ51">
            <v>115512</v>
          </cell>
          <cell r="AK51">
            <v>115249</v>
          </cell>
          <cell r="AL51">
            <v>115357</v>
          </cell>
          <cell r="AM51">
            <v>115179</v>
          </cell>
          <cell r="AN51">
            <v>98697</v>
          </cell>
          <cell r="AO51">
            <v>103947</v>
          </cell>
          <cell r="AP51">
            <v>113360</v>
          </cell>
          <cell r="AQ51">
            <v>133507</v>
          </cell>
          <cell r="AR51">
            <v>130560</v>
          </cell>
          <cell r="AS51">
            <v>127118</v>
          </cell>
          <cell r="AT51">
            <v>124123</v>
          </cell>
          <cell r="AU51">
            <v>128101</v>
          </cell>
          <cell r="AV51">
            <v>117909</v>
          </cell>
          <cell r="AW51">
            <v>115394</v>
          </cell>
        </row>
        <row r="52">
          <cell r="A52" t="str">
            <v>Northeast</v>
          </cell>
          <cell r="B52">
            <v>0</v>
          </cell>
          <cell r="C52">
            <v>359491</v>
          </cell>
          <cell r="D52">
            <v>407066</v>
          </cell>
          <cell r="E52">
            <v>434641</v>
          </cell>
          <cell r="F52">
            <v>467096</v>
          </cell>
          <cell r="G52">
            <v>512676</v>
          </cell>
          <cell r="H52">
            <v>577043</v>
          </cell>
          <cell r="I52">
            <v>541456</v>
          </cell>
          <cell r="J52">
            <v>545370</v>
          </cell>
          <cell r="K52">
            <v>554790</v>
          </cell>
          <cell r="L52">
            <v>574440</v>
          </cell>
          <cell r="M52">
            <v>602887</v>
          </cell>
          <cell r="N52">
            <v>615184</v>
          </cell>
          <cell r="O52">
            <v>637709</v>
          </cell>
          <cell r="P52">
            <v>644722</v>
          </cell>
          <cell r="Q52">
            <v>613616</v>
          </cell>
          <cell r="R52">
            <v>602892</v>
          </cell>
          <cell r="S52">
            <v>581510</v>
          </cell>
          <cell r="T52">
            <v>561610</v>
          </cell>
          <cell r="U52">
            <v>585849</v>
          </cell>
          <cell r="V52">
            <v>615697</v>
          </cell>
          <cell r="W52">
            <v>642592</v>
          </cell>
          <cell r="X52">
            <v>666402</v>
          </cell>
          <cell r="Y52">
            <v>685467</v>
          </cell>
          <cell r="Z52">
            <v>684744</v>
          </cell>
          <cell r="AA52">
            <v>665396</v>
          </cell>
          <cell r="AB52">
            <v>647305</v>
          </cell>
          <cell r="AC52">
            <v>623033</v>
          </cell>
          <cell r="AD52">
            <v>614749</v>
          </cell>
          <cell r="AE52">
            <v>606639</v>
          </cell>
          <cell r="AF52">
            <v>611380</v>
          </cell>
          <cell r="AG52">
            <v>631357</v>
          </cell>
          <cell r="AH52">
            <v>648167</v>
          </cell>
          <cell r="AI52">
            <v>619666</v>
          </cell>
          <cell r="AJ52">
            <v>714598</v>
          </cell>
          <cell r="AK52">
            <v>731397</v>
          </cell>
          <cell r="AL52">
            <v>725448</v>
          </cell>
          <cell r="AM52">
            <v>733171</v>
          </cell>
          <cell r="AN52">
            <v>755481</v>
          </cell>
          <cell r="AO52">
            <v>785932</v>
          </cell>
          <cell r="AP52">
            <v>864799</v>
          </cell>
          <cell r="AQ52">
            <v>908167</v>
          </cell>
          <cell r="AR52">
            <v>881068</v>
          </cell>
          <cell r="AS52">
            <v>866835</v>
          </cell>
          <cell r="AT52">
            <v>872978</v>
          </cell>
          <cell r="AU52">
            <v>931024</v>
          </cell>
          <cell r="AV52">
            <v>821632</v>
          </cell>
          <cell r="AW52">
            <v>781379</v>
          </cell>
        </row>
        <row r="53">
          <cell r="A53" t="str">
            <v xml:space="preserve">   as a percent of U.S.</v>
          </cell>
          <cell r="B53">
            <v>0</v>
          </cell>
          <cell r="C53">
            <v>16.374648585322483</v>
          </cell>
          <cell r="D53">
            <v>16.565452023119505</v>
          </cell>
          <cell r="E53">
            <v>16.457820494907306</v>
          </cell>
          <cell r="F53">
            <v>16.164611206798401</v>
          </cell>
          <cell r="G53">
            <v>15.662526559872175</v>
          </cell>
          <cell r="H53">
            <v>15.120051336216846</v>
          </cell>
          <cell r="I53">
            <v>14.431953208418605</v>
          </cell>
          <cell r="J53">
            <v>13.977506100438031</v>
          </cell>
          <cell r="K53">
            <v>14.322003051354134</v>
          </cell>
          <cell r="L53">
            <v>14.159894103988108</v>
          </cell>
          <cell r="M53">
            <v>14.028222721510621</v>
          </cell>
          <cell r="N53">
            <v>13.836576159040195</v>
          </cell>
          <cell r="O53">
            <v>14.236952955538113</v>
          </cell>
          <cell r="P53">
            <v>14.565791777510434</v>
          </cell>
          <cell r="Q53">
            <v>14.451482109691801</v>
          </cell>
          <cell r="R53">
            <v>14.237548945913836</v>
          </cell>
          <cell r="S53">
            <v>13.279291466643405</v>
          </cell>
          <cell r="T53">
            <v>12.478159166573349</v>
          </cell>
          <cell r="U53">
            <v>12.766006127954888</v>
          </cell>
          <cell r="V53">
            <v>12.703628897894474</v>
          </cell>
          <cell r="W53">
            <v>12.937465320477045</v>
          </cell>
          <cell r="X53">
            <v>12.40851679008424</v>
          </cell>
          <cell r="Y53">
            <v>12.576773846243327</v>
          </cell>
          <cell r="Z53">
            <v>12.910244404050545</v>
          </cell>
          <cell r="AA53">
            <v>12.613281368475327</v>
          </cell>
          <cell r="AB53">
            <v>12.429901122273336</v>
          </cell>
          <cell r="AC53">
            <v>11.93516883825427</v>
          </cell>
          <cell r="AD53">
            <v>11.564660147053429</v>
          </cell>
          <cell r="AE53">
            <v>11.46928420272897</v>
          </cell>
          <cell r="AF53">
            <v>11.402660819798681</v>
          </cell>
          <cell r="AG53">
            <v>11.081516652894274</v>
          </cell>
          <cell r="AH53">
            <v>10.808726331361193</v>
          </cell>
          <cell r="AI53">
            <v>10.631736883959816</v>
          </cell>
          <cell r="AJ53">
            <v>11.356812302643842</v>
          </cell>
          <cell r="AK53">
            <v>11.43062679756877</v>
          </cell>
          <cell r="AL53">
            <v>11.444762245826819</v>
          </cell>
          <cell r="AM53">
            <v>11.374008865313968</v>
          </cell>
          <cell r="AN53">
            <v>11.582285816609247</v>
          </cell>
          <cell r="AO53">
            <v>11.445324406178738</v>
          </cell>
          <cell r="AP53">
            <v>11.41591576924194</v>
          </cell>
          <cell r="AQ53">
            <v>11.49818778582714</v>
          </cell>
          <cell r="AR53">
            <v>11.416910677278953</v>
          </cell>
          <cell r="AS53">
            <v>11.621842550770774</v>
          </cell>
          <cell r="AT53">
            <v>11.861634688587557</v>
          </cell>
          <cell r="AU53">
            <v>12.19081818053259</v>
          </cell>
          <cell r="AV53">
            <v>11.690134713026623</v>
          </cell>
          <cell r="AW53">
            <v>11.378948990240403</v>
          </cell>
        </row>
        <row r="54">
          <cell r="A54" t="str">
            <v>Connecticut</v>
          </cell>
          <cell r="C54">
            <v>25208</v>
          </cell>
          <cell r="D54">
            <v>27931</v>
          </cell>
          <cell r="E54">
            <v>29584</v>
          </cell>
          <cell r="F54">
            <v>32583</v>
          </cell>
          <cell r="G54">
            <v>39180</v>
          </cell>
          <cell r="H54">
            <v>36114</v>
          </cell>
          <cell r="I54">
            <v>34248</v>
          </cell>
          <cell r="J54">
            <v>37461</v>
          </cell>
          <cell r="K54">
            <v>39715</v>
          </cell>
          <cell r="L54">
            <v>41697</v>
          </cell>
          <cell r="M54">
            <v>41932</v>
          </cell>
          <cell r="N54">
            <v>43150</v>
          </cell>
          <cell r="O54">
            <v>44448</v>
          </cell>
          <cell r="P54">
            <v>44478</v>
          </cell>
          <cell r="Q54">
            <v>42402</v>
          </cell>
          <cell r="R54">
            <v>40746</v>
          </cell>
          <cell r="S54">
            <v>39830</v>
          </cell>
          <cell r="T54">
            <v>40537</v>
          </cell>
          <cell r="U54">
            <v>41918</v>
          </cell>
          <cell r="V54">
            <v>44270</v>
          </cell>
          <cell r="W54">
            <v>44562</v>
          </cell>
          <cell r="X54">
            <v>43764</v>
          </cell>
          <cell r="Y54">
            <v>45639</v>
          </cell>
          <cell r="Z54">
            <v>45542</v>
          </cell>
          <cell r="AA54">
            <v>44583</v>
          </cell>
          <cell r="AB54">
            <v>42828</v>
          </cell>
          <cell r="AC54">
            <v>41040</v>
          </cell>
          <cell r="AD54">
            <v>40326</v>
          </cell>
          <cell r="AE54">
            <v>39354</v>
          </cell>
          <cell r="AF54">
            <v>40065</v>
          </cell>
          <cell r="AG54">
            <v>40817</v>
          </cell>
          <cell r="AH54">
            <v>42642</v>
          </cell>
          <cell r="AI54">
            <v>41538</v>
          </cell>
          <cell r="AJ54">
            <v>45160</v>
          </cell>
          <cell r="AK54">
            <v>45743</v>
          </cell>
          <cell r="AL54">
            <v>46227</v>
          </cell>
          <cell r="AM54">
            <v>46489</v>
          </cell>
          <cell r="AN54">
            <v>48434</v>
          </cell>
          <cell r="AO54">
            <v>51105</v>
          </cell>
          <cell r="AP54">
            <v>55112</v>
          </cell>
          <cell r="AQ54">
            <v>60531</v>
          </cell>
          <cell r="AR54">
            <v>57674</v>
          </cell>
          <cell r="AS54">
            <v>58228</v>
          </cell>
          <cell r="AT54">
            <v>61540</v>
          </cell>
          <cell r="AU54">
            <v>64767</v>
          </cell>
          <cell r="AV54">
            <v>57342</v>
          </cell>
          <cell r="AW54">
            <v>50548</v>
          </cell>
        </row>
        <row r="55">
          <cell r="A55" t="str">
            <v>Maine</v>
          </cell>
          <cell r="C55">
            <v>1626</v>
          </cell>
          <cell r="D55">
            <v>3813</v>
          </cell>
          <cell r="E55">
            <v>4050</v>
          </cell>
          <cell r="F55">
            <v>4330</v>
          </cell>
          <cell r="G55">
            <v>3954</v>
          </cell>
          <cell r="H55">
            <v>5197</v>
          </cell>
          <cell r="I55">
            <v>4825</v>
          </cell>
          <cell r="J55">
            <v>5386</v>
          </cell>
          <cell r="K55">
            <v>5646</v>
          </cell>
          <cell r="L55">
            <v>6631</v>
          </cell>
          <cell r="M55">
            <v>7127</v>
          </cell>
          <cell r="N55">
            <v>7523</v>
          </cell>
          <cell r="O55">
            <v>4237</v>
          </cell>
          <cell r="P55">
            <v>4579</v>
          </cell>
          <cell r="Q55">
            <v>4656</v>
          </cell>
          <cell r="R55">
            <v>4503</v>
          </cell>
          <cell r="S55">
            <v>4969</v>
          </cell>
          <cell r="T55">
            <v>5272</v>
          </cell>
          <cell r="U55">
            <v>6127</v>
          </cell>
          <cell r="V55">
            <v>6278</v>
          </cell>
          <cell r="W55">
            <v>6884</v>
          </cell>
          <cell r="X55">
            <v>6890</v>
          </cell>
          <cell r="Y55">
            <v>7325</v>
          </cell>
          <cell r="Z55">
            <v>7424</v>
          </cell>
          <cell r="AA55">
            <v>7289</v>
          </cell>
          <cell r="AB55">
            <v>6920</v>
          </cell>
          <cell r="AC55">
            <v>6909</v>
          </cell>
          <cell r="AD55">
            <v>7648</v>
          </cell>
          <cell r="AE55">
            <v>7786</v>
          </cell>
          <cell r="AF55">
            <v>7828</v>
          </cell>
          <cell r="AG55">
            <v>7569</v>
          </cell>
          <cell r="AH55">
            <v>8743</v>
          </cell>
          <cell r="AI55">
            <v>7787</v>
          </cell>
          <cell r="AJ55">
            <v>11558</v>
          </cell>
          <cell r="AK55">
            <v>12214</v>
          </cell>
          <cell r="AL55">
            <v>12435</v>
          </cell>
          <cell r="AM55">
            <v>12702</v>
          </cell>
          <cell r="AN55">
            <v>13744</v>
          </cell>
          <cell r="AO55">
            <v>14740</v>
          </cell>
          <cell r="AP55">
            <v>16239</v>
          </cell>
          <cell r="AQ55">
            <v>18789</v>
          </cell>
          <cell r="AR55">
            <v>18161</v>
          </cell>
          <cell r="AS55">
            <v>18268</v>
          </cell>
          <cell r="AT55">
            <v>19111</v>
          </cell>
          <cell r="AU55">
            <v>21201</v>
          </cell>
          <cell r="AV55">
            <v>18168</v>
          </cell>
          <cell r="AW55">
            <v>17253</v>
          </cell>
        </row>
        <row r="56">
          <cell r="A56" t="str">
            <v>Massachusetts</v>
          </cell>
          <cell r="C56">
            <v>35913</v>
          </cell>
          <cell r="D56">
            <v>41680</v>
          </cell>
          <cell r="E56">
            <v>44845</v>
          </cell>
          <cell r="F56">
            <v>45801</v>
          </cell>
          <cell r="G56">
            <v>55048</v>
          </cell>
          <cell r="H56">
            <v>67911</v>
          </cell>
          <cell r="I56">
            <v>62742</v>
          </cell>
          <cell r="J56">
            <v>60531</v>
          </cell>
          <cell r="K56">
            <v>64673</v>
          </cell>
          <cell r="L56">
            <v>68221</v>
          </cell>
          <cell r="M56">
            <v>74352</v>
          </cell>
          <cell r="N56">
            <v>68823</v>
          </cell>
          <cell r="O56">
            <v>72576</v>
          </cell>
          <cell r="P56">
            <v>78396</v>
          </cell>
          <cell r="Q56">
            <v>74585</v>
          </cell>
          <cell r="R56">
            <v>75040</v>
          </cell>
          <cell r="S56">
            <v>69916</v>
          </cell>
          <cell r="T56">
            <v>73651</v>
          </cell>
          <cell r="U56">
            <v>75990</v>
          </cell>
          <cell r="V56">
            <v>75550</v>
          </cell>
          <cell r="W56">
            <v>76004</v>
          </cell>
          <cell r="X56">
            <v>74675</v>
          </cell>
          <cell r="Y56">
            <v>78494</v>
          </cell>
          <cell r="Z56">
            <v>79729</v>
          </cell>
          <cell r="AA56">
            <v>78003</v>
          </cell>
          <cell r="AB56">
            <v>74963</v>
          </cell>
          <cell r="AC56">
            <v>71592</v>
          </cell>
          <cell r="AD56">
            <v>72558</v>
          </cell>
          <cell r="AE56">
            <v>75648</v>
          </cell>
          <cell r="AF56">
            <v>79508</v>
          </cell>
          <cell r="AG56">
            <v>81224</v>
          </cell>
          <cell r="AH56">
            <v>84053</v>
          </cell>
          <cell r="AI56">
            <v>75502</v>
          </cell>
          <cell r="AJ56">
            <v>86552</v>
          </cell>
          <cell r="AK56">
            <v>85488</v>
          </cell>
          <cell r="AL56">
            <v>84209</v>
          </cell>
          <cell r="AM56">
            <v>85557</v>
          </cell>
          <cell r="AN56">
            <v>88501</v>
          </cell>
          <cell r="AO56">
            <v>93046</v>
          </cell>
          <cell r="AP56">
            <v>102321</v>
          </cell>
          <cell r="AQ56">
            <v>104951</v>
          </cell>
          <cell r="AR56">
            <v>105117</v>
          </cell>
          <cell r="AS56">
            <v>105294</v>
          </cell>
          <cell r="AT56">
            <v>104363</v>
          </cell>
          <cell r="AU56">
            <v>107589</v>
          </cell>
          <cell r="AV56">
            <v>96495</v>
          </cell>
          <cell r="AW56">
            <v>93055</v>
          </cell>
        </row>
        <row r="57">
          <cell r="A57" t="str">
            <v>New Hampshire</v>
          </cell>
          <cell r="C57">
            <v>617</v>
          </cell>
          <cell r="D57">
            <v>496</v>
          </cell>
          <cell r="E57">
            <v>574</v>
          </cell>
          <cell r="F57">
            <v>2490</v>
          </cell>
          <cell r="G57">
            <v>3493</v>
          </cell>
          <cell r="H57">
            <v>6089</v>
          </cell>
          <cell r="I57">
            <v>4640</v>
          </cell>
          <cell r="J57">
            <v>5115</v>
          </cell>
          <cell r="K57">
            <v>4702</v>
          </cell>
          <cell r="L57">
            <v>4786</v>
          </cell>
          <cell r="M57">
            <v>4858</v>
          </cell>
          <cell r="N57">
            <v>6246</v>
          </cell>
          <cell r="O57">
            <v>6354</v>
          </cell>
          <cell r="P57">
            <v>7193</v>
          </cell>
          <cell r="Q57">
            <v>6504</v>
          </cell>
          <cell r="R57">
            <v>6095</v>
          </cell>
          <cell r="S57">
            <v>7226</v>
          </cell>
          <cell r="T57">
            <v>8287</v>
          </cell>
          <cell r="U57">
            <v>6677</v>
          </cell>
          <cell r="V57">
            <v>8201</v>
          </cell>
          <cell r="W57">
            <v>8364</v>
          </cell>
          <cell r="X57">
            <v>8562</v>
          </cell>
          <cell r="Y57">
            <v>9257</v>
          </cell>
          <cell r="Z57">
            <v>9434</v>
          </cell>
          <cell r="AA57">
            <v>8673</v>
          </cell>
          <cell r="AB57">
            <v>9572</v>
          </cell>
          <cell r="AC57">
            <v>9818</v>
          </cell>
          <cell r="AD57">
            <v>9272</v>
          </cell>
          <cell r="AE57">
            <v>7157</v>
          </cell>
          <cell r="AF57">
            <v>9559</v>
          </cell>
          <cell r="AG57">
            <v>10480</v>
          </cell>
          <cell r="AH57">
            <v>11312</v>
          </cell>
          <cell r="AI57">
            <v>10285</v>
          </cell>
          <cell r="AJ57">
            <v>14113</v>
          </cell>
          <cell r="AK57">
            <v>13388</v>
          </cell>
          <cell r="AL57">
            <v>13750</v>
          </cell>
          <cell r="AM57">
            <v>13279</v>
          </cell>
          <cell r="AN57">
            <v>12724</v>
          </cell>
          <cell r="AO57">
            <v>12883</v>
          </cell>
          <cell r="AP57">
            <v>13851</v>
          </cell>
          <cell r="AQ57">
            <v>14909</v>
          </cell>
          <cell r="AR57">
            <v>14335</v>
          </cell>
          <cell r="AS57">
            <v>14647</v>
          </cell>
          <cell r="AT57">
            <v>14655</v>
          </cell>
          <cell r="AU57">
            <v>16694</v>
          </cell>
          <cell r="AV57">
            <v>14771</v>
          </cell>
          <cell r="AW57">
            <v>13444</v>
          </cell>
        </row>
        <row r="58">
          <cell r="A58" t="str">
            <v>New Jersey</v>
          </cell>
          <cell r="C58">
            <v>41792</v>
          </cell>
          <cell r="D58">
            <v>50172</v>
          </cell>
          <cell r="E58">
            <v>55261</v>
          </cell>
          <cell r="F58">
            <v>63252</v>
          </cell>
          <cell r="G58">
            <v>71944</v>
          </cell>
          <cell r="H58">
            <v>85270</v>
          </cell>
          <cell r="I58">
            <v>86872</v>
          </cell>
          <cell r="J58">
            <v>91116</v>
          </cell>
          <cell r="K58">
            <v>93365</v>
          </cell>
          <cell r="L58">
            <v>98558</v>
          </cell>
          <cell r="M58">
            <v>106013</v>
          </cell>
          <cell r="N58">
            <v>108497</v>
          </cell>
          <cell r="O58">
            <v>118216</v>
          </cell>
          <cell r="P58">
            <v>117207</v>
          </cell>
          <cell r="Q58">
            <v>109299</v>
          </cell>
          <cell r="R58">
            <v>106372</v>
          </cell>
          <cell r="S58">
            <v>104390</v>
          </cell>
          <cell r="T58">
            <v>103549</v>
          </cell>
          <cell r="U58">
            <v>110672</v>
          </cell>
          <cell r="V58">
            <v>118443</v>
          </cell>
          <cell r="W58">
            <v>123910</v>
          </cell>
          <cell r="X58">
            <v>132599</v>
          </cell>
          <cell r="Y58">
            <v>138713</v>
          </cell>
          <cell r="Z58">
            <v>139970</v>
          </cell>
          <cell r="AA58">
            <v>135766</v>
          </cell>
          <cell r="AB58">
            <v>133240</v>
          </cell>
          <cell r="AC58">
            <v>127103</v>
          </cell>
          <cell r="AD58">
            <v>122588</v>
          </cell>
          <cell r="AE58">
            <v>121114</v>
          </cell>
          <cell r="AF58">
            <v>123058</v>
          </cell>
          <cell r="AG58">
            <v>124585</v>
          </cell>
          <cell r="AH58">
            <v>129919</v>
          </cell>
          <cell r="AI58">
            <v>120863</v>
          </cell>
          <cell r="AJ58">
            <v>145850</v>
          </cell>
          <cell r="AK58">
            <v>152043</v>
          </cell>
          <cell r="AL58">
            <v>151885</v>
          </cell>
          <cell r="AM58">
            <v>154085</v>
          </cell>
          <cell r="AN58">
            <v>158330</v>
          </cell>
          <cell r="AO58">
            <v>164236</v>
          </cell>
          <cell r="AP58">
            <v>177613</v>
          </cell>
          <cell r="AQ58">
            <v>180406</v>
          </cell>
          <cell r="AR58">
            <v>176752</v>
          </cell>
          <cell r="AS58">
            <v>172788</v>
          </cell>
          <cell r="AT58">
            <v>167580</v>
          </cell>
          <cell r="AU58">
            <v>168655</v>
          </cell>
          <cell r="AV58">
            <v>155832</v>
          </cell>
          <cell r="AW58">
            <v>150468</v>
          </cell>
        </row>
        <row r="59">
          <cell r="A59" t="str">
            <v>New York</v>
          </cell>
          <cell r="C59">
            <v>188918</v>
          </cell>
          <cell r="D59">
            <v>209924</v>
          </cell>
          <cell r="E59">
            <v>222051</v>
          </cell>
          <cell r="F59">
            <v>232822</v>
          </cell>
          <cell r="G59">
            <v>248145</v>
          </cell>
          <cell r="H59">
            <v>271412</v>
          </cell>
          <cell r="I59">
            <v>241573</v>
          </cell>
          <cell r="J59">
            <v>237560</v>
          </cell>
          <cell r="K59">
            <v>236818</v>
          </cell>
          <cell r="L59">
            <v>242628</v>
          </cell>
          <cell r="M59">
            <v>250862</v>
          </cell>
          <cell r="N59">
            <v>259397</v>
          </cell>
          <cell r="O59">
            <v>261976</v>
          </cell>
          <cell r="P59">
            <v>256027</v>
          </cell>
          <cell r="Q59">
            <v>245703</v>
          </cell>
          <cell r="R59">
            <v>242731</v>
          </cell>
          <cell r="S59">
            <v>226864</v>
          </cell>
          <cell r="T59">
            <v>224610</v>
          </cell>
          <cell r="U59">
            <v>231291</v>
          </cell>
          <cell r="V59">
            <v>242440</v>
          </cell>
          <cell r="W59">
            <v>253206</v>
          </cell>
          <cell r="X59">
            <v>259593</v>
          </cell>
          <cell r="Y59">
            <v>262419</v>
          </cell>
          <cell r="Z59">
            <v>263217</v>
          </cell>
          <cell r="AA59">
            <v>259231</v>
          </cell>
          <cell r="AB59">
            <v>252763</v>
          </cell>
          <cell r="AC59">
            <v>243816</v>
          </cell>
          <cell r="AD59">
            <v>241502</v>
          </cell>
          <cell r="AE59">
            <v>234330</v>
          </cell>
          <cell r="AF59">
            <v>231788</v>
          </cell>
          <cell r="AG59">
            <v>247414</v>
          </cell>
          <cell r="AH59">
            <v>241797</v>
          </cell>
          <cell r="AI59">
            <v>238266</v>
          </cell>
          <cell r="AJ59">
            <v>264028</v>
          </cell>
          <cell r="AK59">
            <v>272444</v>
          </cell>
          <cell r="AL59">
            <v>271308</v>
          </cell>
          <cell r="AM59">
            <v>272950</v>
          </cell>
          <cell r="AN59">
            <v>281055</v>
          </cell>
          <cell r="AO59">
            <v>292644</v>
          </cell>
          <cell r="AP59">
            <v>320790</v>
          </cell>
          <cell r="AQ59">
            <v>342515</v>
          </cell>
          <cell r="AR59">
            <v>335154</v>
          </cell>
          <cell r="AS59">
            <v>329066</v>
          </cell>
          <cell r="AT59">
            <v>334186</v>
          </cell>
          <cell r="AU59">
            <v>358986</v>
          </cell>
          <cell r="AV59">
            <v>319052</v>
          </cell>
          <cell r="AW59">
            <v>303873</v>
          </cell>
        </row>
        <row r="60">
          <cell r="A60" t="str">
            <v>Pennsylvania</v>
          </cell>
          <cell r="C60">
            <v>61341</v>
          </cell>
          <cell r="D60">
            <v>68851</v>
          </cell>
          <cell r="E60">
            <v>73603</v>
          </cell>
          <cell r="F60">
            <v>78279</v>
          </cell>
          <cell r="G60">
            <v>82242</v>
          </cell>
          <cell r="H60">
            <v>94350</v>
          </cell>
          <cell r="I60">
            <v>95545</v>
          </cell>
          <cell r="J60">
            <v>95603</v>
          </cell>
          <cell r="K60">
            <v>97135</v>
          </cell>
          <cell r="L60">
            <v>98842</v>
          </cell>
          <cell r="M60">
            <v>103290</v>
          </cell>
          <cell r="N60">
            <v>106953</v>
          </cell>
          <cell r="O60">
            <v>114907</v>
          </cell>
          <cell r="P60">
            <v>120837</v>
          </cell>
          <cell r="Q60">
            <v>115051</v>
          </cell>
          <cell r="R60">
            <v>111154</v>
          </cell>
          <cell r="S60">
            <v>111564</v>
          </cell>
          <cell r="T60">
            <v>88627</v>
          </cell>
          <cell r="U60">
            <v>94254</v>
          </cell>
          <cell r="V60">
            <v>100317</v>
          </cell>
          <cell r="W60">
            <v>108207</v>
          </cell>
          <cell r="X60">
            <v>117791</v>
          </cell>
          <cell r="Y60">
            <v>120103</v>
          </cell>
          <cell r="Z60">
            <v>117560</v>
          </cell>
          <cell r="AA60">
            <v>111218</v>
          </cell>
          <cell r="AB60">
            <v>106495</v>
          </cell>
          <cell r="AC60">
            <v>102958</v>
          </cell>
          <cell r="AD60">
            <v>101142</v>
          </cell>
          <cell r="AE60">
            <v>101226</v>
          </cell>
          <cell r="AF60">
            <v>99206</v>
          </cell>
          <cell r="AG60">
            <v>99273</v>
          </cell>
          <cell r="AH60">
            <v>108861</v>
          </cell>
          <cell r="AI60">
            <v>108807</v>
          </cell>
          <cell r="AJ60">
            <v>125770</v>
          </cell>
          <cell r="AK60">
            <v>128165</v>
          </cell>
          <cell r="AL60">
            <v>124077</v>
          </cell>
          <cell r="AM60">
            <v>126143</v>
          </cell>
          <cell r="AN60">
            <v>130274</v>
          </cell>
          <cell r="AO60">
            <v>133934</v>
          </cell>
          <cell r="AP60">
            <v>153152</v>
          </cell>
          <cell r="AQ60">
            <v>159897</v>
          </cell>
          <cell r="AR60">
            <v>149404</v>
          </cell>
          <cell r="AS60">
            <v>144349</v>
          </cell>
          <cell r="AT60">
            <v>146101</v>
          </cell>
          <cell r="AU60">
            <v>166397</v>
          </cell>
          <cell r="AV60">
            <v>136235</v>
          </cell>
          <cell r="AW60">
            <v>131774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10317</v>
          </cell>
          <cell r="K61">
            <v>10340</v>
          </cell>
          <cell r="L61">
            <v>11158</v>
          </cell>
          <cell r="M61">
            <v>11844</v>
          </cell>
          <cell r="N61">
            <v>11721</v>
          </cell>
          <cell r="O61">
            <v>12149</v>
          </cell>
          <cell r="P61">
            <v>12602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16399</v>
          </cell>
          <cell r="AA61">
            <v>16001</v>
          </cell>
          <cell r="AB61">
            <v>15889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12509</v>
          </cell>
          <cell r="AJ61">
            <v>16223</v>
          </cell>
          <cell r="AK61">
            <v>16293</v>
          </cell>
          <cell r="AL61">
            <v>16042</v>
          </cell>
          <cell r="AM61">
            <v>16373</v>
          </cell>
          <cell r="AN61">
            <v>16811</v>
          </cell>
          <cell r="AO61">
            <v>17612</v>
          </cell>
          <cell r="AP61">
            <v>17760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</row>
        <row r="62">
          <cell r="A62" t="str">
            <v>Vermont</v>
          </cell>
          <cell r="C62">
            <v>495</v>
          </cell>
          <cell r="D62">
            <v>456</v>
          </cell>
          <cell r="E62">
            <v>475</v>
          </cell>
          <cell r="F62">
            <v>2028</v>
          </cell>
          <cell r="G62">
            <v>2076</v>
          </cell>
          <cell r="H62">
            <v>2644</v>
          </cell>
          <cell r="I62">
            <v>2037</v>
          </cell>
          <cell r="J62">
            <v>2281</v>
          </cell>
          <cell r="K62">
            <v>2396</v>
          </cell>
          <cell r="L62">
            <v>1919</v>
          </cell>
          <cell r="M62">
            <v>2609</v>
          </cell>
          <cell r="N62">
            <v>2874</v>
          </cell>
          <cell r="O62">
            <v>2846</v>
          </cell>
          <cell r="P62">
            <v>3403</v>
          </cell>
          <cell r="Q62">
            <v>3099</v>
          </cell>
          <cell r="R62">
            <v>3634</v>
          </cell>
          <cell r="S62">
            <v>3655</v>
          </cell>
          <cell r="T62">
            <v>3970</v>
          </cell>
          <cell r="U62">
            <v>4205</v>
          </cell>
          <cell r="V62">
            <v>4798</v>
          </cell>
          <cell r="W62">
            <v>4835</v>
          </cell>
          <cell r="X62">
            <v>5198</v>
          </cell>
          <cell r="Y62">
            <v>5531</v>
          </cell>
          <cell r="Z62">
            <v>5469</v>
          </cell>
          <cell r="AA62">
            <v>4632</v>
          </cell>
          <cell r="AB62">
            <v>4635</v>
          </cell>
          <cell r="AC62">
            <v>4561</v>
          </cell>
          <cell r="AD62">
            <v>4493</v>
          </cell>
          <cell r="AE62">
            <v>4658</v>
          </cell>
          <cell r="AF62">
            <v>4758</v>
          </cell>
          <cell r="AG62">
            <v>4412</v>
          </cell>
          <cell r="AH62">
            <v>4617</v>
          </cell>
          <cell r="AI62">
            <v>4109</v>
          </cell>
          <cell r="AJ62">
            <v>5344</v>
          </cell>
          <cell r="AK62">
            <v>5619</v>
          </cell>
          <cell r="AL62">
            <v>5515</v>
          </cell>
          <cell r="AM62">
            <v>5593</v>
          </cell>
          <cell r="AN62">
            <v>5608</v>
          </cell>
          <cell r="AO62">
            <v>5732</v>
          </cell>
          <cell r="AP62">
            <v>7961</v>
          </cell>
          <cell r="AQ62">
            <v>8394</v>
          </cell>
          <cell r="AR62">
            <v>6578</v>
          </cell>
          <cell r="AS62">
            <v>6311</v>
          </cell>
          <cell r="AT62">
            <v>7743</v>
          </cell>
          <cell r="AU62">
            <v>9182</v>
          </cell>
          <cell r="AV62">
            <v>7542</v>
          </cell>
          <cell r="AW62">
            <v>5863</v>
          </cell>
        </row>
        <row r="63">
          <cell r="A63" t="str">
            <v>District of Columbia</v>
          </cell>
          <cell r="B63"/>
          <cell r="C63">
            <v>3176</v>
          </cell>
          <cell r="D63">
            <v>3798</v>
          </cell>
          <cell r="E63">
            <v>4664</v>
          </cell>
          <cell r="F63">
            <v>4874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/>
          <cell r="AR63"/>
          <cell r="AS63"/>
          <cell r="AU63">
            <v>501</v>
          </cell>
          <cell r="AV63">
            <v>0</v>
          </cell>
          <cell r="AW63">
            <v>0</v>
          </cell>
        </row>
        <row r="65">
          <cell r="B65" t="str">
            <v>See "ALL" sheet for sources.</v>
          </cell>
          <cell r="C65"/>
          <cell r="AE65"/>
        </row>
        <row r="66">
          <cell r="B66"/>
          <cell r="C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</sheetData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  <cell r="AG4">
            <v>3614462</v>
          </cell>
          <cell r="AH4">
            <v>3338721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  <cell r="AG5">
            <v>1274884</v>
          </cell>
          <cell r="AH5">
            <v>1226370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  <cell r="AG6">
            <v>35.271749986581682</v>
          </cell>
          <cell r="AH6">
            <v>36.731730503986412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  <cell r="AG7">
            <v>54665</v>
          </cell>
          <cell r="AH7">
            <v>53219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  <cell r="AG8">
            <v>34570</v>
          </cell>
          <cell r="AH8">
            <v>33348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  <cell r="AG9">
            <v>7551</v>
          </cell>
          <cell r="AH9">
            <v>7850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  <cell r="AG10">
            <v>214753</v>
          </cell>
          <cell r="AH10">
            <v>210919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  <cell r="AG11">
            <v>76541</v>
          </cell>
          <cell r="AH11">
            <v>70672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  <cell r="AG12">
            <v>68959</v>
          </cell>
          <cell r="AH12">
            <v>66280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  <cell r="AG13">
            <v>32115</v>
          </cell>
          <cell r="AH13">
            <v>30451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  <cell r="AG14">
            <v>58341</v>
          </cell>
          <cell r="AH14">
            <v>54308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  <cell r="AG15">
            <v>40228</v>
          </cell>
          <cell r="AH15">
            <v>39193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  <cell r="AG16">
            <v>133651</v>
          </cell>
          <cell r="AH16">
            <v>129384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  <cell r="AG17">
            <v>41073</v>
          </cell>
          <cell r="AH17">
            <v>36929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  <cell r="AG18">
            <v>54230</v>
          </cell>
          <cell r="AH18">
            <v>51918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  <cell r="AG19">
            <v>69208</v>
          </cell>
          <cell r="AH19">
            <v>67207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  <cell r="AG20">
            <v>260068</v>
          </cell>
          <cell r="AH20">
            <v>254070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  <cell r="AG21">
            <v>105271</v>
          </cell>
          <cell r="AH21">
            <v>99761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  <cell r="AG22">
            <v>23660</v>
          </cell>
          <cell r="AH22">
            <v>20861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  <cell r="AG23">
            <v>875655</v>
          </cell>
          <cell r="AH23">
            <v>804038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  <cell r="AG24">
            <v>24.226427058854124</v>
          </cell>
          <cell r="AH24">
            <v>24.082215914417525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  <cell r="AG25">
            <v>1048</v>
          </cell>
          <cell r="AH25">
            <v>199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  <cell r="AG26">
            <v>91773</v>
          </cell>
          <cell r="AH26">
            <v>86730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  <cell r="AG27">
            <v>425593</v>
          </cell>
          <cell r="AH27">
            <v>394792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  <cell r="AG28">
            <v>61675</v>
          </cell>
          <cell r="AH28">
            <v>53010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  <cell r="AG29">
            <v>3798</v>
          </cell>
          <cell r="AH29">
            <v>3355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  <cell r="AG30">
            <v>17325</v>
          </cell>
          <cell r="AH30">
            <v>16534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  <cell r="AG31">
            <v>6109</v>
          </cell>
          <cell r="AH31">
            <v>6068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  <cell r="AG32">
            <v>25080</v>
          </cell>
          <cell r="AH32">
            <v>22963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  <cell r="AG33">
            <v>22863</v>
          </cell>
          <cell r="AH33">
            <v>20753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  <cell r="AG34">
            <v>62239</v>
          </cell>
          <cell r="AH34">
            <v>57489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  <cell r="AG35">
            <v>38431</v>
          </cell>
          <cell r="AH35">
            <v>28452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  <cell r="AG36">
            <v>101915</v>
          </cell>
          <cell r="AH36">
            <v>96542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  <cell r="AG37">
            <v>17806</v>
          </cell>
          <cell r="AH37">
            <v>17151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  <cell r="AG38">
            <v>1016410</v>
          </cell>
          <cell r="AH38">
            <v>898900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  <cell r="AG39">
            <v>28.120644234190316</v>
          </cell>
          <cell r="AH39">
            <v>26.92348357350015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  <cell r="AG40">
            <v>169110</v>
          </cell>
          <cell r="AH40">
            <v>158752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  <cell r="AG41">
            <v>79126</v>
          </cell>
          <cell r="AH41">
            <v>54292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  <cell r="AG42">
            <v>75294</v>
          </cell>
          <cell r="AH42">
            <v>67562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  <cell r="AG43">
            <v>56984</v>
          </cell>
          <cell r="AH43">
            <v>54419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  <cell r="AG44">
            <v>155453</v>
          </cell>
          <cell r="AH44">
            <v>131120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  <cell r="AG45">
            <v>88710</v>
          </cell>
          <cell r="AH45">
            <v>79356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  <cell r="AG46">
            <v>81267</v>
          </cell>
          <cell r="AH46">
            <v>69496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  <cell r="AG47">
            <v>29974</v>
          </cell>
          <cell r="AH47">
            <v>28778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  <cell r="AG48">
            <v>9639</v>
          </cell>
          <cell r="AH48">
            <v>8863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  <cell r="AG49">
            <v>173407</v>
          </cell>
          <cell r="AH49">
            <v>153861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  <cell r="AG50">
            <v>6373</v>
          </cell>
          <cell r="AH50">
            <v>5898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  <cell r="AG51">
            <v>91073</v>
          </cell>
          <cell r="AH51">
            <v>86503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  <cell r="AG52">
            <v>447474</v>
          </cell>
          <cell r="AH52">
            <v>409395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  <cell r="AG53">
            <v>12.38009972161832</v>
          </cell>
          <cell r="AH53">
            <v>12.262030879489481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  <cell r="AG54">
            <v>30979</v>
          </cell>
          <cell r="AH54">
            <v>24600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  <cell r="AG55">
            <v>16543</v>
          </cell>
          <cell r="AH55">
            <v>14370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  <cell r="AG56">
            <v>54258</v>
          </cell>
          <cell r="AH56">
            <v>48935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  <cell r="AG57">
            <v>11931</v>
          </cell>
          <cell r="AH57">
            <v>10659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  <cell r="AG58">
            <v>68168</v>
          </cell>
          <cell r="AH58">
            <v>62850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  <cell r="AG59">
            <v>150477</v>
          </cell>
          <cell r="AH59">
            <v>140758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  <cell r="AG60">
            <v>98329</v>
          </cell>
          <cell r="AH60">
            <v>93622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  <cell r="AG61">
            <v>9503</v>
          </cell>
          <cell r="AH61">
            <v>8753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  <cell r="AG62">
            <v>7286</v>
          </cell>
          <cell r="AH62">
            <v>4848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/>
          <cell r="N63">
            <v>0</v>
          </cell>
          <cell r="O63"/>
          <cell r="P63"/>
          <cell r="Q63">
            <v>0</v>
          </cell>
          <cell r="R63">
            <v>0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80</v>
          </cell>
          <cell r="AF63">
            <v>61</v>
          </cell>
          <cell r="AG63">
            <v>39</v>
          </cell>
          <cell r="AH63">
            <v>18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M66"/>
          <cell r="N66"/>
          <cell r="P66"/>
          <cell r="Q66"/>
          <cell r="R66"/>
          <cell r="S66"/>
          <cell r="T66"/>
          <cell r="U66"/>
        </row>
      </sheetData>
      <sheetData sheetId="15">
        <row r="1">
          <cell r="A1" t="str">
            <v>Blacks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</row>
        <row r="4">
          <cell r="A4" t="str">
            <v>50 States and D.C.</v>
          </cell>
          <cell r="B4">
            <v>407203</v>
          </cell>
          <cell r="C4">
            <v>421443</v>
          </cell>
          <cell r="D4">
            <v>447522</v>
          </cell>
          <cell r="E4">
            <v>467637</v>
          </cell>
          <cell r="F4">
            <v>410016</v>
          </cell>
          <cell r="G4">
            <v>442682</v>
          </cell>
          <cell r="H4">
            <v>460341</v>
          </cell>
          <cell r="I4">
            <v>513867</v>
          </cell>
          <cell r="J4">
            <v>594174</v>
          </cell>
          <cell r="K4">
            <v>599908.5</v>
          </cell>
          <cell r="L4">
            <v>605643</v>
          </cell>
          <cell r="M4">
            <v>604761</v>
          </cell>
          <cell r="N4">
            <v>616742</v>
          </cell>
          <cell r="O4">
            <v>651761</v>
          </cell>
          <cell r="P4">
            <v>643801</v>
          </cell>
          <cell r="Q4">
            <v>687541</v>
          </cell>
          <cell r="R4">
            <v>706659</v>
          </cell>
          <cell r="S4">
            <v>763432</v>
          </cell>
          <cell r="T4">
            <v>822563</v>
          </cell>
          <cell r="U4">
            <v>858396</v>
          </cell>
          <cell r="V4">
            <v>886349</v>
          </cell>
          <cell r="W4">
            <v>880193</v>
          </cell>
          <cell r="X4">
            <v>906614</v>
          </cell>
          <cell r="Y4">
            <v>918117</v>
          </cell>
          <cell r="Z4">
            <v>989412</v>
          </cell>
          <cell r="AA4">
            <v>1153983</v>
          </cell>
          <cell r="AB4">
            <v>1282312</v>
          </cell>
          <cell r="AC4">
            <v>1267233</v>
          </cell>
          <cell r="AD4">
            <v>1196999</v>
          </cell>
          <cell r="AE4">
            <v>1205519</v>
          </cell>
          <cell r="AF4">
            <v>1156456</v>
          </cell>
          <cell r="AG4">
            <v>1072310</v>
          </cell>
          <cell r="AH4">
            <v>978244</v>
          </cell>
        </row>
        <row r="5">
          <cell r="A5" t="str">
            <v>SREB States</v>
          </cell>
          <cell r="B5">
            <v>148254</v>
          </cell>
          <cell r="C5">
            <v>162474</v>
          </cell>
          <cell r="D5">
            <v>170258</v>
          </cell>
          <cell r="E5">
            <v>177642</v>
          </cell>
          <cell r="F5">
            <v>172945</v>
          </cell>
          <cell r="G5">
            <v>174038</v>
          </cell>
          <cell r="H5">
            <v>185310</v>
          </cell>
          <cell r="I5">
            <v>213642</v>
          </cell>
          <cell r="J5">
            <v>254121</v>
          </cell>
          <cell r="K5">
            <v>262375.5</v>
          </cell>
          <cell r="L5">
            <v>270630</v>
          </cell>
          <cell r="M5">
            <v>273384</v>
          </cell>
          <cell r="N5">
            <v>279269</v>
          </cell>
          <cell r="O5">
            <v>306269</v>
          </cell>
          <cell r="P5">
            <v>318759</v>
          </cell>
          <cell r="Q5">
            <v>334478</v>
          </cell>
          <cell r="R5">
            <v>354417</v>
          </cell>
          <cell r="S5">
            <v>387581</v>
          </cell>
          <cell r="T5">
            <v>419054</v>
          </cell>
          <cell r="U5">
            <v>446378</v>
          </cell>
          <cell r="V5">
            <v>461127</v>
          </cell>
          <cell r="W5">
            <v>454441</v>
          </cell>
          <cell r="X5">
            <v>471365</v>
          </cell>
          <cell r="Y5">
            <v>473181</v>
          </cell>
          <cell r="Z5">
            <v>510508</v>
          </cell>
          <cell r="AA5">
            <v>619105</v>
          </cell>
          <cell r="AB5">
            <v>691184</v>
          </cell>
          <cell r="AC5">
            <v>691756</v>
          </cell>
          <cell r="AD5">
            <v>653133</v>
          </cell>
          <cell r="AE5">
            <v>647460</v>
          </cell>
          <cell r="AF5">
            <v>624891</v>
          </cell>
          <cell r="AG5">
            <v>582600</v>
          </cell>
          <cell r="AH5">
            <v>548996</v>
          </cell>
        </row>
        <row r="6">
          <cell r="A6" t="str">
            <v xml:space="preserve">   as a percent of U.S.</v>
          </cell>
          <cell r="B6">
            <v>36.407885010670356</v>
          </cell>
          <cell r="C6">
            <v>38.551832632170893</v>
          </cell>
          <cell r="D6">
            <v>38.044610097380691</v>
          </cell>
          <cell r="E6">
            <v>37.987156704880064</v>
          </cell>
          <cell r="F6">
            <v>42.18006126590182</v>
          </cell>
          <cell r="G6">
            <v>39.314451457253739</v>
          </cell>
          <cell r="H6">
            <v>40.254941445580563</v>
          </cell>
          <cell r="I6">
            <v>41.575349263525382</v>
          </cell>
          <cell r="J6">
            <v>42.768784901392522</v>
          </cell>
          <cell r="K6">
            <v>43.735919727758485</v>
          </cell>
          <cell r="L6">
            <v>44.684740020110858</v>
          </cell>
          <cell r="M6">
            <v>45.205295976427053</v>
          </cell>
          <cell r="N6">
            <v>45.281333199295652</v>
          </cell>
          <cell r="O6">
            <v>46.99099823401523</v>
          </cell>
          <cell r="P6">
            <v>49.512038657908271</v>
          </cell>
          <cell r="Q6">
            <v>48.648444238234518</v>
          </cell>
          <cell r="R6">
            <v>50.153893179029772</v>
          </cell>
          <cell r="S6">
            <v>50.768241310293519</v>
          </cell>
          <cell r="T6">
            <v>50.94491242616067</v>
          </cell>
          <cell r="U6">
            <v>52.001407275895971</v>
          </cell>
          <cell r="V6">
            <v>52.025443702198572</v>
          </cell>
          <cell r="W6">
            <v>51.629699395473494</v>
          </cell>
          <cell r="X6">
            <v>51.991806877017119</v>
          </cell>
          <cell r="Y6">
            <v>51.538202647375009</v>
          </cell>
          <cell r="Z6">
            <v>51.597110202827537</v>
          </cell>
          <cell r="AA6">
            <v>53.649403847370372</v>
          </cell>
          <cell r="AB6">
            <v>53.901390613204903</v>
          </cell>
          <cell r="AC6">
            <v>54.587909247944147</v>
          </cell>
          <cell r="AD6">
            <v>54.564205985134492</v>
          </cell>
          <cell r="AE6">
            <v>53.707988011802385</v>
          </cell>
          <cell r="AF6">
            <v>54.035000034588435</v>
          </cell>
          <cell r="AG6">
            <v>54.331303447697032</v>
          </cell>
          <cell r="AH6">
            <v>56.120558878970897</v>
          </cell>
        </row>
        <row r="7">
          <cell r="A7" t="str">
            <v>Alabama</v>
          </cell>
          <cell r="B7">
            <v>8257</v>
          </cell>
          <cell r="C7">
            <v>9853</v>
          </cell>
          <cell r="D7">
            <v>9507</v>
          </cell>
          <cell r="E7">
            <v>10463</v>
          </cell>
          <cell r="F7">
            <v>10422</v>
          </cell>
          <cell r="G7">
            <v>14553</v>
          </cell>
          <cell r="H7">
            <v>13207</v>
          </cell>
          <cell r="I7">
            <v>14919</v>
          </cell>
          <cell r="J7">
            <v>17574</v>
          </cell>
          <cell r="K7">
            <v>18267.5</v>
          </cell>
          <cell r="L7">
            <v>18961</v>
          </cell>
          <cell r="M7">
            <v>18022</v>
          </cell>
          <cell r="N7">
            <v>18200</v>
          </cell>
          <cell r="O7">
            <v>17780</v>
          </cell>
          <cell r="P7">
            <v>16476</v>
          </cell>
          <cell r="Q7">
            <v>17134</v>
          </cell>
          <cell r="R7">
            <v>17668</v>
          </cell>
          <cell r="S7">
            <v>19745</v>
          </cell>
          <cell r="T7">
            <v>21030</v>
          </cell>
          <cell r="U7">
            <v>21807</v>
          </cell>
          <cell r="V7">
            <v>21062</v>
          </cell>
          <cell r="W7">
            <v>21285</v>
          </cell>
          <cell r="X7">
            <v>20010</v>
          </cell>
          <cell r="Y7">
            <v>20328</v>
          </cell>
          <cell r="Z7">
            <v>21709</v>
          </cell>
          <cell r="AA7">
            <v>26970</v>
          </cell>
          <cell r="AB7">
            <v>31503</v>
          </cell>
          <cell r="AC7">
            <v>29684</v>
          </cell>
          <cell r="AD7">
            <v>25812</v>
          </cell>
          <cell r="AE7">
            <v>28312</v>
          </cell>
          <cell r="AF7">
            <v>27346</v>
          </cell>
          <cell r="AG7">
            <v>26077</v>
          </cell>
          <cell r="AH7">
            <v>24076</v>
          </cell>
        </row>
        <row r="8">
          <cell r="A8" t="str">
            <v>Arkansas</v>
          </cell>
          <cell r="B8">
            <v>1361</v>
          </cell>
          <cell r="C8">
            <v>1747</v>
          </cell>
          <cell r="D8">
            <v>2058</v>
          </cell>
          <cell r="E8">
            <v>2384</v>
          </cell>
          <cell r="F8">
            <v>3215</v>
          </cell>
          <cell r="G8">
            <v>1940</v>
          </cell>
          <cell r="H8">
            <v>2543</v>
          </cell>
          <cell r="I8">
            <v>2423</v>
          </cell>
          <cell r="J8">
            <v>2555</v>
          </cell>
          <cell r="K8">
            <v>2298</v>
          </cell>
          <cell r="L8">
            <v>2041</v>
          </cell>
          <cell r="M8">
            <v>3646</v>
          </cell>
          <cell r="N8">
            <v>2989</v>
          </cell>
          <cell r="O8">
            <v>6509</v>
          </cell>
          <cell r="P8">
            <v>6795</v>
          </cell>
          <cell r="Q8">
            <v>5953</v>
          </cell>
          <cell r="R8">
            <v>5292</v>
          </cell>
          <cell r="S8">
            <v>7202</v>
          </cell>
          <cell r="T8">
            <v>8064</v>
          </cell>
          <cell r="U8">
            <v>8942</v>
          </cell>
          <cell r="V8">
            <v>9686</v>
          </cell>
          <cell r="W8">
            <v>10128</v>
          </cell>
          <cell r="X8">
            <v>10945</v>
          </cell>
          <cell r="Y8">
            <v>11812</v>
          </cell>
          <cell r="Z8">
            <v>12500</v>
          </cell>
          <cell r="AA8">
            <v>13184</v>
          </cell>
          <cell r="AB8">
            <v>15843</v>
          </cell>
          <cell r="AC8">
            <v>15166</v>
          </cell>
          <cell r="AD8">
            <v>14086</v>
          </cell>
          <cell r="AE8">
            <v>13940</v>
          </cell>
          <cell r="AF8">
            <v>12914</v>
          </cell>
          <cell r="AG8">
            <v>11924</v>
          </cell>
          <cell r="AH8">
            <v>10530</v>
          </cell>
        </row>
        <row r="9">
          <cell r="A9" t="str">
            <v>Delaware</v>
          </cell>
          <cell r="B9">
            <v>1169</v>
          </cell>
          <cell r="C9">
            <v>1040</v>
          </cell>
          <cell r="D9">
            <v>1132</v>
          </cell>
          <cell r="E9">
            <v>982</v>
          </cell>
          <cell r="F9">
            <v>882</v>
          </cell>
          <cell r="G9">
            <v>1009</v>
          </cell>
          <cell r="H9">
            <v>1330</v>
          </cell>
          <cell r="I9">
            <v>1536</v>
          </cell>
          <cell r="J9">
            <v>1658</v>
          </cell>
          <cell r="K9">
            <v>1692</v>
          </cell>
          <cell r="L9">
            <v>1726</v>
          </cell>
          <cell r="M9">
            <v>1854</v>
          </cell>
          <cell r="N9">
            <v>1969</v>
          </cell>
          <cell r="O9">
            <v>2079</v>
          </cell>
          <cell r="P9">
            <v>2379</v>
          </cell>
          <cell r="Q9">
            <v>2351</v>
          </cell>
          <cell r="R9">
            <v>2411</v>
          </cell>
          <cell r="S9">
            <v>2447</v>
          </cell>
          <cell r="T9">
            <v>2598</v>
          </cell>
          <cell r="U9">
            <v>2790</v>
          </cell>
          <cell r="V9">
            <v>2885</v>
          </cell>
          <cell r="W9">
            <v>2953</v>
          </cell>
          <cell r="X9">
            <v>2906</v>
          </cell>
          <cell r="Y9">
            <v>3163</v>
          </cell>
          <cell r="Z9">
            <v>3244</v>
          </cell>
          <cell r="AA9">
            <v>3479</v>
          </cell>
          <cell r="AB9">
            <v>3728</v>
          </cell>
          <cell r="AC9">
            <v>3580</v>
          </cell>
          <cell r="AD9">
            <v>3521</v>
          </cell>
          <cell r="AE9">
            <v>3589</v>
          </cell>
          <cell r="AF9">
            <v>3428</v>
          </cell>
          <cell r="AG9">
            <v>3346</v>
          </cell>
          <cell r="AH9">
            <v>3690</v>
          </cell>
        </row>
        <row r="10">
          <cell r="A10" t="str">
            <v>Florida</v>
          </cell>
          <cell r="B10">
            <v>21896</v>
          </cell>
          <cell r="C10">
            <v>22632</v>
          </cell>
          <cell r="D10">
            <v>21254</v>
          </cell>
          <cell r="E10">
            <v>20181</v>
          </cell>
          <cell r="F10">
            <v>18674</v>
          </cell>
          <cell r="G10">
            <v>21298</v>
          </cell>
          <cell r="H10">
            <v>23616</v>
          </cell>
          <cell r="I10">
            <v>31842</v>
          </cell>
          <cell r="J10">
            <v>38277</v>
          </cell>
          <cell r="K10">
            <v>39970.5</v>
          </cell>
          <cell r="L10">
            <v>41664</v>
          </cell>
          <cell r="M10">
            <v>42822</v>
          </cell>
          <cell r="N10">
            <v>44576</v>
          </cell>
          <cell r="O10">
            <v>47566</v>
          </cell>
          <cell r="P10">
            <v>48922</v>
          </cell>
          <cell r="Q10">
            <v>49892</v>
          </cell>
          <cell r="R10">
            <v>52854</v>
          </cell>
          <cell r="S10">
            <v>56737</v>
          </cell>
          <cell r="T10">
            <v>58524</v>
          </cell>
          <cell r="U10">
            <v>67704</v>
          </cell>
          <cell r="V10">
            <v>69673</v>
          </cell>
          <cell r="W10">
            <v>67754</v>
          </cell>
          <cell r="X10">
            <v>67881</v>
          </cell>
          <cell r="Y10">
            <v>69856</v>
          </cell>
          <cell r="Z10">
            <v>75157</v>
          </cell>
          <cell r="AA10">
            <v>96551</v>
          </cell>
          <cell r="AB10">
            <v>104792</v>
          </cell>
          <cell r="AC10">
            <v>104209</v>
          </cell>
          <cell r="AD10">
            <v>99969</v>
          </cell>
          <cell r="AE10">
            <v>100814</v>
          </cell>
          <cell r="AF10">
            <v>100611</v>
          </cell>
          <cell r="AG10">
            <v>97463</v>
          </cell>
          <cell r="AH10">
            <v>95689</v>
          </cell>
        </row>
        <row r="11">
          <cell r="A11" t="str">
            <v>Georgia</v>
          </cell>
          <cell r="B11">
            <v>6736</v>
          </cell>
          <cell r="C11">
            <v>7255</v>
          </cell>
          <cell r="D11">
            <v>7741</v>
          </cell>
          <cell r="E11">
            <v>8837</v>
          </cell>
          <cell r="F11">
            <v>8628</v>
          </cell>
          <cell r="G11">
            <v>7204</v>
          </cell>
          <cell r="H11">
            <v>12073</v>
          </cell>
          <cell r="I11">
            <v>13058</v>
          </cell>
          <cell r="J11">
            <v>21492</v>
          </cell>
          <cell r="K11">
            <v>22819.5</v>
          </cell>
          <cell r="L11">
            <v>24147</v>
          </cell>
          <cell r="M11">
            <v>25167</v>
          </cell>
          <cell r="N11">
            <v>27081</v>
          </cell>
          <cell r="O11">
            <v>28936</v>
          </cell>
          <cell r="P11">
            <v>29377</v>
          </cell>
          <cell r="Q11">
            <v>32903</v>
          </cell>
          <cell r="R11">
            <v>36177</v>
          </cell>
          <cell r="S11">
            <v>45477</v>
          </cell>
          <cell r="T11">
            <v>49845</v>
          </cell>
          <cell r="U11">
            <v>51125</v>
          </cell>
          <cell r="V11">
            <v>56120</v>
          </cell>
          <cell r="W11">
            <v>58251</v>
          </cell>
          <cell r="X11">
            <v>54703</v>
          </cell>
          <cell r="Y11">
            <v>55318</v>
          </cell>
          <cell r="Z11">
            <v>58970</v>
          </cell>
          <cell r="AA11">
            <v>73141</v>
          </cell>
          <cell r="AB11">
            <v>88166</v>
          </cell>
          <cell r="AC11">
            <v>80748</v>
          </cell>
          <cell r="AD11">
            <v>74876</v>
          </cell>
          <cell r="AE11">
            <v>73192</v>
          </cell>
          <cell r="AF11">
            <v>70248</v>
          </cell>
          <cell r="AG11">
            <v>67642</v>
          </cell>
          <cell r="AH11">
            <v>62551</v>
          </cell>
        </row>
        <row r="12">
          <cell r="A12" t="str">
            <v>Kentucky</v>
          </cell>
          <cell r="B12">
            <v>2668</v>
          </cell>
          <cell r="C12">
            <v>2208</v>
          </cell>
          <cell r="D12">
            <v>1708</v>
          </cell>
          <cell r="E12">
            <v>3226</v>
          </cell>
          <cell r="F12">
            <v>4622</v>
          </cell>
          <cell r="G12">
            <v>2427</v>
          </cell>
          <cell r="H12">
            <v>1406</v>
          </cell>
          <cell r="I12">
            <v>1701</v>
          </cell>
          <cell r="J12">
            <v>2134</v>
          </cell>
          <cell r="K12">
            <v>2252.5</v>
          </cell>
          <cell r="L12">
            <v>2371</v>
          </cell>
          <cell r="M12">
            <v>3371</v>
          </cell>
          <cell r="N12">
            <v>2184</v>
          </cell>
          <cell r="O12">
            <v>3743</v>
          </cell>
          <cell r="P12">
            <v>4151</v>
          </cell>
          <cell r="Q12">
            <v>4517</v>
          </cell>
          <cell r="R12">
            <v>5392</v>
          </cell>
          <cell r="S12">
            <v>6467</v>
          </cell>
          <cell r="T12">
            <v>6738</v>
          </cell>
          <cell r="U12">
            <v>6945</v>
          </cell>
          <cell r="V12">
            <v>7535</v>
          </cell>
          <cell r="W12">
            <v>6933</v>
          </cell>
          <cell r="X12">
            <v>8687</v>
          </cell>
          <cell r="Y12">
            <v>8401</v>
          </cell>
          <cell r="Z12">
            <v>8730</v>
          </cell>
          <cell r="AA12">
            <v>10354</v>
          </cell>
          <cell r="AB12">
            <v>13490</v>
          </cell>
          <cell r="AC12">
            <v>13020</v>
          </cell>
          <cell r="AD12">
            <v>11532</v>
          </cell>
          <cell r="AE12">
            <v>10750</v>
          </cell>
          <cell r="AF12">
            <v>10235</v>
          </cell>
          <cell r="AG12">
            <v>8519</v>
          </cell>
          <cell r="AH12">
            <v>7166</v>
          </cell>
        </row>
        <row r="13">
          <cell r="A13" t="str">
            <v>Louisiana</v>
          </cell>
          <cell r="B13">
            <v>3867</v>
          </cell>
          <cell r="C13">
            <v>3912</v>
          </cell>
          <cell r="D13">
            <v>3890</v>
          </cell>
          <cell r="E13">
            <v>3753</v>
          </cell>
          <cell r="F13">
            <v>3850</v>
          </cell>
          <cell r="G13">
            <v>3879</v>
          </cell>
          <cell r="H13">
            <v>3543</v>
          </cell>
          <cell r="I13">
            <v>5388</v>
          </cell>
          <cell r="J13">
            <v>6164</v>
          </cell>
          <cell r="K13">
            <v>6385.5</v>
          </cell>
          <cell r="L13">
            <v>6607</v>
          </cell>
          <cell r="M13">
            <v>7549</v>
          </cell>
          <cell r="N13">
            <v>7015</v>
          </cell>
          <cell r="O13">
            <v>14002</v>
          </cell>
          <cell r="P13">
            <v>14904</v>
          </cell>
          <cell r="Q13">
            <v>15369</v>
          </cell>
          <cell r="R13">
            <v>15479</v>
          </cell>
          <cell r="S13">
            <v>18120</v>
          </cell>
          <cell r="T13">
            <v>18767</v>
          </cell>
          <cell r="U13">
            <v>21868</v>
          </cell>
          <cell r="V13">
            <v>22042</v>
          </cell>
          <cell r="W13">
            <v>14704</v>
          </cell>
          <cell r="X13">
            <v>20126</v>
          </cell>
          <cell r="Y13">
            <v>21969</v>
          </cell>
          <cell r="Z13">
            <v>26012</v>
          </cell>
          <cell r="AA13">
            <v>31986</v>
          </cell>
          <cell r="AB13">
            <v>35970</v>
          </cell>
          <cell r="AC13">
            <v>35699</v>
          </cell>
          <cell r="AD13">
            <v>36310</v>
          </cell>
          <cell r="AE13">
            <v>35058</v>
          </cell>
          <cell r="AF13">
            <v>33672</v>
          </cell>
          <cell r="AG13">
            <v>32238</v>
          </cell>
          <cell r="AH13">
            <v>30593</v>
          </cell>
        </row>
        <row r="14">
          <cell r="A14" t="str">
            <v>Maryland</v>
          </cell>
          <cell r="B14">
            <v>16226</v>
          </cell>
          <cell r="C14">
            <v>16562</v>
          </cell>
          <cell r="D14">
            <v>17688</v>
          </cell>
          <cell r="E14">
            <v>18787</v>
          </cell>
          <cell r="F14">
            <v>18074</v>
          </cell>
          <cell r="G14">
            <v>15411</v>
          </cell>
          <cell r="H14">
            <v>17707</v>
          </cell>
          <cell r="I14">
            <v>19603</v>
          </cell>
          <cell r="J14">
            <v>24273</v>
          </cell>
          <cell r="K14">
            <v>24945.5</v>
          </cell>
          <cell r="L14">
            <v>25618</v>
          </cell>
          <cell r="M14">
            <v>25681</v>
          </cell>
          <cell r="N14">
            <v>25573</v>
          </cell>
          <cell r="O14">
            <v>26749</v>
          </cell>
          <cell r="P14">
            <v>27801</v>
          </cell>
          <cell r="Q14">
            <v>29362</v>
          </cell>
          <cell r="R14">
            <v>28052</v>
          </cell>
          <cell r="S14">
            <v>31660</v>
          </cell>
          <cell r="T14">
            <v>33590</v>
          </cell>
          <cell r="U14">
            <v>35023</v>
          </cell>
          <cell r="V14">
            <v>35642</v>
          </cell>
          <cell r="W14">
            <v>35813</v>
          </cell>
          <cell r="X14">
            <v>34910</v>
          </cell>
          <cell r="Y14">
            <v>36522</v>
          </cell>
          <cell r="Z14">
            <v>39131</v>
          </cell>
          <cell r="AA14">
            <v>45378</v>
          </cell>
          <cell r="AB14">
            <v>49221</v>
          </cell>
          <cell r="AC14">
            <v>48544</v>
          </cell>
          <cell r="AD14">
            <v>45994</v>
          </cell>
          <cell r="AE14">
            <v>45612</v>
          </cell>
          <cell r="AF14">
            <v>43831</v>
          </cell>
          <cell r="AG14">
            <v>41440</v>
          </cell>
          <cell r="AH14">
            <v>39538</v>
          </cell>
        </row>
        <row r="15">
          <cell r="A15" t="str">
            <v>Mississippi</v>
          </cell>
          <cell r="B15">
            <v>8962</v>
          </cell>
          <cell r="C15">
            <v>9325</v>
          </cell>
          <cell r="D15">
            <v>11143</v>
          </cell>
          <cell r="E15">
            <v>12730</v>
          </cell>
          <cell r="F15">
            <v>11614</v>
          </cell>
          <cell r="G15">
            <v>11415</v>
          </cell>
          <cell r="H15">
            <v>11907</v>
          </cell>
          <cell r="I15">
            <v>13407</v>
          </cell>
          <cell r="J15">
            <v>13545</v>
          </cell>
          <cell r="K15">
            <v>13736.5</v>
          </cell>
          <cell r="L15">
            <v>13928</v>
          </cell>
          <cell r="M15">
            <v>14247</v>
          </cell>
          <cell r="N15">
            <v>15772</v>
          </cell>
          <cell r="O15">
            <v>17974</v>
          </cell>
          <cell r="P15">
            <v>19589</v>
          </cell>
          <cell r="Q15">
            <v>20842</v>
          </cell>
          <cell r="R15">
            <v>22505</v>
          </cell>
          <cell r="S15">
            <v>22481</v>
          </cell>
          <cell r="T15">
            <v>26801</v>
          </cell>
          <cell r="U15">
            <v>26899</v>
          </cell>
          <cell r="V15">
            <v>27283</v>
          </cell>
          <cell r="W15">
            <v>27634</v>
          </cell>
          <cell r="X15">
            <v>27842</v>
          </cell>
          <cell r="Y15">
            <v>29241</v>
          </cell>
          <cell r="Z15">
            <v>30413</v>
          </cell>
          <cell r="AA15">
            <v>35678</v>
          </cell>
          <cell r="AB15">
            <v>35714</v>
          </cell>
          <cell r="AC15">
            <v>35743</v>
          </cell>
          <cell r="AD15">
            <v>33137</v>
          </cell>
          <cell r="AE15">
            <v>31896</v>
          </cell>
          <cell r="AF15">
            <v>30400</v>
          </cell>
          <cell r="AG15">
            <v>29793</v>
          </cell>
          <cell r="AH15">
            <v>28272</v>
          </cell>
        </row>
        <row r="16">
          <cell r="A16" t="str">
            <v>North Carolina</v>
          </cell>
          <cell r="B16">
            <v>18196</v>
          </cell>
          <cell r="C16">
            <v>22051</v>
          </cell>
          <cell r="D16">
            <v>23629</v>
          </cell>
          <cell r="E16">
            <v>24604</v>
          </cell>
          <cell r="F16">
            <v>23244</v>
          </cell>
          <cell r="G16">
            <v>24154</v>
          </cell>
          <cell r="H16">
            <v>23628</v>
          </cell>
          <cell r="I16">
            <v>25318</v>
          </cell>
          <cell r="J16">
            <v>30822</v>
          </cell>
          <cell r="K16">
            <v>30938</v>
          </cell>
          <cell r="L16">
            <v>31054</v>
          </cell>
          <cell r="M16">
            <v>30119</v>
          </cell>
          <cell r="N16">
            <v>31658</v>
          </cell>
          <cell r="O16">
            <v>31374</v>
          </cell>
          <cell r="P16">
            <v>35637</v>
          </cell>
          <cell r="Q16">
            <v>37935</v>
          </cell>
          <cell r="R16">
            <v>39480</v>
          </cell>
          <cell r="S16">
            <v>43485</v>
          </cell>
          <cell r="T16">
            <v>47023</v>
          </cell>
          <cell r="U16">
            <v>50642</v>
          </cell>
          <cell r="V16">
            <v>50274</v>
          </cell>
          <cell r="W16">
            <v>49494</v>
          </cell>
          <cell r="X16">
            <v>51346</v>
          </cell>
          <cell r="Y16">
            <v>48356</v>
          </cell>
          <cell r="Z16">
            <v>53295</v>
          </cell>
          <cell r="AA16">
            <v>63434</v>
          </cell>
          <cell r="AB16">
            <v>66543</v>
          </cell>
          <cell r="AC16">
            <v>68256</v>
          </cell>
          <cell r="AD16">
            <v>65928</v>
          </cell>
          <cell r="AE16">
            <v>67495</v>
          </cell>
          <cell r="AF16">
            <v>64890</v>
          </cell>
          <cell r="AG16">
            <v>57534</v>
          </cell>
          <cell r="AH16">
            <v>53902</v>
          </cell>
        </row>
        <row r="17">
          <cell r="A17" t="str">
            <v>Oklahoma</v>
          </cell>
          <cell r="B17">
            <v>3425</v>
          </cell>
          <cell r="C17">
            <v>3301</v>
          </cell>
          <cell r="D17">
            <v>3419</v>
          </cell>
          <cell r="E17">
            <v>3599</v>
          </cell>
          <cell r="F17">
            <v>3715</v>
          </cell>
          <cell r="G17">
            <v>3884</v>
          </cell>
          <cell r="H17">
            <v>4376</v>
          </cell>
          <cell r="I17">
            <v>4300</v>
          </cell>
          <cell r="J17">
            <v>4637</v>
          </cell>
          <cell r="K17">
            <v>4608</v>
          </cell>
          <cell r="L17">
            <v>4579</v>
          </cell>
          <cell r="M17">
            <v>4730</v>
          </cell>
          <cell r="N17">
            <v>4144</v>
          </cell>
          <cell r="O17">
            <v>4718</v>
          </cell>
          <cell r="P17">
            <v>4968</v>
          </cell>
          <cell r="Q17">
            <v>5174</v>
          </cell>
          <cell r="R17">
            <v>4951</v>
          </cell>
          <cell r="S17">
            <v>5309</v>
          </cell>
          <cell r="T17">
            <v>5803</v>
          </cell>
          <cell r="U17">
            <v>6493</v>
          </cell>
          <cell r="V17">
            <v>7034</v>
          </cell>
          <cell r="W17">
            <v>6847</v>
          </cell>
          <cell r="X17">
            <v>6776</v>
          </cell>
          <cell r="Y17">
            <v>6030</v>
          </cell>
          <cell r="Z17">
            <v>6422</v>
          </cell>
          <cell r="AA17">
            <v>9469</v>
          </cell>
          <cell r="AB17">
            <v>10716</v>
          </cell>
          <cell r="AC17">
            <v>9749</v>
          </cell>
          <cell r="AD17">
            <v>9393</v>
          </cell>
          <cell r="AE17">
            <v>8752</v>
          </cell>
          <cell r="AF17">
            <v>8222</v>
          </cell>
          <cell r="AG17">
            <v>7333</v>
          </cell>
          <cell r="AH17">
            <v>6028</v>
          </cell>
        </row>
        <row r="18">
          <cell r="A18" t="str">
            <v>South Carolina</v>
          </cell>
          <cell r="B18">
            <v>10323</v>
          </cell>
          <cell r="C18">
            <v>12481</v>
          </cell>
          <cell r="D18">
            <v>13646</v>
          </cell>
          <cell r="E18">
            <v>12649</v>
          </cell>
          <cell r="F18">
            <v>10651</v>
          </cell>
          <cell r="G18">
            <v>10181</v>
          </cell>
          <cell r="H18">
            <v>10745</v>
          </cell>
          <cell r="I18">
            <v>12822</v>
          </cell>
          <cell r="J18">
            <v>15083</v>
          </cell>
          <cell r="K18">
            <v>15510</v>
          </cell>
          <cell r="L18">
            <v>15937</v>
          </cell>
          <cell r="M18">
            <v>16147</v>
          </cell>
          <cell r="N18">
            <v>16868</v>
          </cell>
          <cell r="O18">
            <v>18036</v>
          </cell>
          <cell r="P18">
            <v>18748</v>
          </cell>
          <cell r="Q18">
            <v>20229</v>
          </cell>
          <cell r="R18">
            <v>21025</v>
          </cell>
          <cell r="S18">
            <v>22984</v>
          </cell>
          <cell r="T18">
            <v>25819</v>
          </cell>
          <cell r="U18">
            <v>26857</v>
          </cell>
          <cell r="V18">
            <v>26896</v>
          </cell>
          <cell r="W18">
            <v>26434</v>
          </cell>
          <cell r="X18">
            <v>26196</v>
          </cell>
          <cell r="Y18">
            <v>27675</v>
          </cell>
          <cell r="Z18">
            <v>30000</v>
          </cell>
          <cell r="AA18">
            <v>33015</v>
          </cell>
          <cell r="AB18">
            <v>35130</v>
          </cell>
          <cell r="AC18">
            <v>37096</v>
          </cell>
          <cell r="AD18">
            <v>36962</v>
          </cell>
          <cell r="AE18">
            <v>37037</v>
          </cell>
          <cell r="AF18">
            <v>34614</v>
          </cell>
          <cell r="AG18">
            <v>30985</v>
          </cell>
          <cell r="AH18">
            <v>28048</v>
          </cell>
        </row>
        <row r="19">
          <cell r="A19" t="str">
            <v>Tennessee</v>
          </cell>
          <cell r="B19">
            <v>6990</v>
          </cell>
          <cell r="C19">
            <v>8987</v>
          </cell>
          <cell r="D19">
            <v>10242</v>
          </cell>
          <cell r="E19">
            <v>9917</v>
          </cell>
          <cell r="F19">
            <v>8760</v>
          </cell>
          <cell r="G19">
            <v>8946</v>
          </cell>
          <cell r="H19">
            <v>8534</v>
          </cell>
          <cell r="I19">
            <v>10494</v>
          </cell>
          <cell r="J19">
            <v>12604</v>
          </cell>
          <cell r="K19">
            <v>12738.5</v>
          </cell>
          <cell r="L19">
            <v>12873</v>
          </cell>
          <cell r="M19">
            <v>12267</v>
          </cell>
          <cell r="N19">
            <v>12860</v>
          </cell>
          <cell r="O19">
            <v>12742</v>
          </cell>
          <cell r="P19">
            <v>12997</v>
          </cell>
          <cell r="Q19">
            <v>12688</v>
          </cell>
          <cell r="R19">
            <v>19254</v>
          </cell>
          <cell r="S19">
            <v>15772</v>
          </cell>
          <cell r="T19">
            <v>15045</v>
          </cell>
          <cell r="U19">
            <v>15989</v>
          </cell>
          <cell r="V19">
            <v>17189</v>
          </cell>
          <cell r="W19">
            <v>17745</v>
          </cell>
          <cell r="X19">
            <v>19521</v>
          </cell>
          <cell r="Y19">
            <v>17442</v>
          </cell>
          <cell r="Z19">
            <v>19362</v>
          </cell>
          <cell r="AA19">
            <v>25199</v>
          </cell>
          <cell r="AB19">
            <v>25775</v>
          </cell>
          <cell r="AC19">
            <v>25585</v>
          </cell>
          <cell r="AD19">
            <v>23287</v>
          </cell>
          <cell r="AE19">
            <v>23032</v>
          </cell>
          <cell r="AF19">
            <v>20435</v>
          </cell>
          <cell r="AG19">
            <v>19277</v>
          </cell>
          <cell r="AH19">
            <v>17164</v>
          </cell>
        </row>
        <row r="20">
          <cell r="A20" t="str">
            <v>Texas</v>
          </cell>
          <cell r="B20">
            <v>25412</v>
          </cell>
          <cell r="C20">
            <v>26692</v>
          </cell>
          <cell r="D20">
            <v>27814</v>
          </cell>
          <cell r="E20">
            <v>31621</v>
          </cell>
          <cell r="F20">
            <v>33528</v>
          </cell>
          <cell r="G20">
            <v>33338</v>
          </cell>
          <cell r="H20">
            <v>36468</v>
          </cell>
          <cell r="I20">
            <v>38632</v>
          </cell>
          <cell r="J20">
            <v>43335</v>
          </cell>
          <cell r="K20">
            <v>45334.5</v>
          </cell>
          <cell r="L20">
            <v>47334</v>
          </cell>
          <cell r="M20">
            <v>46410</v>
          </cell>
          <cell r="N20">
            <v>46963</v>
          </cell>
          <cell r="O20">
            <v>50067</v>
          </cell>
          <cell r="P20">
            <v>50810</v>
          </cell>
          <cell r="Q20">
            <v>53324</v>
          </cell>
          <cell r="R20">
            <v>55583</v>
          </cell>
          <cell r="S20">
            <v>59219</v>
          </cell>
          <cell r="T20">
            <v>66833</v>
          </cell>
          <cell r="U20">
            <v>69722</v>
          </cell>
          <cell r="V20">
            <v>75206</v>
          </cell>
          <cell r="W20">
            <v>73505</v>
          </cell>
          <cell r="X20">
            <v>75964</v>
          </cell>
          <cell r="Y20">
            <v>77878</v>
          </cell>
          <cell r="Z20">
            <v>84575</v>
          </cell>
          <cell r="AA20">
            <v>103342</v>
          </cell>
          <cell r="AB20">
            <v>114447</v>
          </cell>
          <cell r="AC20">
            <v>123316</v>
          </cell>
          <cell r="AD20">
            <v>114616</v>
          </cell>
          <cell r="AE20">
            <v>114593</v>
          </cell>
          <cell r="AF20">
            <v>113984</v>
          </cell>
          <cell r="AG20">
            <v>104018</v>
          </cell>
          <cell r="AH20">
            <v>102943</v>
          </cell>
        </row>
        <row r="21">
          <cell r="A21" t="str">
            <v>Virginia</v>
          </cell>
          <cell r="B21">
            <v>12362</v>
          </cell>
          <cell r="C21">
            <v>14050</v>
          </cell>
          <cell r="D21">
            <v>15025</v>
          </cell>
          <cell r="E21">
            <v>13573</v>
          </cell>
          <cell r="F21">
            <v>12700</v>
          </cell>
          <cell r="G21">
            <v>14042</v>
          </cell>
          <cell r="H21">
            <v>13910</v>
          </cell>
          <cell r="I21">
            <v>17761</v>
          </cell>
          <cell r="J21">
            <v>19572</v>
          </cell>
          <cell r="K21">
            <v>20444.5</v>
          </cell>
          <cell r="L21">
            <v>21317</v>
          </cell>
          <cell r="M21">
            <v>21038</v>
          </cell>
          <cell r="N21">
            <v>20952</v>
          </cell>
          <cell r="O21">
            <v>23764</v>
          </cell>
          <cell r="P21">
            <v>24983</v>
          </cell>
          <cell r="Q21">
            <v>26527</v>
          </cell>
          <cell r="R21">
            <v>28048</v>
          </cell>
          <cell r="S21">
            <v>30070</v>
          </cell>
          <cell r="T21">
            <v>32177</v>
          </cell>
          <cell r="U21">
            <v>32971</v>
          </cell>
          <cell r="V21">
            <v>31488</v>
          </cell>
          <cell r="W21">
            <v>33669</v>
          </cell>
          <cell r="X21">
            <v>42135</v>
          </cell>
          <cell r="Y21">
            <v>37642</v>
          </cell>
          <cell r="Z21">
            <v>39415</v>
          </cell>
          <cell r="AA21">
            <v>45854</v>
          </cell>
          <cell r="AB21">
            <v>57959</v>
          </cell>
          <cell r="AC21">
            <v>59121</v>
          </cell>
          <cell r="AD21">
            <v>55479</v>
          </cell>
          <cell r="AE21">
            <v>51190</v>
          </cell>
          <cell r="AF21">
            <v>48233</v>
          </cell>
          <cell r="AG21">
            <v>43184</v>
          </cell>
          <cell r="AH21">
            <v>37519</v>
          </cell>
        </row>
        <row r="22">
          <cell r="A22" t="str">
            <v>West Virginia</v>
          </cell>
          <cell r="B22">
            <v>404</v>
          </cell>
          <cell r="C22">
            <v>378</v>
          </cell>
          <cell r="D22">
            <v>362</v>
          </cell>
          <cell r="E22">
            <v>336</v>
          </cell>
          <cell r="F22">
            <v>366</v>
          </cell>
          <cell r="G22">
            <v>357</v>
          </cell>
          <cell r="H22">
            <v>317</v>
          </cell>
          <cell r="I22">
            <v>438</v>
          </cell>
          <cell r="J22">
            <v>396</v>
          </cell>
          <cell r="K22">
            <v>434.5</v>
          </cell>
          <cell r="L22">
            <v>473</v>
          </cell>
          <cell r="M22">
            <v>314</v>
          </cell>
          <cell r="N22">
            <v>465</v>
          </cell>
          <cell r="O22">
            <v>230</v>
          </cell>
          <cell r="P22">
            <v>222</v>
          </cell>
          <cell r="Q22">
            <v>278</v>
          </cell>
          <cell r="R22">
            <v>246</v>
          </cell>
          <cell r="S22">
            <v>406</v>
          </cell>
          <cell r="T22">
            <v>397</v>
          </cell>
          <cell r="U22">
            <v>601</v>
          </cell>
          <cell r="V22">
            <v>1112</v>
          </cell>
          <cell r="W22">
            <v>1292</v>
          </cell>
          <cell r="X22">
            <v>1417</v>
          </cell>
          <cell r="Y22">
            <v>1548</v>
          </cell>
          <cell r="Z22">
            <v>1573</v>
          </cell>
          <cell r="AA22">
            <v>2071</v>
          </cell>
          <cell r="AB22">
            <v>2187</v>
          </cell>
          <cell r="AC22">
            <v>2240</v>
          </cell>
          <cell r="AD22">
            <v>2231</v>
          </cell>
          <cell r="AE22">
            <v>2198</v>
          </cell>
          <cell r="AF22">
            <v>1828</v>
          </cell>
          <cell r="AG22">
            <v>1827</v>
          </cell>
          <cell r="AH22">
            <v>1287</v>
          </cell>
        </row>
        <row r="23">
          <cell r="A23" t="str">
            <v>West</v>
          </cell>
          <cell r="B23">
            <v>107914</v>
          </cell>
          <cell r="C23">
            <v>108086</v>
          </cell>
          <cell r="D23">
            <v>116967</v>
          </cell>
          <cell r="E23">
            <v>114457</v>
          </cell>
          <cell r="F23">
            <v>79662</v>
          </cell>
          <cell r="G23">
            <v>89396</v>
          </cell>
          <cell r="H23">
            <v>93964</v>
          </cell>
          <cell r="I23">
            <v>96361</v>
          </cell>
          <cell r="J23">
            <v>120614</v>
          </cell>
          <cell r="K23">
            <v>118005.5</v>
          </cell>
          <cell r="L23">
            <v>115397</v>
          </cell>
          <cell r="M23">
            <v>116029</v>
          </cell>
          <cell r="N23">
            <v>119038</v>
          </cell>
          <cell r="O23">
            <v>129390</v>
          </cell>
          <cell r="P23">
            <v>116026</v>
          </cell>
          <cell r="Q23">
            <v>128988</v>
          </cell>
          <cell r="R23">
            <v>135374</v>
          </cell>
          <cell r="S23">
            <v>142177</v>
          </cell>
          <cell r="T23">
            <v>149168</v>
          </cell>
          <cell r="U23">
            <v>140876</v>
          </cell>
          <cell r="V23">
            <v>143169</v>
          </cell>
          <cell r="W23">
            <v>144788</v>
          </cell>
          <cell r="X23">
            <v>145547</v>
          </cell>
          <cell r="Y23">
            <v>150809</v>
          </cell>
          <cell r="Z23">
            <v>167131</v>
          </cell>
          <cell r="AA23">
            <v>169016</v>
          </cell>
          <cell r="AB23">
            <v>181479</v>
          </cell>
          <cell r="AC23">
            <v>175616</v>
          </cell>
          <cell r="AD23">
            <v>164694</v>
          </cell>
          <cell r="AE23">
            <v>167737</v>
          </cell>
          <cell r="AF23">
            <v>160530</v>
          </cell>
          <cell r="AG23">
            <v>148494</v>
          </cell>
          <cell r="AH23">
            <v>130527</v>
          </cell>
        </row>
        <row r="24">
          <cell r="A24" t="str">
            <v xml:space="preserve">   as a percent of U.S.</v>
          </cell>
          <cell r="B24">
            <v>26.501278232233062</v>
          </cell>
          <cell r="C24">
            <v>25.64664735207371</v>
          </cell>
          <cell r="D24">
            <v>26.136592167535898</v>
          </cell>
          <cell r="E24">
            <v>24.475608217484929</v>
          </cell>
          <cell r="F24">
            <v>19.42899789276516</v>
          </cell>
          <cell r="G24">
            <v>20.194180020872771</v>
          </cell>
          <cell r="H24">
            <v>20.411825147010585</v>
          </cell>
          <cell r="I24">
            <v>18.752128469039654</v>
          </cell>
          <cell r="J24">
            <v>20.299440904516185</v>
          </cell>
          <cell r="K24">
            <v>19.670583097255665</v>
          </cell>
          <cell r="L24">
            <v>19.053633906443235</v>
          </cell>
          <cell r="M24">
            <v>19.185926341149646</v>
          </cell>
          <cell r="N24">
            <v>19.301101595156485</v>
          </cell>
          <cell r="O24">
            <v>19.852369196684062</v>
          </cell>
          <cell r="P24">
            <v>18.022028546087999</v>
          </cell>
          <cell r="Q24">
            <v>18.760772084864758</v>
          </cell>
          <cell r="R24">
            <v>19.156905947564525</v>
          </cell>
          <cell r="S24">
            <v>18.623400643410285</v>
          </cell>
          <cell r="T24">
            <v>18.1345380232274</v>
          </cell>
          <cell r="U24">
            <v>16.411539662346982</v>
          </cell>
          <cell r="V24">
            <v>16.152666726086451</v>
          </cell>
          <cell r="W24">
            <v>16.449574127492493</v>
          </cell>
          <cell r="X24">
            <v>16.053910484506083</v>
          </cell>
          <cell r="Y24">
            <v>16.425902145369271</v>
          </cell>
          <cell r="Z24">
            <v>16.891951987645186</v>
          </cell>
          <cell r="AA24">
            <v>14.646316280222498</v>
          </cell>
          <cell r="AB24">
            <v>14.152483950863754</v>
          </cell>
          <cell r="AC24">
            <v>13.858224967310667</v>
          </cell>
          <cell r="AD24">
            <v>13.758908737601287</v>
          </cell>
          <cell r="AE24">
            <v>13.914090113884559</v>
          </cell>
          <cell r="AF24">
            <v>13.881202570612283</v>
          </cell>
          <cell r="AG24">
            <v>13.848047672781192</v>
          </cell>
          <cell r="AH24">
            <v>13.342990092451373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71</v>
          </cell>
          <cell r="J25">
            <v>60</v>
          </cell>
          <cell r="K25">
            <v>40.5</v>
          </cell>
          <cell r="L25">
            <v>21</v>
          </cell>
          <cell r="M25">
            <v>25</v>
          </cell>
          <cell r="N25">
            <v>4</v>
          </cell>
          <cell r="O25">
            <v>50</v>
          </cell>
          <cell r="P25">
            <v>42</v>
          </cell>
          <cell r="Q25">
            <v>38</v>
          </cell>
          <cell r="R25">
            <v>45</v>
          </cell>
          <cell r="S25">
            <v>7</v>
          </cell>
          <cell r="T25">
            <v>10</v>
          </cell>
          <cell r="U25">
            <v>11</v>
          </cell>
          <cell r="V25">
            <v>9</v>
          </cell>
          <cell r="W25">
            <v>9</v>
          </cell>
          <cell r="X25">
            <v>50</v>
          </cell>
          <cell r="Y25">
            <v>17</v>
          </cell>
          <cell r="Z25">
            <v>11</v>
          </cell>
          <cell r="AA25">
            <v>9</v>
          </cell>
          <cell r="AB25">
            <v>15</v>
          </cell>
          <cell r="AC25">
            <v>132</v>
          </cell>
          <cell r="AD25">
            <v>98</v>
          </cell>
          <cell r="AE25">
            <v>154</v>
          </cell>
          <cell r="AF25">
            <v>260</v>
          </cell>
          <cell r="AG25">
            <v>142</v>
          </cell>
          <cell r="AH25">
            <v>56</v>
          </cell>
        </row>
        <row r="26">
          <cell r="A26" t="str">
            <v>Arizona</v>
          </cell>
          <cell r="B26">
            <v>3400</v>
          </cell>
          <cell r="C26">
            <v>3308</v>
          </cell>
          <cell r="D26">
            <v>3781</v>
          </cell>
          <cell r="E26">
            <v>3983</v>
          </cell>
          <cell r="F26">
            <v>4061</v>
          </cell>
          <cell r="G26">
            <v>4121</v>
          </cell>
          <cell r="H26">
            <v>4857</v>
          </cell>
          <cell r="I26">
            <v>4884</v>
          </cell>
          <cell r="J26">
            <v>5591</v>
          </cell>
          <cell r="K26">
            <v>5563</v>
          </cell>
          <cell r="L26">
            <v>5535</v>
          </cell>
          <cell r="M26">
            <v>5570</v>
          </cell>
          <cell r="N26">
            <v>5612</v>
          </cell>
          <cell r="O26">
            <v>6178</v>
          </cell>
          <cell r="P26">
            <v>6133</v>
          </cell>
          <cell r="Q26">
            <v>7044</v>
          </cell>
          <cell r="R26">
            <v>7197</v>
          </cell>
          <cell r="S26">
            <v>7244</v>
          </cell>
          <cell r="T26">
            <v>8279</v>
          </cell>
          <cell r="U26">
            <v>8747</v>
          </cell>
          <cell r="V26">
            <v>9565</v>
          </cell>
          <cell r="W26">
            <v>9406</v>
          </cell>
          <cell r="X26">
            <v>10059</v>
          </cell>
          <cell r="Y26">
            <v>10069</v>
          </cell>
          <cell r="Z26">
            <v>10667</v>
          </cell>
          <cell r="AA26">
            <v>12327</v>
          </cell>
          <cell r="AB26">
            <v>16989</v>
          </cell>
          <cell r="AC26">
            <v>16729</v>
          </cell>
          <cell r="AD26">
            <v>15531</v>
          </cell>
          <cell r="AE26">
            <v>15380</v>
          </cell>
          <cell r="AF26">
            <v>14703</v>
          </cell>
          <cell r="AG26">
            <v>11923</v>
          </cell>
          <cell r="AH26">
            <v>11120</v>
          </cell>
        </row>
        <row r="27">
          <cell r="A27" t="str">
            <v>California</v>
          </cell>
          <cell r="B27">
            <v>96030</v>
          </cell>
          <cell r="C27">
            <v>96994</v>
          </cell>
          <cell r="D27">
            <v>104340</v>
          </cell>
          <cell r="E27">
            <v>103237</v>
          </cell>
          <cell r="F27">
            <v>68580</v>
          </cell>
          <cell r="G27">
            <v>77190</v>
          </cell>
          <cell r="H27">
            <v>79497</v>
          </cell>
          <cell r="I27">
            <v>79630</v>
          </cell>
          <cell r="J27">
            <v>99525</v>
          </cell>
          <cell r="K27">
            <v>97122.5</v>
          </cell>
          <cell r="L27">
            <v>94720</v>
          </cell>
          <cell r="M27">
            <v>93546</v>
          </cell>
          <cell r="N27">
            <v>96966</v>
          </cell>
          <cell r="O27">
            <v>104069</v>
          </cell>
          <cell r="P27">
            <v>92446</v>
          </cell>
          <cell r="Q27">
            <v>101351</v>
          </cell>
          <cell r="R27">
            <v>108450</v>
          </cell>
          <cell r="S27">
            <v>113939</v>
          </cell>
          <cell r="T27">
            <v>119439</v>
          </cell>
          <cell r="U27">
            <v>109683</v>
          </cell>
          <cell r="V27">
            <v>111711</v>
          </cell>
          <cell r="W27">
            <v>113123</v>
          </cell>
          <cell r="X27">
            <v>113605</v>
          </cell>
          <cell r="Y27">
            <v>119407</v>
          </cell>
          <cell r="Z27">
            <v>132107</v>
          </cell>
          <cell r="AA27">
            <v>128506</v>
          </cell>
          <cell r="AB27">
            <v>131917</v>
          </cell>
          <cell r="AC27">
            <v>127156</v>
          </cell>
          <cell r="AD27">
            <v>118468</v>
          </cell>
          <cell r="AE27">
            <v>121170</v>
          </cell>
          <cell r="AF27">
            <v>115134</v>
          </cell>
          <cell r="AG27">
            <v>108379</v>
          </cell>
          <cell r="AH27">
            <v>94711</v>
          </cell>
        </row>
        <row r="28">
          <cell r="A28" t="str">
            <v>Colorado</v>
          </cell>
          <cell r="B28">
            <v>1862</v>
          </cell>
          <cell r="C28">
            <v>1579</v>
          </cell>
          <cell r="D28">
            <v>1428</v>
          </cell>
          <cell r="E28">
            <v>1588</v>
          </cell>
          <cell r="F28">
            <v>1423</v>
          </cell>
          <cell r="G28">
            <v>1660</v>
          </cell>
          <cell r="H28">
            <v>2278</v>
          </cell>
          <cell r="I28">
            <v>2967</v>
          </cell>
          <cell r="J28">
            <v>3672</v>
          </cell>
          <cell r="K28">
            <v>3557.5</v>
          </cell>
          <cell r="L28">
            <v>3443</v>
          </cell>
          <cell r="M28">
            <v>3582</v>
          </cell>
          <cell r="N28">
            <v>3449</v>
          </cell>
          <cell r="O28">
            <v>3574</v>
          </cell>
          <cell r="P28">
            <v>3741</v>
          </cell>
          <cell r="Q28">
            <v>4261</v>
          </cell>
          <cell r="R28">
            <v>4470</v>
          </cell>
          <cell r="S28">
            <v>4711</v>
          </cell>
          <cell r="T28">
            <v>5035</v>
          </cell>
          <cell r="U28">
            <v>5333</v>
          </cell>
          <cell r="V28">
            <v>5235</v>
          </cell>
          <cell r="W28">
            <v>5011</v>
          </cell>
          <cell r="X28">
            <v>4885</v>
          </cell>
          <cell r="Y28">
            <v>5109</v>
          </cell>
          <cell r="Z28">
            <v>5650</v>
          </cell>
          <cell r="AA28">
            <v>7281</v>
          </cell>
          <cell r="AB28">
            <v>7874</v>
          </cell>
          <cell r="AC28">
            <v>7845</v>
          </cell>
          <cell r="AD28">
            <v>7262</v>
          </cell>
          <cell r="AE28">
            <v>7406</v>
          </cell>
          <cell r="AF28">
            <v>6820</v>
          </cell>
          <cell r="AG28">
            <v>5802</v>
          </cell>
          <cell r="AH28">
            <v>5327</v>
          </cell>
        </row>
        <row r="29">
          <cell r="A29" t="str">
            <v>Hawaii</v>
          </cell>
          <cell r="B29">
            <v>228</v>
          </cell>
          <cell r="C29">
            <v>238</v>
          </cell>
          <cell r="D29">
            <v>231</v>
          </cell>
          <cell r="E29">
            <v>332</v>
          </cell>
          <cell r="F29">
            <v>304</v>
          </cell>
          <cell r="G29">
            <v>257</v>
          </cell>
          <cell r="H29">
            <v>240</v>
          </cell>
          <cell r="I29">
            <v>297</v>
          </cell>
          <cell r="J29">
            <v>282</v>
          </cell>
          <cell r="K29">
            <v>289</v>
          </cell>
          <cell r="L29">
            <v>296</v>
          </cell>
          <cell r="M29">
            <v>319</v>
          </cell>
          <cell r="N29">
            <v>266</v>
          </cell>
          <cell r="O29">
            <v>378</v>
          </cell>
          <cell r="P29">
            <v>380</v>
          </cell>
          <cell r="Q29">
            <v>482</v>
          </cell>
          <cell r="R29">
            <v>381</v>
          </cell>
          <cell r="S29">
            <v>413</v>
          </cell>
          <cell r="T29">
            <v>386</v>
          </cell>
          <cell r="U29">
            <v>341</v>
          </cell>
          <cell r="V29">
            <v>322</v>
          </cell>
          <cell r="W29">
            <v>303</v>
          </cell>
          <cell r="X29">
            <v>306</v>
          </cell>
          <cell r="Y29">
            <v>303</v>
          </cell>
          <cell r="Z29">
            <v>310</v>
          </cell>
          <cell r="AA29">
            <v>426</v>
          </cell>
          <cell r="AB29">
            <v>488</v>
          </cell>
          <cell r="AC29">
            <v>529</v>
          </cell>
          <cell r="AD29">
            <v>476</v>
          </cell>
          <cell r="AE29">
            <v>574</v>
          </cell>
          <cell r="AF29">
            <v>566</v>
          </cell>
          <cell r="AG29">
            <v>490</v>
          </cell>
          <cell r="AH29">
            <v>400</v>
          </cell>
        </row>
        <row r="30">
          <cell r="A30" t="str">
            <v>Idaho</v>
          </cell>
          <cell r="B30">
            <v>20</v>
          </cell>
          <cell r="C30">
            <v>20</v>
          </cell>
          <cell r="D30">
            <v>26</v>
          </cell>
          <cell r="E30">
            <v>24</v>
          </cell>
          <cell r="F30">
            <v>42</v>
          </cell>
          <cell r="G30">
            <v>51</v>
          </cell>
          <cell r="H30">
            <v>44</v>
          </cell>
          <cell r="I30">
            <v>53</v>
          </cell>
          <cell r="J30">
            <v>48</v>
          </cell>
          <cell r="K30">
            <v>46</v>
          </cell>
          <cell r="L30">
            <v>44</v>
          </cell>
          <cell r="M30">
            <v>44</v>
          </cell>
          <cell r="N30">
            <v>45</v>
          </cell>
          <cell r="O30">
            <v>43</v>
          </cell>
          <cell r="P30">
            <v>53</v>
          </cell>
          <cell r="Q30">
            <v>58</v>
          </cell>
          <cell r="R30">
            <v>52</v>
          </cell>
          <cell r="S30">
            <v>47</v>
          </cell>
          <cell r="T30">
            <v>36</v>
          </cell>
          <cell r="U30">
            <v>49</v>
          </cell>
          <cell r="V30">
            <v>52</v>
          </cell>
          <cell r="W30">
            <v>56</v>
          </cell>
          <cell r="X30">
            <v>53</v>
          </cell>
          <cell r="Y30">
            <v>64</v>
          </cell>
          <cell r="Z30">
            <v>108</v>
          </cell>
          <cell r="AA30">
            <v>123</v>
          </cell>
          <cell r="AB30">
            <v>127</v>
          </cell>
          <cell r="AC30">
            <v>141</v>
          </cell>
          <cell r="AD30">
            <v>276</v>
          </cell>
          <cell r="AE30">
            <v>332</v>
          </cell>
          <cell r="AF30">
            <v>327</v>
          </cell>
          <cell r="AG30">
            <v>303</v>
          </cell>
          <cell r="AH30">
            <v>325</v>
          </cell>
        </row>
        <row r="31">
          <cell r="A31" t="str">
            <v>Montana</v>
          </cell>
          <cell r="B31">
            <v>1</v>
          </cell>
          <cell r="C31">
            <v>7</v>
          </cell>
          <cell r="D31">
            <v>1</v>
          </cell>
          <cell r="E31">
            <v>1</v>
          </cell>
          <cell r="F31">
            <v>7</v>
          </cell>
          <cell r="G31">
            <v>7</v>
          </cell>
          <cell r="H31">
            <v>7</v>
          </cell>
          <cell r="I31">
            <v>1</v>
          </cell>
          <cell r="J31">
            <v>1</v>
          </cell>
          <cell r="K31">
            <v>2.5</v>
          </cell>
          <cell r="L31">
            <v>4</v>
          </cell>
          <cell r="M31">
            <v>18</v>
          </cell>
          <cell r="N31">
            <v>9</v>
          </cell>
          <cell r="O31">
            <v>18</v>
          </cell>
          <cell r="P31">
            <v>21</v>
          </cell>
          <cell r="Q31">
            <v>15</v>
          </cell>
          <cell r="R31">
            <v>19</v>
          </cell>
          <cell r="S31">
            <v>31</v>
          </cell>
          <cell r="T31">
            <v>34</v>
          </cell>
          <cell r="U31">
            <v>46</v>
          </cell>
          <cell r="V31">
            <v>50</v>
          </cell>
          <cell r="W31">
            <v>59</v>
          </cell>
          <cell r="X31">
            <v>66</v>
          </cell>
          <cell r="Y31">
            <v>78</v>
          </cell>
          <cell r="Z31">
            <v>87</v>
          </cell>
          <cell r="AA31">
            <v>119</v>
          </cell>
          <cell r="AB31">
            <v>86</v>
          </cell>
          <cell r="AC31">
            <v>79</v>
          </cell>
          <cell r="AD31">
            <v>68</v>
          </cell>
          <cell r="AE31">
            <v>73</v>
          </cell>
          <cell r="AF31">
            <v>81</v>
          </cell>
          <cell r="AG31">
            <v>76</v>
          </cell>
          <cell r="AH31">
            <v>74</v>
          </cell>
        </row>
        <row r="32">
          <cell r="A32" t="str">
            <v>Nevada</v>
          </cell>
          <cell r="B32">
            <v>806</v>
          </cell>
          <cell r="C32">
            <v>1081</v>
          </cell>
          <cell r="D32">
            <v>2144</v>
          </cell>
          <cell r="E32">
            <v>1042</v>
          </cell>
          <cell r="F32">
            <v>936</v>
          </cell>
          <cell r="G32">
            <v>1016</v>
          </cell>
          <cell r="H32">
            <v>1240</v>
          </cell>
          <cell r="I32">
            <v>1703</v>
          </cell>
          <cell r="J32">
            <v>1941</v>
          </cell>
          <cell r="K32">
            <v>1890.5</v>
          </cell>
          <cell r="L32">
            <v>1840</v>
          </cell>
          <cell r="M32">
            <v>2206</v>
          </cell>
          <cell r="N32">
            <v>2738</v>
          </cell>
          <cell r="O32">
            <v>2758</v>
          </cell>
          <cell r="P32">
            <v>3329</v>
          </cell>
          <cell r="Q32">
            <v>4548</v>
          </cell>
          <cell r="R32">
            <v>3614</v>
          </cell>
          <cell r="S32">
            <v>4196</v>
          </cell>
          <cell r="T32">
            <v>3663</v>
          </cell>
          <cell r="U32">
            <v>4011</v>
          </cell>
          <cell r="V32">
            <v>4048</v>
          </cell>
          <cell r="W32">
            <v>4206</v>
          </cell>
          <cell r="X32">
            <v>4233</v>
          </cell>
          <cell r="Y32">
            <v>4144</v>
          </cell>
          <cell r="Z32">
            <v>5067</v>
          </cell>
          <cell r="AA32">
            <v>5934</v>
          </cell>
          <cell r="AB32">
            <v>6098</v>
          </cell>
          <cell r="AC32">
            <v>5693</v>
          </cell>
          <cell r="AD32">
            <v>5167</v>
          </cell>
          <cell r="AE32">
            <v>5259</v>
          </cell>
          <cell r="AF32">
            <v>5614</v>
          </cell>
          <cell r="AG32">
            <v>4997</v>
          </cell>
          <cell r="AH32">
            <v>4491</v>
          </cell>
        </row>
        <row r="33">
          <cell r="A33" t="str">
            <v>New Mexico</v>
          </cell>
          <cell r="B33">
            <v>90</v>
          </cell>
          <cell r="C33">
            <v>109</v>
          </cell>
          <cell r="D33">
            <v>141</v>
          </cell>
          <cell r="E33">
            <v>173</v>
          </cell>
          <cell r="F33">
            <v>149</v>
          </cell>
          <cell r="G33">
            <v>601</v>
          </cell>
          <cell r="H33">
            <v>425</v>
          </cell>
          <cell r="I33">
            <v>755</v>
          </cell>
          <cell r="J33">
            <v>1166</v>
          </cell>
          <cell r="K33">
            <v>927</v>
          </cell>
          <cell r="L33">
            <v>688</v>
          </cell>
          <cell r="M33">
            <v>1314</v>
          </cell>
          <cell r="N33">
            <v>780</v>
          </cell>
          <cell r="O33">
            <v>1326</v>
          </cell>
          <cell r="P33">
            <v>1251</v>
          </cell>
          <cell r="Q33">
            <v>1316</v>
          </cell>
          <cell r="R33">
            <v>1301</v>
          </cell>
          <cell r="S33">
            <v>1291</v>
          </cell>
          <cell r="T33">
            <v>1418</v>
          </cell>
          <cell r="U33">
            <v>1518</v>
          </cell>
          <cell r="V33">
            <v>1620</v>
          </cell>
          <cell r="W33">
            <v>1642</v>
          </cell>
          <cell r="X33">
            <v>1677</v>
          </cell>
          <cell r="Y33">
            <v>1799</v>
          </cell>
          <cell r="Z33">
            <v>2047</v>
          </cell>
          <cell r="AA33">
            <v>2401</v>
          </cell>
          <cell r="AB33">
            <v>2677</v>
          </cell>
          <cell r="AC33">
            <v>2306</v>
          </cell>
          <cell r="AD33">
            <v>2263</v>
          </cell>
          <cell r="AE33">
            <v>2370</v>
          </cell>
          <cell r="AF33">
            <v>2094</v>
          </cell>
          <cell r="AG33">
            <v>1868</v>
          </cell>
          <cell r="AH33">
            <v>1646</v>
          </cell>
        </row>
        <row r="34">
          <cell r="A34" t="str">
            <v>Oregon</v>
          </cell>
          <cell r="B34">
            <v>875</v>
          </cell>
          <cell r="C34">
            <v>704</v>
          </cell>
          <cell r="D34">
            <v>584</v>
          </cell>
          <cell r="E34">
            <v>900</v>
          </cell>
          <cell r="F34">
            <v>920</v>
          </cell>
          <cell r="G34">
            <v>843</v>
          </cell>
          <cell r="H34">
            <v>947</v>
          </cell>
          <cell r="I34">
            <v>1035</v>
          </cell>
          <cell r="J34">
            <v>1351</v>
          </cell>
          <cell r="K34">
            <v>1358</v>
          </cell>
          <cell r="L34">
            <v>1365</v>
          </cell>
          <cell r="M34">
            <v>1635</v>
          </cell>
          <cell r="N34">
            <v>1385</v>
          </cell>
          <cell r="O34">
            <v>1481</v>
          </cell>
          <cell r="P34">
            <v>1416</v>
          </cell>
          <cell r="Q34">
            <v>1756</v>
          </cell>
          <cell r="R34">
            <v>1743</v>
          </cell>
          <cell r="S34">
            <v>1991</v>
          </cell>
          <cell r="T34">
            <v>2067</v>
          </cell>
          <cell r="U34">
            <v>1854</v>
          </cell>
          <cell r="V34">
            <v>1909</v>
          </cell>
          <cell r="W34">
            <v>1943</v>
          </cell>
          <cell r="X34">
            <v>1981</v>
          </cell>
          <cell r="Y34">
            <v>2202</v>
          </cell>
          <cell r="Z34">
            <v>2607</v>
          </cell>
          <cell r="AA34">
            <v>3328</v>
          </cell>
          <cell r="AB34">
            <v>3215</v>
          </cell>
          <cell r="AC34">
            <v>3601</v>
          </cell>
          <cell r="AD34">
            <v>3704</v>
          </cell>
          <cell r="AE34">
            <v>3381</v>
          </cell>
          <cell r="AF34">
            <v>3245</v>
          </cell>
          <cell r="AG34">
            <v>2784</v>
          </cell>
          <cell r="AH34">
            <v>2467</v>
          </cell>
        </row>
        <row r="35">
          <cell r="A35" t="str">
            <v>Utah</v>
          </cell>
          <cell r="B35">
            <v>57</v>
          </cell>
          <cell r="C35">
            <v>64</v>
          </cell>
          <cell r="D35">
            <v>82</v>
          </cell>
          <cell r="E35">
            <v>106</v>
          </cell>
          <cell r="F35">
            <v>199</v>
          </cell>
          <cell r="G35">
            <v>256</v>
          </cell>
          <cell r="H35">
            <v>195</v>
          </cell>
          <cell r="I35">
            <v>159</v>
          </cell>
          <cell r="J35">
            <v>205</v>
          </cell>
          <cell r="K35">
            <v>218</v>
          </cell>
          <cell r="L35">
            <v>231</v>
          </cell>
          <cell r="M35">
            <v>224</v>
          </cell>
          <cell r="N35">
            <v>291</v>
          </cell>
          <cell r="O35">
            <v>288</v>
          </cell>
          <cell r="P35">
            <v>244</v>
          </cell>
          <cell r="Q35">
            <v>284</v>
          </cell>
          <cell r="R35">
            <v>237</v>
          </cell>
          <cell r="S35">
            <v>361</v>
          </cell>
          <cell r="T35">
            <v>287</v>
          </cell>
          <cell r="U35">
            <v>404</v>
          </cell>
          <cell r="V35">
            <v>454</v>
          </cell>
          <cell r="W35">
            <v>511</v>
          </cell>
          <cell r="X35">
            <v>585</v>
          </cell>
          <cell r="Y35">
            <v>709</v>
          </cell>
          <cell r="Z35">
            <v>727</v>
          </cell>
          <cell r="AA35">
            <v>1032</v>
          </cell>
          <cell r="AB35">
            <v>1248</v>
          </cell>
          <cell r="AC35">
            <v>1048</v>
          </cell>
          <cell r="AD35">
            <v>1253</v>
          </cell>
          <cell r="AE35">
            <v>1696</v>
          </cell>
          <cell r="AF35">
            <v>2144</v>
          </cell>
          <cell r="AG35">
            <v>2473</v>
          </cell>
          <cell r="AH35">
            <v>792</v>
          </cell>
        </row>
        <row r="36">
          <cell r="A36" t="str">
            <v>Washington</v>
          </cell>
          <cell r="B36">
            <v>4410</v>
          </cell>
          <cell r="C36">
            <v>3853</v>
          </cell>
          <cell r="D36">
            <v>4108</v>
          </cell>
          <cell r="E36">
            <v>2935</v>
          </cell>
          <cell r="F36">
            <v>2912</v>
          </cell>
          <cell r="G36">
            <v>3226</v>
          </cell>
          <cell r="H36">
            <v>4056</v>
          </cell>
          <cell r="I36">
            <v>4628</v>
          </cell>
          <cell r="J36">
            <v>6510</v>
          </cell>
          <cell r="K36">
            <v>6783</v>
          </cell>
          <cell r="L36">
            <v>7056</v>
          </cell>
          <cell r="M36">
            <v>7391</v>
          </cell>
          <cell r="N36">
            <v>7333</v>
          </cell>
          <cell r="O36">
            <v>9072</v>
          </cell>
          <cell r="P36">
            <v>6806</v>
          </cell>
          <cell r="Q36">
            <v>7671</v>
          </cell>
          <cell r="R36">
            <v>7709</v>
          </cell>
          <cell r="S36">
            <v>7784</v>
          </cell>
          <cell r="T36">
            <v>8336</v>
          </cell>
          <cell r="U36">
            <v>8675</v>
          </cell>
          <cell r="V36">
            <v>7994</v>
          </cell>
          <cell r="W36">
            <v>8314</v>
          </cell>
          <cell r="X36">
            <v>7801</v>
          </cell>
          <cell r="Y36">
            <v>6649</v>
          </cell>
          <cell r="Z36">
            <v>7471</v>
          </cell>
          <cell r="AA36">
            <v>7234</v>
          </cell>
          <cell r="AB36">
            <v>10349</v>
          </cell>
          <cell r="AC36">
            <v>10025</v>
          </cell>
          <cell r="AD36">
            <v>9750</v>
          </cell>
          <cell r="AE36">
            <v>9569</v>
          </cell>
          <cell r="AF36">
            <v>9214</v>
          </cell>
          <cell r="AG36">
            <v>8949</v>
          </cell>
          <cell r="AH36">
            <v>8863</v>
          </cell>
        </row>
        <row r="37">
          <cell r="A37" t="str">
            <v>Wyoming</v>
          </cell>
          <cell r="B37">
            <v>135</v>
          </cell>
          <cell r="C37">
            <v>129</v>
          </cell>
          <cell r="D37">
            <v>101</v>
          </cell>
          <cell r="E37">
            <v>136</v>
          </cell>
          <cell r="F37">
            <v>129</v>
          </cell>
          <cell r="G37">
            <v>168</v>
          </cell>
          <cell r="H37">
            <v>178</v>
          </cell>
          <cell r="I37">
            <v>178</v>
          </cell>
          <cell r="J37">
            <v>262</v>
          </cell>
          <cell r="K37">
            <v>208</v>
          </cell>
          <cell r="L37">
            <v>154</v>
          </cell>
          <cell r="M37">
            <v>155</v>
          </cell>
          <cell r="N37">
            <v>160</v>
          </cell>
          <cell r="O37">
            <v>155</v>
          </cell>
          <cell r="P37">
            <v>164</v>
          </cell>
          <cell r="Q37">
            <v>164</v>
          </cell>
          <cell r="R37">
            <v>156</v>
          </cell>
          <cell r="S37">
            <v>162</v>
          </cell>
          <cell r="T37">
            <v>178</v>
          </cell>
          <cell r="U37">
            <v>204</v>
          </cell>
          <cell r="V37">
            <v>200</v>
          </cell>
          <cell r="W37">
            <v>205</v>
          </cell>
          <cell r="X37">
            <v>246</v>
          </cell>
          <cell r="Y37">
            <v>259</v>
          </cell>
          <cell r="Z37">
            <v>272</v>
          </cell>
          <cell r="AA37">
            <v>296</v>
          </cell>
          <cell r="AB37">
            <v>396</v>
          </cell>
          <cell r="AC37">
            <v>332</v>
          </cell>
          <cell r="AD37">
            <v>378</v>
          </cell>
          <cell r="AE37">
            <v>373</v>
          </cell>
          <cell r="AF37">
            <v>328</v>
          </cell>
          <cell r="AG37">
            <v>308</v>
          </cell>
          <cell r="AH37">
            <v>255</v>
          </cell>
        </row>
        <row r="38">
          <cell r="A38" t="str">
            <v>Midwest</v>
          </cell>
          <cell r="B38">
            <v>97610</v>
          </cell>
          <cell r="C38">
            <v>94618</v>
          </cell>
          <cell r="D38">
            <v>97561</v>
          </cell>
          <cell r="E38">
            <v>108570</v>
          </cell>
          <cell r="F38">
            <v>106301</v>
          </cell>
          <cell r="G38">
            <v>112786</v>
          </cell>
          <cell r="H38">
            <v>108864</v>
          </cell>
          <cell r="I38">
            <v>119329</v>
          </cell>
          <cell r="J38">
            <v>124153</v>
          </cell>
          <cell r="K38">
            <v>122461</v>
          </cell>
          <cell r="L38">
            <v>120769</v>
          </cell>
          <cell r="M38">
            <v>121085</v>
          </cell>
          <cell r="N38">
            <v>118451</v>
          </cell>
          <cell r="O38">
            <v>124776</v>
          </cell>
          <cell r="P38">
            <v>122868</v>
          </cell>
          <cell r="Q38">
            <v>130813</v>
          </cell>
          <cell r="R38">
            <v>127277</v>
          </cell>
          <cell r="S38">
            <v>136453</v>
          </cell>
          <cell r="T38">
            <v>147799</v>
          </cell>
          <cell r="U38">
            <v>155420</v>
          </cell>
          <cell r="V38">
            <v>161052</v>
          </cell>
          <cell r="W38">
            <v>162661</v>
          </cell>
          <cell r="X38">
            <v>171231</v>
          </cell>
          <cell r="Y38">
            <v>172837</v>
          </cell>
          <cell r="Z38">
            <v>184879</v>
          </cell>
          <cell r="AA38">
            <v>221307</v>
          </cell>
          <cell r="AB38">
            <v>252951</v>
          </cell>
          <cell r="AC38">
            <v>247018</v>
          </cell>
          <cell r="AD38">
            <v>227946</v>
          </cell>
          <cell r="AE38">
            <v>234582</v>
          </cell>
          <cell r="AF38">
            <v>217535</v>
          </cell>
          <cell r="AG38">
            <v>195539</v>
          </cell>
          <cell r="AH38">
            <v>166225</v>
          </cell>
        </row>
        <row r="39">
          <cell r="A39" t="str">
            <v xml:space="preserve">   as a percent of U.S.</v>
          </cell>
          <cell r="B39">
            <v>23.970845008509269</v>
          </cell>
          <cell r="C39">
            <v>22.450960153567621</v>
          </cell>
          <cell r="D39">
            <v>21.800269037052928</v>
          </cell>
          <cell r="E39">
            <v>23.216725793724617</v>
          </cell>
          <cell r="F39">
            <v>25.926061421993289</v>
          </cell>
          <cell r="G39">
            <v>25.47788254322516</v>
          </cell>
          <cell r="H39">
            <v>23.648556179006434</v>
          </cell>
          <cell r="I39">
            <v>23.221767500150818</v>
          </cell>
          <cell r="J39">
            <v>20.895057676707495</v>
          </cell>
          <cell r="K39">
            <v>20.413279691819668</v>
          </cell>
          <cell r="L39">
            <v>19.94062508771669</v>
          </cell>
          <cell r="M39">
            <v>20.021959087970291</v>
          </cell>
          <cell r="N39">
            <v>19.205924033064072</v>
          </cell>
          <cell r="O39">
            <v>19.144440983734835</v>
          </cell>
          <cell r="P39">
            <v>19.084779302921245</v>
          </cell>
          <cell r="Q39">
            <v>19.026210800519532</v>
          </cell>
          <cell r="R39">
            <v>18.01109162976768</v>
          </cell>
          <cell r="S39">
            <v>17.873628561548376</v>
          </cell>
          <cell r="T39">
            <v>17.968107002138439</v>
          </cell>
          <cell r="U39">
            <v>18.105862562267301</v>
          </cell>
          <cell r="V39">
            <v>18.170269273164408</v>
          </cell>
          <cell r="W39">
            <v>18.480151512225159</v>
          </cell>
          <cell r="X39">
            <v>18.886869163723478</v>
          </cell>
          <cell r="Y39">
            <v>18.825160627675995</v>
          </cell>
          <cell r="Z39">
            <v>18.685744664507808</v>
          </cell>
          <cell r="AA39">
            <v>19.177665528868275</v>
          </cell>
          <cell r="AB39">
            <v>19.726166486783249</v>
          </cell>
          <cell r="AC39">
            <v>19.492705761292516</v>
          </cell>
          <cell r="AD39">
            <v>19.043123678465896</v>
          </cell>
          <cell r="AE39">
            <v>19.459004793785915</v>
          </cell>
          <cell r="AF39">
            <v>18.810486520887952</v>
          </cell>
          <cell r="AG39">
            <v>18.235305089013437</v>
          </cell>
          <cell r="AH39">
            <v>16.99218190962582</v>
          </cell>
        </row>
        <row r="40">
          <cell r="A40" t="str">
            <v>Illinois</v>
          </cell>
          <cell r="B40">
            <v>40241</v>
          </cell>
          <cell r="C40">
            <v>39563</v>
          </cell>
          <cell r="D40">
            <v>36004</v>
          </cell>
          <cell r="E40">
            <v>45584</v>
          </cell>
          <cell r="F40">
            <v>49717</v>
          </cell>
          <cell r="G40">
            <v>57620</v>
          </cell>
          <cell r="H40">
            <v>50367</v>
          </cell>
          <cell r="I40">
            <v>52354</v>
          </cell>
          <cell r="J40">
            <v>53791</v>
          </cell>
          <cell r="K40">
            <v>52098</v>
          </cell>
          <cell r="L40">
            <v>50405</v>
          </cell>
          <cell r="M40">
            <v>47790</v>
          </cell>
          <cell r="N40">
            <v>49690</v>
          </cell>
          <cell r="O40">
            <v>50713</v>
          </cell>
          <cell r="P40">
            <v>49414</v>
          </cell>
          <cell r="Q40">
            <v>50558</v>
          </cell>
          <cell r="R40">
            <v>48949</v>
          </cell>
          <cell r="S40">
            <v>50152</v>
          </cell>
          <cell r="T40">
            <v>53952</v>
          </cell>
          <cell r="U40">
            <v>55911</v>
          </cell>
          <cell r="V40">
            <v>56478</v>
          </cell>
          <cell r="W40">
            <v>53389</v>
          </cell>
          <cell r="X40">
            <v>55014</v>
          </cell>
          <cell r="Y40">
            <v>54895</v>
          </cell>
          <cell r="Z40">
            <v>57293</v>
          </cell>
          <cell r="AA40">
            <v>64444</v>
          </cell>
          <cell r="AB40">
            <v>65827</v>
          </cell>
          <cell r="AC40">
            <v>63993</v>
          </cell>
          <cell r="AD40">
            <v>58411</v>
          </cell>
          <cell r="AE40">
            <v>57349</v>
          </cell>
          <cell r="AF40">
            <v>52298</v>
          </cell>
          <cell r="AG40">
            <v>45989</v>
          </cell>
          <cell r="AH40">
            <v>40990</v>
          </cell>
        </row>
        <row r="41">
          <cell r="A41" t="str">
            <v>Indiana</v>
          </cell>
          <cell r="B41">
            <v>1468</v>
          </cell>
          <cell r="C41">
            <v>2158</v>
          </cell>
          <cell r="D41">
            <v>3945</v>
          </cell>
          <cell r="E41">
            <v>3543</v>
          </cell>
          <cell r="F41">
            <v>3505</v>
          </cell>
          <cell r="G41">
            <v>3549</v>
          </cell>
          <cell r="H41">
            <v>3419</v>
          </cell>
          <cell r="I41">
            <v>3476</v>
          </cell>
          <cell r="J41">
            <v>3661</v>
          </cell>
          <cell r="K41">
            <v>3841.5</v>
          </cell>
          <cell r="L41">
            <v>4022</v>
          </cell>
          <cell r="M41">
            <v>3949</v>
          </cell>
          <cell r="N41">
            <v>3631</v>
          </cell>
          <cell r="O41">
            <v>4424</v>
          </cell>
          <cell r="P41">
            <v>4795</v>
          </cell>
          <cell r="Q41">
            <v>4979</v>
          </cell>
          <cell r="R41">
            <v>5596</v>
          </cell>
          <cell r="S41">
            <v>8285</v>
          </cell>
          <cell r="T41">
            <v>7914</v>
          </cell>
          <cell r="U41">
            <v>8223</v>
          </cell>
          <cell r="V41">
            <v>8673</v>
          </cell>
          <cell r="W41">
            <v>8511</v>
          </cell>
          <cell r="X41">
            <v>9128</v>
          </cell>
          <cell r="Y41">
            <v>8425</v>
          </cell>
          <cell r="Z41">
            <v>10817</v>
          </cell>
          <cell r="AA41">
            <v>14858</v>
          </cell>
          <cell r="AB41">
            <v>19229</v>
          </cell>
          <cell r="AC41">
            <v>17854</v>
          </cell>
          <cell r="AD41">
            <v>17045</v>
          </cell>
          <cell r="AE41">
            <v>19205</v>
          </cell>
          <cell r="AF41">
            <v>17934</v>
          </cell>
          <cell r="AG41">
            <v>15796</v>
          </cell>
          <cell r="AH41">
            <v>10065</v>
          </cell>
        </row>
        <row r="42">
          <cell r="A42" t="str">
            <v>Iowa</v>
          </cell>
          <cell r="B42">
            <v>621</v>
          </cell>
          <cell r="C42">
            <v>599</v>
          </cell>
          <cell r="D42">
            <v>800</v>
          </cell>
          <cell r="E42">
            <v>689</v>
          </cell>
          <cell r="F42">
            <v>775</v>
          </cell>
          <cell r="G42">
            <v>988</v>
          </cell>
          <cell r="H42">
            <v>1104</v>
          </cell>
          <cell r="I42">
            <v>1161</v>
          </cell>
          <cell r="J42">
            <v>1515</v>
          </cell>
          <cell r="K42">
            <v>1537</v>
          </cell>
          <cell r="L42">
            <v>1559</v>
          </cell>
          <cell r="M42">
            <v>1479</v>
          </cell>
          <cell r="N42">
            <v>1593</v>
          </cell>
          <cell r="O42">
            <v>1714</v>
          </cell>
          <cell r="P42">
            <v>1628</v>
          </cell>
          <cell r="Q42">
            <v>1750</v>
          </cell>
          <cell r="R42">
            <v>1819</v>
          </cell>
          <cell r="S42">
            <v>1935</v>
          </cell>
          <cell r="T42">
            <v>2253</v>
          </cell>
          <cell r="U42">
            <v>2713</v>
          </cell>
          <cell r="V42">
            <v>2865</v>
          </cell>
          <cell r="W42">
            <v>3125</v>
          </cell>
          <cell r="X42">
            <v>3456</v>
          </cell>
          <cell r="Y42">
            <v>3553</v>
          </cell>
          <cell r="Z42">
            <v>3851</v>
          </cell>
          <cell r="AA42">
            <v>4990</v>
          </cell>
          <cell r="AB42">
            <v>6238</v>
          </cell>
          <cell r="AC42">
            <v>6472</v>
          </cell>
          <cell r="AD42">
            <v>6515</v>
          </cell>
          <cell r="AE42">
            <v>6127</v>
          </cell>
          <cell r="AF42">
            <v>6186</v>
          </cell>
          <cell r="AG42">
            <v>6125</v>
          </cell>
          <cell r="AH42">
            <v>5579</v>
          </cell>
        </row>
        <row r="43">
          <cell r="A43" t="str">
            <v>Kansas</v>
          </cell>
          <cell r="B43">
            <v>1890</v>
          </cell>
          <cell r="C43">
            <v>2003</v>
          </cell>
          <cell r="D43">
            <v>1877</v>
          </cell>
          <cell r="E43">
            <v>2341</v>
          </cell>
          <cell r="F43">
            <v>2576</v>
          </cell>
          <cell r="G43">
            <v>2762</v>
          </cell>
          <cell r="H43">
            <v>2653</v>
          </cell>
          <cell r="I43">
            <v>3138</v>
          </cell>
          <cell r="J43">
            <v>3878</v>
          </cell>
          <cell r="K43">
            <v>3974.5</v>
          </cell>
          <cell r="L43">
            <v>4071</v>
          </cell>
          <cell r="M43">
            <v>5304</v>
          </cell>
          <cell r="N43">
            <v>3838</v>
          </cell>
          <cell r="O43">
            <v>4871</v>
          </cell>
          <cell r="P43">
            <v>4861</v>
          </cell>
          <cell r="Q43">
            <v>5199</v>
          </cell>
          <cell r="R43">
            <v>5054</v>
          </cell>
          <cell r="S43">
            <v>5019</v>
          </cell>
          <cell r="T43">
            <v>5363</v>
          </cell>
          <cell r="U43">
            <v>5625</v>
          </cell>
          <cell r="V43">
            <v>5840</v>
          </cell>
          <cell r="W43">
            <v>5738</v>
          </cell>
          <cell r="X43">
            <v>5774</v>
          </cell>
          <cell r="Y43">
            <v>5966</v>
          </cell>
          <cell r="Z43">
            <v>6334</v>
          </cell>
          <cell r="AA43">
            <v>7469</v>
          </cell>
          <cell r="AB43">
            <v>8582</v>
          </cell>
          <cell r="AC43">
            <v>9093</v>
          </cell>
          <cell r="AD43">
            <v>8691</v>
          </cell>
          <cell r="AE43">
            <v>9527</v>
          </cell>
          <cell r="AF43">
            <v>9161</v>
          </cell>
          <cell r="AG43">
            <v>8057</v>
          </cell>
          <cell r="AH43">
            <v>7372</v>
          </cell>
        </row>
        <row r="44">
          <cell r="A44" t="str">
            <v>Michigan</v>
          </cell>
          <cell r="B44">
            <v>24251</v>
          </cell>
          <cell r="C44">
            <v>23859</v>
          </cell>
          <cell r="D44">
            <v>26284</v>
          </cell>
          <cell r="E44">
            <v>25543</v>
          </cell>
          <cell r="F44">
            <v>21098</v>
          </cell>
          <cell r="G44">
            <v>20768</v>
          </cell>
          <cell r="H44">
            <v>24320</v>
          </cell>
          <cell r="I44">
            <v>25386</v>
          </cell>
          <cell r="J44">
            <v>22940</v>
          </cell>
          <cell r="K44">
            <v>23402.5</v>
          </cell>
          <cell r="L44">
            <v>23865</v>
          </cell>
          <cell r="M44">
            <v>23321</v>
          </cell>
          <cell r="N44">
            <v>22781</v>
          </cell>
          <cell r="O44">
            <v>22579</v>
          </cell>
          <cell r="P44">
            <v>22431</v>
          </cell>
          <cell r="Q44">
            <v>22810</v>
          </cell>
          <cell r="R44">
            <v>21693</v>
          </cell>
          <cell r="S44">
            <v>22830</v>
          </cell>
          <cell r="T44">
            <v>24954</v>
          </cell>
          <cell r="U44">
            <v>26423</v>
          </cell>
          <cell r="V44">
            <v>27658</v>
          </cell>
          <cell r="W44">
            <v>29775</v>
          </cell>
          <cell r="X44">
            <v>31843</v>
          </cell>
          <cell r="Y44">
            <v>34026</v>
          </cell>
          <cell r="Z44">
            <v>35921</v>
          </cell>
          <cell r="AA44">
            <v>40147</v>
          </cell>
          <cell r="AB44">
            <v>47598</v>
          </cell>
          <cell r="AC44">
            <v>46991</v>
          </cell>
          <cell r="AD44">
            <v>43068</v>
          </cell>
          <cell r="AE44">
            <v>45417</v>
          </cell>
          <cell r="AF44">
            <v>41363</v>
          </cell>
          <cell r="AG44">
            <v>37218</v>
          </cell>
          <cell r="AH44">
            <v>31564</v>
          </cell>
        </row>
        <row r="45">
          <cell r="A45" t="str">
            <v>Minnesota</v>
          </cell>
          <cell r="B45">
            <v>181</v>
          </cell>
          <cell r="C45">
            <v>354</v>
          </cell>
          <cell r="D45">
            <v>440</v>
          </cell>
          <cell r="E45">
            <v>468</v>
          </cell>
          <cell r="F45">
            <v>610</v>
          </cell>
          <cell r="G45">
            <v>859</v>
          </cell>
          <cell r="H45">
            <v>951</v>
          </cell>
          <cell r="I45">
            <v>1497</v>
          </cell>
          <cell r="J45">
            <v>2189</v>
          </cell>
          <cell r="K45">
            <v>2235</v>
          </cell>
          <cell r="L45">
            <v>2281</v>
          </cell>
          <cell r="M45">
            <v>3715</v>
          </cell>
          <cell r="N45">
            <v>2798</v>
          </cell>
          <cell r="O45">
            <v>3786</v>
          </cell>
          <cell r="P45">
            <v>3685</v>
          </cell>
          <cell r="Q45">
            <v>5185</v>
          </cell>
          <cell r="R45">
            <v>5295</v>
          </cell>
          <cell r="S45">
            <v>4909</v>
          </cell>
          <cell r="T45">
            <v>6296</v>
          </cell>
          <cell r="U45">
            <v>7447</v>
          </cell>
          <cell r="V45">
            <v>8258</v>
          </cell>
          <cell r="W45">
            <v>9298</v>
          </cell>
          <cell r="X45">
            <v>9928</v>
          </cell>
          <cell r="Y45">
            <v>10720</v>
          </cell>
          <cell r="Z45">
            <v>11589</v>
          </cell>
          <cell r="AA45">
            <v>14353</v>
          </cell>
          <cell r="AB45">
            <v>14856</v>
          </cell>
          <cell r="AC45">
            <v>15256</v>
          </cell>
          <cell r="AD45">
            <v>15897</v>
          </cell>
          <cell r="AE45">
            <v>16246</v>
          </cell>
          <cell r="AF45">
            <v>16057</v>
          </cell>
          <cell r="AG45">
            <v>15844</v>
          </cell>
          <cell r="AH45">
            <v>14271</v>
          </cell>
        </row>
        <row r="46">
          <cell r="A46" t="str">
            <v>Missouri</v>
          </cell>
          <cell r="B46">
            <v>9635</v>
          </cell>
          <cell r="C46">
            <v>8787</v>
          </cell>
          <cell r="D46">
            <v>8820</v>
          </cell>
          <cell r="E46">
            <v>8737</v>
          </cell>
          <cell r="F46">
            <v>8333</v>
          </cell>
          <cell r="G46">
            <v>7515</v>
          </cell>
          <cell r="H46">
            <v>7509</v>
          </cell>
          <cell r="I46">
            <v>8974</v>
          </cell>
          <cell r="J46">
            <v>9852</v>
          </cell>
          <cell r="K46">
            <v>9630.5</v>
          </cell>
          <cell r="L46">
            <v>9409</v>
          </cell>
          <cell r="M46">
            <v>9218</v>
          </cell>
          <cell r="N46">
            <v>8873</v>
          </cell>
          <cell r="O46">
            <v>9574</v>
          </cell>
          <cell r="P46">
            <v>9567</v>
          </cell>
          <cell r="Q46">
            <v>11130</v>
          </cell>
          <cell r="R46">
            <v>10291</v>
          </cell>
          <cell r="S46">
            <v>11274</v>
          </cell>
          <cell r="T46">
            <v>12411</v>
          </cell>
          <cell r="U46">
            <v>12003</v>
          </cell>
          <cell r="V46">
            <v>12424</v>
          </cell>
          <cell r="W46">
            <v>12658</v>
          </cell>
          <cell r="X46">
            <v>12910</v>
          </cell>
          <cell r="Y46">
            <v>13042</v>
          </cell>
          <cell r="Z46">
            <v>13639</v>
          </cell>
          <cell r="AA46">
            <v>16761</v>
          </cell>
          <cell r="AB46">
            <v>23410</v>
          </cell>
          <cell r="AC46">
            <v>21805</v>
          </cell>
          <cell r="AD46">
            <v>19158</v>
          </cell>
          <cell r="AE46">
            <v>19857</v>
          </cell>
          <cell r="AF46">
            <v>17595</v>
          </cell>
          <cell r="AG46">
            <v>15546</v>
          </cell>
          <cell r="AH46">
            <v>12991</v>
          </cell>
        </row>
        <row r="47">
          <cell r="A47" t="str">
            <v>Nebraska</v>
          </cell>
          <cell r="B47">
            <v>743</v>
          </cell>
          <cell r="C47">
            <v>529</v>
          </cell>
          <cell r="D47">
            <v>706</v>
          </cell>
          <cell r="E47">
            <v>921</v>
          </cell>
          <cell r="F47">
            <v>754</v>
          </cell>
          <cell r="G47">
            <v>977</v>
          </cell>
          <cell r="H47">
            <v>860</v>
          </cell>
          <cell r="I47">
            <v>866</v>
          </cell>
          <cell r="J47">
            <v>1779</v>
          </cell>
          <cell r="K47">
            <v>1514</v>
          </cell>
          <cell r="L47">
            <v>1249</v>
          </cell>
          <cell r="M47">
            <v>1239</v>
          </cell>
          <cell r="N47">
            <v>1310</v>
          </cell>
          <cell r="O47">
            <v>1528</v>
          </cell>
          <cell r="P47">
            <v>1445</v>
          </cell>
          <cell r="Q47">
            <v>1768</v>
          </cell>
          <cell r="R47">
            <v>1793</v>
          </cell>
          <cell r="S47">
            <v>1821</v>
          </cell>
          <cell r="T47">
            <v>2151</v>
          </cell>
          <cell r="U47">
            <v>2218</v>
          </cell>
          <cell r="V47">
            <v>2039</v>
          </cell>
          <cell r="W47">
            <v>1985</v>
          </cell>
          <cell r="X47">
            <v>2116</v>
          </cell>
          <cell r="Y47">
            <v>2242</v>
          </cell>
          <cell r="Z47">
            <v>2393</v>
          </cell>
          <cell r="AA47">
            <v>3108</v>
          </cell>
          <cell r="AB47">
            <v>3863</v>
          </cell>
          <cell r="AC47">
            <v>3553</v>
          </cell>
          <cell r="AD47">
            <v>3161</v>
          </cell>
          <cell r="AE47">
            <v>3377</v>
          </cell>
          <cell r="AF47">
            <v>3000</v>
          </cell>
          <cell r="AG47">
            <v>2834</v>
          </cell>
          <cell r="AH47">
            <v>2497</v>
          </cell>
        </row>
        <row r="48">
          <cell r="A48" t="str">
            <v>North Dakota</v>
          </cell>
          <cell r="B48">
            <v>7</v>
          </cell>
          <cell r="C48">
            <v>11</v>
          </cell>
          <cell r="D48">
            <v>16</v>
          </cell>
          <cell r="E48">
            <v>19</v>
          </cell>
          <cell r="F48">
            <v>17</v>
          </cell>
          <cell r="G48">
            <v>15</v>
          </cell>
          <cell r="H48">
            <v>14</v>
          </cell>
          <cell r="I48">
            <v>25</v>
          </cell>
          <cell r="J48">
            <v>33</v>
          </cell>
          <cell r="K48">
            <v>39</v>
          </cell>
          <cell r="L48">
            <v>45</v>
          </cell>
          <cell r="M48">
            <v>85</v>
          </cell>
          <cell r="N48">
            <v>32</v>
          </cell>
          <cell r="O48">
            <v>89</v>
          </cell>
          <cell r="P48">
            <v>82</v>
          </cell>
          <cell r="Q48">
            <v>89</v>
          </cell>
          <cell r="R48">
            <v>98</v>
          </cell>
          <cell r="S48">
            <v>119</v>
          </cell>
          <cell r="T48">
            <v>119</v>
          </cell>
          <cell r="U48">
            <v>152</v>
          </cell>
          <cell r="V48">
            <v>127</v>
          </cell>
          <cell r="W48">
            <v>130</v>
          </cell>
          <cell r="X48">
            <v>172</v>
          </cell>
          <cell r="Y48">
            <v>141</v>
          </cell>
          <cell r="Z48">
            <v>150</v>
          </cell>
          <cell r="AA48">
            <v>191</v>
          </cell>
          <cell r="AB48">
            <v>333</v>
          </cell>
          <cell r="AC48">
            <v>388</v>
          </cell>
          <cell r="AD48">
            <v>397</v>
          </cell>
          <cell r="AE48">
            <v>449</v>
          </cell>
          <cell r="AF48">
            <v>571</v>
          </cell>
          <cell r="AG48">
            <v>583</v>
          </cell>
          <cell r="AH48">
            <v>502</v>
          </cell>
        </row>
        <row r="49">
          <cell r="A49" t="str">
            <v>Ohio</v>
          </cell>
          <cell r="B49">
            <v>14976</v>
          </cell>
          <cell r="C49">
            <v>13306</v>
          </cell>
          <cell r="D49">
            <v>14573</v>
          </cell>
          <cell r="E49">
            <v>16517</v>
          </cell>
          <cell r="F49">
            <v>14916</v>
          </cell>
          <cell r="G49">
            <v>12793</v>
          </cell>
          <cell r="H49">
            <v>13161</v>
          </cell>
          <cell r="I49">
            <v>16863</v>
          </cell>
          <cell r="J49">
            <v>17985</v>
          </cell>
          <cell r="K49">
            <v>17417.5</v>
          </cell>
          <cell r="L49">
            <v>16850</v>
          </cell>
          <cell r="M49">
            <v>18392</v>
          </cell>
          <cell r="N49">
            <v>17074</v>
          </cell>
          <cell r="O49">
            <v>19199</v>
          </cell>
          <cell r="P49">
            <v>18764</v>
          </cell>
          <cell r="Q49">
            <v>21259</v>
          </cell>
          <cell r="R49">
            <v>21395</v>
          </cell>
          <cell r="S49">
            <v>24118</v>
          </cell>
          <cell r="T49">
            <v>26204</v>
          </cell>
          <cell r="U49">
            <v>28390</v>
          </cell>
          <cell r="V49">
            <v>30011</v>
          </cell>
          <cell r="W49">
            <v>31024</v>
          </cell>
          <cell r="X49">
            <v>33120</v>
          </cell>
          <cell r="Y49">
            <v>32722</v>
          </cell>
          <cell r="Z49">
            <v>34977</v>
          </cell>
          <cell r="AA49">
            <v>45933</v>
          </cell>
          <cell r="AB49">
            <v>51857</v>
          </cell>
          <cell r="AC49">
            <v>49778</v>
          </cell>
          <cell r="AD49">
            <v>44183</v>
          </cell>
          <cell r="AE49">
            <v>43946</v>
          </cell>
          <cell r="AF49">
            <v>41661</v>
          </cell>
          <cell r="AG49">
            <v>37344</v>
          </cell>
          <cell r="AH49">
            <v>31327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0</v>
          </cell>
          <cell r="E50">
            <v>2</v>
          </cell>
          <cell r="F50">
            <v>1</v>
          </cell>
          <cell r="G50">
            <v>2</v>
          </cell>
          <cell r="H50">
            <v>2</v>
          </cell>
          <cell r="I50">
            <v>0</v>
          </cell>
          <cell r="J50">
            <v>3</v>
          </cell>
          <cell r="K50">
            <v>4</v>
          </cell>
          <cell r="L50">
            <v>5</v>
          </cell>
          <cell r="M50">
            <v>6</v>
          </cell>
          <cell r="N50">
            <v>7</v>
          </cell>
          <cell r="O50">
            <v>24</v>
          </cell>
          <cell r="P50">
            <v>24</v>
          </cell>
          <cell r="Q50">
            <v>34</v>
          </cell>
          <cell r="R50">
            <v>24</v>
          </cell>
          <cell r="S50">
            <v>24</v>
          </cell>
          <cell r="T50">
            <v>33</v>
          </cell>
          <cell r="U50">
            <v>44</v>
          </cell>
          <cell r="V50">
            <v>57</v>
          </cell>
          <cell r="W50">
            <v>48</v>
          </cell>
          <cell r="X50">
            <v>68</v>
          </cell>
          <cell r="Y50">
            <v>74</v>
          </cell>
          <cell r="Z50">
            <v>73</v>
          </cell>
          <cell r="AA50">
            <v>123</v>
          </cell>
          <cell r="AB50">
            <v>85</v>
          </cell>
          <cell r="AC50">
            <v>122</v>
          </cell>
          <cell r="AD50">
            <v>121</v>
          </cell>
          <cell r="AE50">
            <v>317</v>
          </cell>
          <cell r="AF50">
            <v>327</v>
          </cell>
          <cell r="AG50">
            <v>310</v>
          </cell>
          <cell r="AH50">
            <v>134</v>
          </cell>
        </row>
        <row r="51">
          <cell r="A51" t="str">
            <v>Wisconsin</v>
          </cell>
          <cell r="B51">
            <v>3597</v>
          </cell>
          <cell r="C51">
            <v>3449</v>
          </cell>
          <cell r="D51">
            <v>4096</v>
          </cell>
          <cell r="E51">
            <v>4206</v>
          </cell>
          <cell r="F51">
            <v>3999</v>
          </cell>
          <cell r="G51">
            <v>4938</v>
          </cell>
          <cell r="H51">
            <v>4504</v>
          </cell>
          <cell r="I51">
            <v>5589</v>
          </cell>
          <cell r="J51">
            <v>6527</v>
          </cell>
          <cell r="K51">
            <v>6767.5</v>
          </cell>
          <cell r="L51">
            <v>7008</v>
          </cell>
          <cell r="M51">
            <v>6587</v>
          </cell>
          <cell r="N51">
            <v>6824</v>
          </cell>
          <cell r="O51">
            <v>6275</v>
          </cell>
          <cell r="P51">
            <v>6172</v>
          </cell>
          <cell r="Q51">
            <v>6052</v>
          </cell>
          <cell r="R51">
            <v>5270</v>
          </cell>
          <cell r="S51">
            <v>5967</v>
          </cell>
          <cell r="T51">
            <v>6149</v>
          </cell>
          <cell r="U51">
            <v>6271</v>
          </cell>
          <cell r="V51">
            <v>6622</v>
          </cell>
          <cell r="W51">
            <v>6980</v>
          </cell>
          <cell r="X51">
            <v>7702</v>
          </cell>
          <cell r="Y51">
            <v>7031</v>
          </cell>
          <cell r="Z51">
            <v>7842</v>
          </cell>
          <cell r="AA51">
            <v>8930</v>
          </cell>
          <cell r="AB51">
            <v>11073</v>
          </cell>
          <cell r="AC51">
            <v>11713</v>
          </cell>
          <cell r="AD51">
            <v>11299</v>
          </cell>
          <cell r="AE51">
            <v>12765</v>
          </cell>
          <cell r="AF51">
            <v>11382</v>
          </cell>
          <cell r="AG51">
            <v>9893</v>
          </cell>
          <cell r="AH51">
            <v>8933</v>
          </cell>
        </row>
        <row r="52">
          <cell r="A52" t="str">
            <v>Northeast</v>
          </cell>
          <cell r="B52">
            <v>53414</v>
          </cell>
          <cell r="C52">
            <v>56265</v>
          </cell>
          <cell r="D52">
            <v>62736</v>
          </cell>
          <cell r="E52">
            <v>66968</v>
          </cell>
          <cell r="F52">
            <v>51108</v>
          </cell>
          <cell r="G52">
            <v>66462</v>
          </cell>
          <cell r="H52">
            <v>72203</v>
          </cell>
          <cell r="I52">
            <v>84535</v>
          </cell>
          <cell r="J52">
            <v>95286</v>
          </cell>
          <cell r="K52">
            <v>97066.5</v>
          </cell>
          <cell r="L52">
            <v>98847</v>
          </cell>
          <cell r="M52">
            <v>94263</v>
          </cell>
          <cell r="N52">
            <v>99984</v>
          </cell>
          <cell r="O52">
            <v>91326</v>
          </cell>
          <cell r="P52">
            <v>86148</v>
          </cell>
          <cell r="Q52">
            <v>93262</v>
          </cell>
          <cell r="R52">
            <v>89591</v>
          </cell>
          <cell r="S52">
            <v>97221</v>
          </cell>
          <cell r="T52">
            <v>106542</v>
          </cell>
          <cell r="U52">
            <v>115722</v>
          </cell>
          <cell r="V52">
            <v>121001</v>
          </cell>
          <cell r="W52">
            <v>118303</v>
          </cell>
          <cell r="X52">
            <v>118471</v>
          </cell>
          <cell r="Y52">
            <v>121290</v>
          </cell>
          <cell r="Z52">
            <v>126894</v>
          </cell>
          <cell r="AA52">
            <v>144555</v>
          </cell>
          <cell r="AB52">
            <v>156698</v>
          </cell>
          <cell r="AC52">
            <v>152843</v>
          </cell>
          <cell r="AD52">
            <v>151226</v>
          </cell>
          <cell r="AE52">
            <v>155402</v>
          </cell>
          <cell r="AF52">
            <v>153169</v>
          </cell>
          <cell r="AG52">
            <v>144862</v>
          </cell>
          <cell r="AH52">
            <v>132082</v>
          </cell>
        </row>
        <row r="53">
          <cell r="A53" t="str">
            <v xml:space="preserve">   as a percent of U.S.</v>
          </cell>
          <cell r="B53">
            <v>13.117290393243664</v>
          </cell>
          <cell r="C53">
            <v>13.350559862187769</v>
          </cell>
          <cell r="D53">
            <v>14.018528698030488</v>
          </cell>
          <cell r="E53">
            <v>14.320509283910384</v>
          </cell>
          <cell r="F53">
            <v>12.464879419339733</v>
          </cell>
          <cell r="G53">
            <v>15.01348597864833</v>
          </cell>
          <cell r="H53">
            <v>15.684677228402425</v>
          </cell>
          <cell r="I53">
            <v>16.450754767284142</v>
          </cell>
          <cell r="J53">
            <v>16.036716517383798</v>
          </cell>
          <cell r="K53">
            <v>16.180217483166182</v>
          </cell>
          <cell r="L53">
            <v>16.321000985729217</v>
          </cell>
          <cell r="M53">
            <v>15.586818594453014</v>
          </cell>
          <cell r="N53">
            <v>16.211641172483795</v>
          </cell>
          <cell r="O53">
            <v>14.012191585565875</v>
          </cell>
          <cell r="P53">
            <v>13.38115349308249</v>
          </cell>
          <cell r="Q53">
            <v>13.56457287638119</v>
          </cell>
          <cell r="R53">
            <v>12.678109243638019</v>
          </cell>
          <cell r="S53">
            <v>12.734729484747822</v>
          </cell>
          <cell r="T53">
            <v>12.952442548473492</v>
          </cell>
          <cell r="U53">
            <v>13.481190499489745</v>
          </cell>
          <cell r="V53">
            <v>13.65162029855057</v>
          </cell>
          <cell r="W53">
            <v>13.440574964808855</v>
          </cell>
          <cell r="X53">
            <v>13.067413474753312</v>
          </cell>
          <cell r="Y53">
            <v>13.210734579579727</v>
          </cell>
          <cell r="Z53">
            <v>12.825193145019467</v>
          </cell>
          <cell r="AA53">
            <v>12.526614343538856</v>
          </cell>
          <cell r="AB53">
            <v>12.219958949148101</v>
          </cell>
          <cell r="AC53">
            <v>12.061160023452672</v>
          </cell>
          <cell r="AD53">
            <v>12.63376159879833</v>
          </cell>
          <cell r="AE53">
            <v>12.890879363991775</v>
          </cell>
          <cell r="AF53">
            <v>13.244688946228822</v>
          </cell>
          <cell r="AG53">
            <v>13.50933964991467</v>
          </cell>
          <cell r="AH53">
            <v>13.501948389154444</v>
          </cell>
        </row>
        <row r="54">
          <cell r="A54" t="str">
            <v>Connecticut</v>
          </cell>
          <cell r="B54">
            <v>2951</v>
          </cell>
          <cell r="C54">
            <v>3524</v>
          </cell>
          <cell r="D54">
            <v>3482</v>
          </cell>
          <cell r="E54">
            <v>3675</v>
          </cell>
          <cell r="F54">
            <v>3408</v>
          </cell>
          <cell r="G54">
            <v>3354</v>
          </cell>
          <cell r="H54">
            <v>3794</v>
          </cell>
          <cell r="I54">
            <v>4107</v>
          </cell>
          <cell r="J54">
            <v>5049</v>
          </cell>
          <cell r="K54">
            <v>5285</v>
          </cell>
          <cell r="L54">
            <v>5521</v>
          </cell>
          <cell r="M54">
            <v>5277</v>
          </cell>
          <cell r="N54">
            <v>5087</v>
          </cell>
          <cell r="O54">
            <v>5275</v>
          </cell>
          <cell r="P54">
            <v>5039</v>
          </cell>
          <cell r="Q54">
            <v>5710</v>
          </cell>
          <cell r="R54">
            <v>5721</v>
          </cell>
          <cell r="S54">
            <v>6438</v>
          </cell>
          <cell r="T54">
            <v>7089</v>
          </cell>
          <cell r="U54">
            <v>7576</v>
          </cell>
          <cell r="V54">
            <v>7681</v>
          </cell>
          <cell r="W54">
            <v>7803</v>
          </cell>
          <cell r="X54">
            <v>7989</v>
          </cell>
          <cell r="Y54">
            <v>8196</v>
          </cell>
          <cell r="Z54">
            <v>8590</v>
          </cell>
          <cell r="AA54">
            <v>8895</v>
          </cell>
          <cell r="AB54">
            <v>10006</v>
          </cell>
          <cell r="AC54">
            <v>9841</v>
          </cell>
          <cell r="AD54">
            <v>10488</v>
          </cell>
          <cell r="AE54">
            <v>10884</v>
          </cell>
          <cell r="AF54">
            <v>11006</v>
          </cell>
          <cell r="AG54">
            <v>10469</v>
          </cell>
          <cell r="AH54">
            <v>8781</v>
          </cell>
        </row>
        <row r="55">
          <cell r="A55" t="str">
            <v>Maine</v>
          </cell>
          <cell r="B55">
            <v>15</v>
          </cell>
          <cell r="C55">
            <v>11</v>
          </cell>
          <cell r="D55">
            <v>24</v>
          </cell>
          <cell r="E55">
            <v>31</v>
          </cell>
          <cell r="F55">
            <v>18</v>
          </cell>
          <cell r="G55">
            <v>13</v>
          </cell>
          <cell r="H55">
            <v>15</v>
          </cell>
          <cell r="I55">
            <v>8</v>
          </cell>
          <cell r="J55">
            <v>131</v>
          </cell>
          <cell r="K55">
            <v>84.5</v>
          </cell>
          <cell r="L55">
            <v>38</v>
          </cell>
          <cell r="M55">
            <v>33</v>
          </cell>
          <cell r="N55">
            <v>33</v>
          </cell>
          <cell r="O55">
            <v>57</v>
          </cell>
          <cell r="P55">
            <v>52</v>
          </cell>
          <cell r="Q55">
            <v>87</v>
          </cell>
          <cell r="R55">
            <v>52</v>
          </cell>
          <cell r="S55">
            <v>65</v>
          </cell>
          <cell r="T55">
            <v>89</v>
          </cell>
          <cell r="U55">
            <v>117</v>
          </cell>
          <cell r="V55">
            <v>193</v>
          </cell>
          <cell r="W55">
            <v>206</v>
          </cell>
          <cell r="X55">
            <v>254</v>
          </cell>
          <cell r="Y55">
            <v>279</v>
          </cell>
          <cell r="Z55">
            <v>315</v>
          </cell>
          <cell r="AA55">
            <v>349</v>
          </cell>
          <cell r="AB55">
            <v>448</v>
          </cell>
          <cell r="AC55">
            <v>432</v>
          </cell>
          <cell r="AD55">
            <v>542</v>
          </cell>
          <cell r="AE55">
            <v>600</v>
          </cell>
          <cell r="AF55">
            <v>674</v>
          </cell>
          <cell r="AG55">
            <v>704</v>
          </cell>
          <cell r="AH55">
            <v>732</v>
          </cell>
        </row>
        <row r="56">
          <cell r="A56" t="str">
            <v>Massachusetts</v>
          </cell>
          <cell r="B56">
            <v>2439</v>
          </cell>
          <cell r="C56">
            <v>2352</v>
          </cell>
          <cell r="D56">
            <v>3323</v>
          </cell>
          <cell r="E56">
            <v>3980</v>
          </cell>
          <cell r="F56">
            <v>4104</v>
          </cell>
          <cell r="G56">
            <v>5307</v>
          </cell>
          <cell r="H56">
            <v>5687</v>
          </cell>
          <cell r="I56">
            <v>5645</v>
          </cell>
          <cell r="J56">
            <v>6242</v>
          </cell>
          <cell r="K56">
            <v>6866</v>
          </cell>
          <cell r="L56">
            <v>7490</v>
          </cell>
          <cell r="M56">
            <v>6885</v>
          </cell>
          <cell r="N56">
            <v>7175</v>
          </cell>
          <cell r="O56">
            <v>7624</v>
          </cell>
          <cell r="P56">
            <v>7314</v>
          </cell>
          <cell r="Q56">
            <v>9124</v>
          </cell>
          <cell r="R56">
            <v>7575</v>
          </cell>
          <cell r="S56">
            <v>8188</v>
          </cell>
          <cell r="T56">
            <v>8673</v>
          </cell>
          <cell r="U56">
            <v>9579</v>
          </cell>
          <cell r="V56">
            <v>10019</v>
          </cell>
          <cell r="W56">
            <v>9836</v>
          </cell>
          <cell r="X56">
            <v>10656</v>
          </cell>
          <cell r="Y56">
            <v>10484</v>
          </cell>
          <cell r="Z56">
            <v>11386</v>
          </cell>
          <cell r="AA56">
            <v>12748</v>
          </cell>
          <cell r="AB56">
            <v>14767</v>
          </cell>
          <cell r="AC56">
            <v>14417</v>
          </cell>
          <cell r="AD56">
            <v>15597</v>
          </cell>
          <cell r="AE56">
            <v>15867</v>
          </cell>
          <cell r="AF56">
            <v>16607</v>
          </cell>
          <cell r="AG56">
            <v>15738</v>
          </cell>
          <cell r="AH56">
            <v>14493</v>
          </cell>
        </row>
        <row r="57">
          <cell r="A57" t="str">
            <v>New Hampshire</v>
          </cell>
          <cell r="B57">
            <v>17</v>
          </cell>
          <cell r="C57">
            <v>33</v>
          </cell>
          <cell r="D57">
            <v>40</v>
          </cell>
          <cell r="E57">
            <v>47</v>
          </cell>
          <cell r="F57">
            <v>48</v>
          </cell>
          <cell r="G57">
            <v>68</v>
          </cell>
          <cell r="H57">
            <v>48</v>
          </cell>
          <cell r="I57">
            <v>146</v>
          </cell>
          <cell r="J57">
            <v>197</v>
          </cell>
          <cell r="K57">
            <v>167.5</v>
          </cell>
          <cell r="L57">
            <v>138</v>
          </cell>
          <cell r="M57">
            <v>396</v>
          </cell>
          <cell r="N57">
            <v>214</v>
          </cell>
          <cell r="O57">
            <v>181</v>
          </cell>
          <cell r="P57">
            <v>28</v>
          </cell>
          <cell r="Q57">
            <v>59</v>
          </cell>
          <cell r="R57">
            <v>59</v>
          </cell>
          <cell r="S57">
            <v>85</v>
          </cell>
          <cell r="T57">
            <v>177</v>
          </cell>
          <cell r="U57">
            <v>190</v>
          </cell>
          <cell r="V57">
            <v>254</v>
          </cell>
          <cell r="W57">
            <v>234</v>
          </cell>
          <cell r="X57">
            <v>311</v>
          </cell>
          <cell r="Y57">
            <v>222</v>
          </cell>
          <cell r="Z57">
            <v>209</v>
          </cell>
          <cell r="AA57">
            <v>268</v>
          </cell>
          <cell r="AB57">
            <v>249</v>
          </cell>
          <cell r="AC57">
            <v>367</v>
          </cell>
          <cell r="AD57">
            <v>347</v>
          </cell>
          <cell r="AE57">
            <v>387</v>
          </cell>
          <cell r="AF57">
            <v>463</v>
          </cell>
          <cell r="AG57">
            <v>359</v>
          </cell>
          <cell r="AH57">
            <v>314</v>
          </cell>
        </row>
        <row r="58">
          <cell r="A58" t="str">
            <v>New Jersey</v>
          </cell>
          <cell r="B58">
            <v>12791</v>
          </cell>
          <cell r="C58">
            <v>13148</v>
          </cell>
          <cell r="D58">
            <v>13729</v>
          </cell>
          <cell r="E58">
            <v>13186</v>
          </cell>
          <cell r="F58">
            <v>12202</v>
          </cell>
          <cell r="G58">
            <v>10971</v>
          </cell>
          <cell r="H58">
            <v>12237</v>
          </cell>
          <cell r="I58">
            <v>15179</v>
          </cell>
          <cell r="J58">
            <v>18749</v>
          </cell>
          <cell r="K58">
            <v>19141</v>
          </cell>
          <cell r="L58">
            <v>19533</v>
          </cell>
          <cell r="M58">
            <v>19523</v>
          </cell>
          <cell r="N58">
            <v>19016</v>
          </cell>
          <cell r="O58">
            <v>18683</v>
          </cell>
          <cell r="P58">
            <v>17646</v>
          </cell>
          <cell r="Q58">
            <v>19672</v>
          </cell>
          <cell r="R58">
            <v>18486</v>
          </cell>
          <cell r="S58">
            <v>19685</v>
          </cell>
          <cell r="T58">
            <v>21197</v>
          </cell>
          <cell r="U58">
            <v>23084</v>
          </cell>
          <cell r="V58">
            <v>24235</v>
          </cell>
          <cell r="W58">
            <v>23944</v>
          </cell>
          <cell r="X58">
            <v>24102</v>
          </cell>
          <cell r="Y58">
            <v>24884</v>
          </cell>
          <cell r="Z58">
            <v>25906</v>
          </cell>
          <cell r="AA58">
            <v>28919</v>
          </cell>
          <cell r="AB58">
            <v>29287</v>
          </cell>
          <cell r="AC58">
            <v>29047</v>
          </cell>
          <cell r="AD58">
            <v>29136</v>
          </cell>
          <cell r="AE58">
            <v>30759</v>
          </cell>
          <cell r="AF58">
            <v>29306</v>
          </cell>
          <cell r="AG58">
            <v>27381</v>
          </cell>
          <cell r="AH58">
            <v>24280</v>
          </cell>
        </row>
        <row r="59">
          <cell r="A59" t="str">
            <v>New York</v>
          </cell>
          <cell r="B59">
            <v>24356</v>
          </cell>
          <cell r="C59">
            <v>25001</v>
          </cell>
          <cell r="D59">
            <v>27869</v>
          </cell>
          <cell r="E59">
            <v>31502</v>
          </cell>
          <cell r="F59">
            <v>16383</v>
          </cell>
          <cell r="G59">
            <v>32479</v>
          </cell>
          <cell r="H59">
            <v>34184</v>
          </cell>
          <cell r="I59">
            <v>38043</v>
          </cell>
          <cell r="J59">
            <v>42995</v>
          </cell>
          <cell r="K59">
            <v>43594</v>
          </cell>
          <cell r="L59">
            <v>44193</v>
          </cell>
          <cell r="M59">
            <v>43675</v>
          </cell>
          <cell r="N59">
            <v>43516</v>
          </cell>
          <cell r="O59">
            <v>41285</v>
          </cell>
          <cell r="P59">
            <v>38148</v>
          </cell>
          <cell r="Q59">
            <v>38997</v>
          </cell>
          <cell r="R59">
            <v>39732</v>
          </cell>
          <cell r="S59">
            <v>41507</v>
          </cell>
          <cell r="T59">
            <v>47053</v>
          </cell>
          <cell r="U59">
            <v>50077</v>
          </cell>
          <cell r="V59">
            <v>52097</v>
          </cell>
          <cell r="W59">
            <v>50603</v>
          </cell>
          <cell r="X59">
            <v>49403</v>
          </cell>
          <cell r="Y59">
            <v>51321</v>
          </cell>
          <cell r="Z59">
            <v>52747</v>
          </cell>
          <cell r="AA59">
            <v>59789</v>
          </cell>
          <cell r="AB59">
            <v>64084</v>
          </cell>
          <cell r="AC59">
            <v>62797</v>
          </cell>
          <cell r="AD59">
            <v>60879</v>
          </cell>
          <cell r="AE59">
            <v>61615</v>
          </cell>
          <cell r="AF59">
            <v>61075</v>
          </cell>
          <cell r="AG59">
            <v>58484</v>
          </cell>
          <cell r="AH59">
            <v>54805</v>
          </cell>
        </row>
        <row r="60">
          <cell r="A60" t="str">
            <v>Pennsylvania</v>
          </cell>
          <cell r="B60">
            <v>10654</v>
          </cell>
          <cell r="C60">
            <v>11940</v>
          </cell>
          <cell r="D60">
            <v>13776</v>
          </cell>
          <cell r="E60">
            <v>14086</v>
          </cell>
          <cell r="F60">
            <v>14449</v>
          </cell>
          <cell r="G60">
            <v>13748</v>
          </cell>
          <cell r="H60">
            <v>15596</v>
          </cell>
          <cell r="I60">
            <v>20694</v>
          </cell>
          <cell r="J60">
            <v>21010</v>
          </cell>
          <cell r="K60">
            <v>21030</v>
          </cell>
          <cell r="L60">
            <v>21050</v>
          </cell>
          <cell r="M60">
            <v>17587</v>
          </cell>
          <cell r="N60">
            <v>24118</v>
          </cell>
          <cell r="O60">
            <v>17317</v>
          </cell>
          <cell r="P60">
            <v>17231</v>
          </cell>
          <cell r="Q60">
            <v>18676</v>
          </cell>
          <cell r="R60">
            <v>17132</v>
          </cell>
          <cell r="S60">
            <v>20216</v>
          </cell>
          <cell r="T60">
            <v>21162</v>
          </cell>
          <cell r="U60">
            <v>23987</v>
          </cell>
          <cell r="V60">
            <v>25317</v>
          </cell>
          <cell r="W60">
            <v>24239</v>
          </cell>
          <cell r="X60">
            <v>24294</v>
          </cell>
          <cell r="Y60">
            <v>24527</v>
          </cell>
          <cell r="Z60">
            <v>26289</v>
          </cell>
          <cell r="AA60">
            <v>32006</v>
          </cell>
          <cell r="AB60">
            <v>36115</v>
          </cell>
          <cell r="AC60">
            <v>34124</v>
          </cell>
          <cell r="AD60">
            <v>32384</v>
          </cell>
          <cell r="AE60">
            <v>33388</v>
          </cell>
          <cell r="AF60">
            <v>32128</v>
          </cell>
          <cell r="AG60">
            <v>30045</v>
          </cell>
          <cell r="AH60">
            <v>27174</v>
          </cell>
        </row>
        <row r="61">
          <cell r="A61" t="str">
            <v>Rhode Island</v>
          </cell>
          <cell r="B61">
            <v>180</v>
          </cell>
          <cell r="C61">
            <v>247</v>
          </cell>
          <cell r="D61">
            <v>486</v>
          </cell>
          <cell r="E61">
            <v>452</v>
          </cell>
          <cell r="F61">
            <v>489</v>
          </cell>
          <cell r="G61">
            <v>499</v>
          </cell>
          <cell r="H61">
            <v>619</v>
          </cell>
          <cell r="I61">
            <v>692</v>
          </cell>
          <cell r="J61">
            <v>877</v>
          </cell>
          <cell r="K61">
            <v>848.5</v>
          </cell>
          <cell r="L61">
            <v>820</v>
          </cell>
          <cell r="M61">
            <v>859</v>
          </cell>
          <cell r="N61">
            <v>786</v>
          </cell>
          <cell r="O61">
            <v>860</v>
          </cell>
          <cell r="P61">
            <v>645</v>
          </cell>
          <cell r="Q61">
            <v>888</v>
          </cell>
          <cell r="R61">
            <v>774</v>
          </cell>
          <cell r="S61">
            <v>949</v>
          </cell>
          <cell r="T61">
            <v>1013</v>
          </cell>
          <cell r="U61">
            <v>1035</v>
          </cell>
          <cell r="V61">
            <v>1127</v>
          </cell>
          <cell r="W61">
            <v>1323</v>
          </cell>
          <cell r="X61">
            <v>1347</v>
          </cell>
          <cell r="Y61">
            <v>1253</v>
          </cell>
          <cell r="Z61">
            <v>1344</v>
          </cell>
          <cell r="AA61">
            <v>1425</v>
          </cell>
          <cell r="AB61">
            <v>1504</v>
          </cell>
          <cell r="AC61">
            <v>1638</v>
          </cell>
          <cell r="AD61">
            <v>1669</v>
          </cell>
          <cell r="AE61">
            <v>1697</v>
          </cell>
          <cell r="AF61">
            <v>1667</v>
          </cell>
          <cell r="AG61">
            <v>1455</v>
          </cell>
          <cell r="AH61">
            <v>1373</v>
          </cell>
        </row>
        <row r="62">
          <cell r="A62" t="str">
            <v>Vermont</v>
          </cell>
          <cell r="B62">
            <v>11</v>
          </cell>
          <cell r="C62">
            <v>9</v>
          </cell>
          <cell r="D62">
            <v>7</v>
          </cell>
          <cell r="E62">
            <v>9</v>
          </cell>
          <cell r="F62">
            <v>7</v>
          </cell>
          <cell r="G62">
            <v>23</v>
          </cell>
          <cell r="H62">
            <v>23</v>
          </cell>
          <cell r="I62">
            <v>21</v>
          </cell>
          <cell r="J62">
            <v>36</v>
          </cell>
          <cell r="K62">
            <v>50</v>
          </cell>
          <cell r="L62">
            <v>64</v>
          </cell>
          <cell r="M62">
            <v>28</v>
          </cell>
          <cell r="N62">
            <v>39</v>
          </cell>
          <cell r="O62">
            <v>44</v>
          </cell>
          <cell r="P62">
            <v>45</v>
          </cell>
          <cell r="Q62">
            <v>49</v>
          </cell>
          <cell r="R62">
            <v>60</v>
          </cell>
          <cell r="S62">
            <v>88</v>
          </cell>
          <cell r="T62">
            <v>89</v>
          </cell>
          <cell r="U62">
            <v>77</v>
          </cell>
          <cell r="V62">
            <v>78</v>
          </cell>
          <cell r="W62">
            <v>115</v>
          </cell>
          <cell r="X62">
            <v>115</v>
          </cell>
          <cell r="Y62">
            <v>124</v>
          </cell>
          <cell r="Z62">
            <v>108</v>
          </cell>
          <cell r="AA62">
            <v>156</v>
          </cell>
          <cell r="AB62">
            <v>238</v>
          </cell>
          <cell r="AC62">
            <v>180</v>
          </cell>
          <cell r="AD62">
            <v>184</v>
          </cell>
          <cell r="AE62">
            <v>205</v>
          </cell>
          <cell r="AF62">
            <v>243</v>
          </cell>
          <cell r="AG62">
            <v>227</v>
          </cell>
          <cell r="AH62">
            <v>130</v>
          </cell>
        </row>
        <row r="63">
          <cell r="A63" t="str">
            <v>District of Columbia</v>
          </cell>
          <cell r="B63">
            <v>11</v>
          </cell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338</v>
          </cell>
          <cell r="AF63">
            <v>331</v>
          </cell>
          <cell r="AG63">
            <v>815</v>
          </cell>
          <cell r="AH63">
            <v>414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</row>
        <row r="66">
          <cell r="M66"/>
          <cell r="N66"/>
          <cell r="P66"/>
          <cell r="Q66"/>
          <cell r="R66"/>
          <cell r="S66"/>
        </row>
      </sheetData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  <cell r="AH4">
            <v>1734475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  <cell r="AH5">
            <v>560820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  <cell r="AH6">
            <v>32.33370328197293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  <cell r="AH7">
            <v>2836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  <cell r="AH8">
            <v>3561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  <cell r="AH9">
            <v>1545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  <cell r="AH10">
            <v>134400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  <cell r="AH11">
            <v>11061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  <cell r="AH12">
            <v>3027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  <cell r="AH13">
            <v>3363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  <cell r="AH14">
            <v>12806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  <cell r="AH15">
            <v>1407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  <cell r="AH16">
            <v>21740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  <cell r="AH17">
            <v>6201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  <cell r="AH18">
            <v>4729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  <cell r="AH19">
            <v>4132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  <cell r="AH20">
            <v>330735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  <cell r="AH21">
            <v>18910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  <cell r="AH22">
            <v>367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  <cell r="AH23">
            <v>871584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  <cell r="AH24">
            <v>50.250594560313644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  <cell r="AH25">
            <v>49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  <cell r="AH26">
            <v>65423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  <cell r="AH27">
            <v>684169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  <cell r="AH28">
            <v>20792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  <cell r="AH29">
            <v>3499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  <cell r="AH30">
            <v>3393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  <cell r="AH31">
            <v>207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  <cell r="AH32">
            <v>15401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  <cell r="AH33">
            <v>33994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  <cell r="AH34">
            <v>13370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  <cell r="AH35">
            <v>6222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  <cell r="AH36">
            <v>23240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  <cell r="AH37">
            <v>1825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  <cell r="AH38">
            <v>142393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  <cell r="AH39">
            <v>8.2095735020683485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  <cell r="AH40">
            <v>76732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  <cell r="AH41">
            <v>3650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  <cell r="AH42">
            <v>6321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  <cell r="AH43">
            <v>10366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  <cell r="AH44">
            <v>9329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  <cell r="AH45">
            <v>8258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  <cell r="AH46">
            <v>4742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  <cell r="AH47">
            <v>4874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  <cell r="AH48">
            <v>376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  <cell r="AH49">
            <v>8650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  <cell r="AH50">
            <v>195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  <cell r="AH51">
            <v>8900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  <cell r="AH52">
            <v>159639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  <cell r="AH53">
            <v>9.2038801366407696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  <cell r="AH54">
            <v>12507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  <cell r="AH55">
            <v>399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  <cell r="AH56">
            <v>17963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  <cell r="AH57">
            <v>512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  <cell r="AH58">
            <v>35931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  <cell r="AH59">
            <v>74194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  <cell r="AH60">
            <v>14949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  <cell r="AH61">
            <v>3031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  <cell r="AH62">
            <v>153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  <cell r="AG63">
            <v>16</v>
          </cell>
          <cell r="AH63">
            <v>39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Y74"/>
  <sheetViews>
    <sheetView showGridLines="0" tabSelected="1" view="pageBreakPreview" zoomScaleNormal="80" zoomScaleSheetLayoutView="100" workbookViewId="0">
      <selection activeCell="A70" sqref="A70:M70"/>
    </sheetView>
  </sheetViews>
  <sheetFormatPr defaultColWidth="9.7109375" defaultRowHeight="12.75"/>
  <cols>
    <col min="1" max="1" width="7.5703125" style="2" customWidth="1"/>
    <col min="2" max="2" width="12.5703125" style="2" customWidth="1"/>
    <col min="3" max="3" width="10.28515625" style="2" customWidth="1"/>
    <col min="4" max="10" width="8" style="2" customWidth="1"/>
    <col min="11" max="11" width="8" style="7" customWidth="1"/>
    <col min="12" max="12" width="8" style="2" customWidth="1"/>
    <col min="13" max="13" width="8" style="5" customWidth="1"/>
    <col min="14" max="14" width="3.140625" style="5" customWidth="1"/>
    <col min="15" max="17" width="9.7109375" style="2"/>
    <col min="18" max="18" width="2.140625" style="2" customWidth="1"/>
    <col min="19" max="21" width="9.7109375" style="2"/>
    <col min="22" max="22" width="1.42578125" style="2" customWidth="1"/>
    <col min="23" max="16384" width="9.7109375" style="2"/>
  </cols>
  <sheetData>
    <row r="1" spans="1:25">
      <c r="A1" s="233" t="s">
        <v>79</v>
      </c>
      <c r="B1" s="8"/>
      <c r="C1" s="8"/>
      <c r="D1" s="8"/>
      <c r="E1" s="8"/>
      <c r="F1" s="8"/>
      <c r="G1" s="8"/>
      <c r="H1" s="8"/>
      <c r="I1" s="160"/>
      <c r="J1" s="8"/>
      <c r="K1" s="9"/>
      <c r="L1" s="8"/>
      <c r="M1" s="150"/>
    </row>
    <row r="2" spans="1:25" ht="18">
      <c r="A2" s="234" t="s">
        <v>54</v>
      </c>
      <c r="B2" s="8"/>
      <c r="C2" s="8"/>
      <c r="D2" s="8"/>
      <c r="E2" s="8"/>
      <c r="F2" s="8"/>
      <c r="G2" s="8"/>
      <c r="H2" s="8"/>
      <c r="I2" s="8"/>
      <c r="J2" s="8"/>
      <c r="K2" s="9"/>
      <c r="L2" s="8"/>
      <c r="M2" s="150"/>
    </row>
    <row r="3" spans="1:25">
      <c r="A3" s="161"/>
      <c r="B3" s="8"/>
      <c r="C3" s="8"/>
      <c r="D3" s="8"/>
      <c r="E3" s="8"/>
      <c r="F3" s="8"/>
      <c r="G3" s="8"/>
      <c r="H3" s="8"/>
      <c r="I3" s="8"/>
      <c r="J3" s="8"/>
      <c r="K3" s="9"/>
      <c r="L3" s="8"/>
      <c r="M3" s="150"/>
      <c r="O3" s="235" t="s">
        <v>52</v>
      </c>
      <c r="P3" s="236"/>
      <c r="Q3" s="237"/>
      <c r="S3" s="238" t="s">
        <v>51</v>
      </c>
      <c r="T3" s="154"/>
      <c r="U3" s="155"/>
      <c r="W3" s="239" t="s">
        <v>53</v>
      </c>
      <c r="X3" s="240"/>
      <c r="Y3" s="241"/>
    </row>
    <row r="4" spans="1:25" s="119" customFormat="1" ht="13.5" customHeight="1">
      <c r="A4" s="147"/>
      <c r="B4" s="147"/>
      <c r="C4" s="242"/>
      <c r="D4" s="243"/>
      <c r="E4" s="244"/>
      <c r="F4" s="245" t="s">
        <v>18</v>
      </c>
      <c r="G4" s="246"/>
      <c r="H4" s="247" t="s">
        <v>48</v>
      </c>
      <c r="I4" s="244"/>
      <c r="J4" s="248" t="s">
        <v>10</v>
      </c>
      <c r="K4" s="249"/>
      <c r="L4" s="250" t="s">
        <v>10</v>
      </c>
      <c r="M4" s="251"/>
      <c r="N4" s="38"/>
    </row>
    <row r="5" spans="1:25" s="119" customFormat="1" ht="13.5" customHeight="1">
      <c r="A5" s="148"/>
      <c r="B5" s="148"/>
      <c r="C5" s="252"/>
      <c r="D5" s="253" t="s">
        <v>11</v>
      </c>
      <c r="E5" s="254"/>
      <c r="F5" s="255" t="s">
        <v>42</v>
      </c>
      <c r="G5" s="256"/>
      <c r="H5" s="257" t="s">
        <v>11</v>
      </c>
      <c r="I5" s="257"/>
      <c r="J5" s="258" t="s">
        <v>12</v>
      </c>
      <c r="K5" s="254"/>
      <c r="L5" s="255" t="s">
        <v>17</v>
      </c>
      <c r="M5" s="259"/>
      <c r="N5" s="38"/>
    </row>
    <row r="6" spans="1:25" s="119" customFormat="1" ht="13.5" customHeight="1">
      <c r="A6" s="148"/>
      <c r="B6" s="148"/>
      <c r="C6" s="252"/>
      <c r="D6" s="260" t="s">
        <v>41</v>
      </c>
      <c r="E6" s="261"/>
      <c r="F6" s="262" t="s">
        <v>43</v>
      </c>
      <c r="G6" s="263"/>
      <c r="H6" s="264" t="s">
        <v>13</v>
      </c>
      <c r="I6" s="264"/>
      <c r="J6" s="265" t="s">
        <v>14</v>
      </c>
      <c r="K6" s="261"/>
      <c r="L6" s="262" t="s">
        <v>9</v>
      </c>
      <c r="M6" s="264"/>
      <c r="N6" s="38"/>
    </row>
    <row r="7" spans="1:25" s="120" customFormat="1" ht="28.5" customHeight="1">
      <c r="A7" s="149"/>
      <c r="B7" s="149"/>
      <c r="C7" s="275" t="s">
        <v>81</v>
      </c>
      <c r="D7" s="276" t="s">
        <v>82</v>
      </c>
      <c r="E7" s="276" t="s">
        <v>83</v>
      </c>
      <c r="F7" s="266">
        <v>2011</v>
      </c>
      <c r="G7" s="267">
        <v>2016</v>
      </c>
      <c r="H7" s="266">
        <v>2011</v>
      </c>
      <c r="I7" s="267">
        <v>2016</v>
      </c>
      <c r="J7" s="266">
        <v>2011</v>
      </c>
      <c r="K7" s="267">
        <v>2016</v>
      </c>
      <c r="L7" s="266">
        <v>2011</v>
      </c>
      <c r="M7" s="267">
        <v>2016</v>
      </c>
      <c r="N7" s="37"/>
    </row>
    <row r="8" spans="1:25">
      <c r="A8" s="34" t="s">
        <v>50</v>
      </c>
      <c r="B8" s="34"/>
      <c r="C8" s="126">
        <f>+'All 2yr'!AW4</f>
        <v>7176741</v>
      </c>
      <c r="D8" s="268">
        <f>(('All 2yr'!AR4-'All 2yr'!AM4)/'All 2yr'!AM4)*100</f>
        <v>22.429320604871801</v>
      </c>
      <c r="E8" s="129">
        <f>+(('All 2yr'!AW4-'All 2yr'!AR4)/'All 2yr'!AR4)*100</f>
        <v>-13.708298754887375</v>
      </c>
      <c r="F8" s="268">
        <f>+('2yr Public'!AR4/'All 2yr'!AR4)*100</f>
        <v>92.790300833081034</v>
      </c>
      <c r="G8" s="130">
        <f>+('2yr Public'!AW4/'All 2yr'!AW4)*100</f>
        <v>95.682455309450347</v>
      </c>
      <c r="H8" s="129">
        <f>+('2yr Women'!AD4/'All 2yr'!AR4)*100</f>
        <v>57.906081614190398</v>
      </c>
      <c r="I8" s="129">
        <f>+('2yr Women'!AI4/'All 2yr'!AW4)*100</f>
        <v>56.847404692464167</v>
      </c>
      <c r="J8" s="142">
        <f>+('2yr FTF'!Y4/'Undergrad FTF'!Y4)*100</f>
        <v>47.155498870100807</v>
      </c>
      <c r="K8" s="130">
        <f>+('2yr FTF'!AD4/'Undergrad FTF'!AD4)*100</f>
        <v>42.548250629416628</v>
      </c>
      <c r="L8" s="129">
        <f>+('All 2yr'!AR4/'All Undergrad '!AF4)*100</f>
        <v>47.332440352678795</v>
      </c>
      <c r="M8" s="151">
        <f>+('All 2yr'!AW4/'All Undergrad '!AK4)*100</f>
        <v>43.214378208039726</v>
      </c>
    </row>
    <row r="9" spans="1:25">
      <c r="A9" s="121" t="s">
        <v>16</v>
      </c>
      <c r="B9" s="121"/>
      <c r="C9" s="127">
        <f>+'All 2yr'!AW5</f>
        <v>2632458</v>
      </c>
      <c r="D9" s="143">
        <f>(('All 2yr'!AR5-'All 2yr'!AM5)/'All 2yr'!AM5)*100</f>
        <v>32.353686021021275</v>
      </c>
      <c r="E9" s="131">
        <f>+(('All 2yr'!AW5-'All 2yr'!AR5)/'All 2yr'!AR5)*100</f>
        <v>-12.552481805144886</v>
      </c>
      <c r="F9" s="143">
        <f>+('2yr Public'!AR5/'All 2yr'!AR5)*100</f>
        <v>92.640571844472817</v>
      </c>
      <c r="G9" s="132">
        <f>+('2yr Public'!AW5/'All 2yr'!AW5)*100</f>
        <v>94.840867356668184</v>
      </c>
      <c r="H9" s="131">
        <f>+('2yr Women'!AD5/'All 2yr'!AR5)*100</f>
        <v>60.203386407266443</v>
      </c>
      <c r="I9" s="131">
        <f>+('2yr Women'!AI5/'All 2yr'!AW5)*100</f>
        <v>59.02874803700572</v>
      </c>
      <c r="J9" s="143">
        <f>+('2yr FTF'!Y5/'Undergrad FTF'!Y5)*100</f>
        <v>50.31202325991574</v>
      </c>
      <c r="K9" s="132">
        <f>+('2yr FTF'!AD5/'Undergrad FTF'!AD5)*100</f>
        <v>45.623142978417732</v>
      </c>
      <c r="L9" s="131">
        <f>+('All 2yr'!AR5/'All Undergrad '!AF5)*100</f>
        <v>49.020072095597257</v>
      </c>
      <c r="M9" s="152">
        <f>+('All 2yr'!AW5/'All Undergrad '!AK5)*100</f>
        <v>45.186330286189808</v>
      </c>
      <c r="P9" s="7"/>
    </row>
    <row r="10" spans="1:25">
      <c r="A10" s="121" t="s">
        <v>44</v>
      </c>
      <c r="B10" s="121"/>
      <c r="C10" s="132">
        <f>+'All 2yr'!AW6</f>
        <v>36.680409673415831</v>
      </c>
      <c r="D10" s="144"/>
      <c r="E10" s="135"/>
      <c r="F10" s="144"/>
      <c r="G10" s="136"/>
      <c r="H10" s="135"/>
      <c r="I10" s="135"/>
      <c r="J10" s="144"/>
      <c r="K10" s="136"/>
      <c r="L10" s="135"/>
      <c r="M10" s="137"/>
      <c r="P10" s="7"/>
    </row>
    <row r="11" spans="1:25">
      <c r="A11" s="122" t="s">
        <v>75</v>
      </c>
      <c r="B11" s="122"/>
      <c r="C11" s="128">
        <f>+'All 2yr'!AW7</f>
        <v>85433</v>
      </c>
      <c r="D11" s="145">
        <f>(('All 2yr'!AR7-'All 2yr'!AM7)/'All 2yr'!AM7)*100</f>
        <v>26.820697644484486</v>
      </c>
      <c r="E11" s="133">
        <f>+(('All 2yr'!AW7-'All 2yr'!AR7)/'All 2yr'!AR7)*100</f>
        <v>-13.289758137363361</v>
      </c>
      <c r="F11" s="145">
        <f>+('2yr Public'!AR7/'All 2yr'!AR7)*100</f>
        <v>94.566971490048417</v>
      </c>
      <c r="G11" s="134">
        <f>+('2yr Public'!AW7/'All 2yr'!AW7)*100</f>
        <v>94.852106328936131</v>
      </c>
      <c r="H11" s="133">
        <f>+('2yr Women'!AD7/'All 2yr'!AR7)*100</f>
        <v>60.910207354329273</v>
      </c>
      <c r="I11" s="133">
        <f>+('2yr Women'!AI7/'All 2yr'!AW7)*100</f>
        <v>59.292076832137461</v>
      </c>
      <c r="J11" s="145">
        <f>+('2yr FTF'!Y7/'Undergrad FTF'!Y7)*100</f>
        <v>43.461301172209289</v>
      </c>
      <c r="K11" s="134">
        <f>+('2yr FTF'!AD7/'Undergrad FTF'!AD7)*100</f>
        <v>38.950276243093924</v>
      </c>
      <c r="L11" s="133">
        <f>+('All 2yr'!AR7/'All Undergrad '!AF7)*100</f>
        <v>37.84899890901827</v>
      </c>
      <c r="M11" s="153">
        <f>+('All 2yr'!AW7/'All Undergrad '!AK7)*100</f>
        <v>35.27607108644667</v>
      </c>
      <c r="P11" s="7"/>
    </row>
    <row r="12" spans="1:25">
      <c r="A12" s="122" t="s">
        <v>0</v>
      </c>
      <c r="B12" s="122"/>
      <c r="C12" s="128">
        <f>+'All 2yr'!AW8</f>
        <v>50866</v>
      </c>
      <c r="D12" s="145">
        <f>(('All 2yr'!AR8-'All 2yr'!AM8)/'All 2yr'!AM8)*100</f>
        <v>27.047226598796104</v>
      </c>
      <c r="E12" s="133">
        <f>+(('All 2yr'!AW8-'All 2yr'!AR8)/'All 2yr'!AR8)*100</f>
        <v>-19.126812515899264</v>
      </c>
      <c r="F12" s="145">
        <f>+('2yr Public'!AR8/'All 2yr'!AR8)*100</f>
        <v>99.01583566522514</v>
      </c>
      <c r="G12" s="134">
        <f>+('2yr Public'!AW8/'All 2yr'!AW8)*100</f>
        <v>95.264027051468574</v>
      </c>
      <c r="H12" s="133">
        <f>+('2yr Women'!AD8/'All 2yr'!AR8)*100</f>
        <v>63.128020859832098</v>
      </c>
      <c r="I12" s="133">
        <f>+('2yr Women'!AI8/'All 2yr'!AW8)*100</f>
        <v>60.720323988518857</v>
      </c>
      <c r="J12" s="145">
        <f>+('2yr FTF'!Y8/'Undergrad FTF'!Y8)*100</f>
        <v>35.219931271477662</v>
      </c>
      <c r="K12" s="134">
        <f>+('2yr FTF'!AD8/'Undergrad FTF'!AD8)*100</f>
        <v>33.158934582174744</v>
      </c>
      <c r="L12" s="133">
        <f>+('All 2yr'!AR8/'All Undergrad '!AF8)*100</f>
        <v>39.332370285599936</v>
      </c>
      <c r="M12" s="153">
        <f>+('All 2yr'!AW8/'All Undergrad '!AK8)*100</f>
        <v>34.849273773636611</v>
      </c>
      <c r="P12" s="7"/>
    </row>
    <row r="13" spans="1:25">
      <c r="A13" s="122" t="s">
        <v>15</v>
      </c>
      <c r="B13" s="122"/>
      <c r="C13" s="128">
        <f>+'All 2yr'!AW9</f>
        <v>14649</v>
      </c>
      <c r="D13" s="145">
        <f>(('All 2yr'!AR9-'All 2yr'!AM9)/'All 2yr'!AM9)*100</f>
        <v>7.6090014064697602</v>
      </c>
      <c r="E13" s="133">
        <f>+(('All 2yr'!AW9-'All 2yr'!AR9)/'All 2yr'!AR9)*100</f>
        <v>-4.2674160240491439</v>
      </c>
      <c r="F13" s="145">
        <f>+('2yr Public'!AR9/'All 2yr'!AR9)*100</f>
        <v>98.385831917396416</v>
      </c>
      <c r="G13" s="134">
        <f>+('2yr Public'!AW9/'All 2yr'!AW9)*100</f>
        <v>98.839511229435459</v>
      </c>
      <c r="H13" s="133">
        <f>+('2yr Women'!AD9/'All 2yr'!AR9)*100</f>
        <v>61.691282185335247</v>
      </c>
      <c r="I13" s="133">
        <f>+('2yr Women'!AI9/'All 2yr'!AW9)*100</f>
        <v>62.591303160625301</v>
      </c>
      <c r="J13" s="145">
        <f>+('2yr FTF'!Y9/'Undergrad FTF'!Y9)*100</f>
        <v>34.067647918900477</v>
      </c>
      <c r="K13" s="134">
        <f>+('2yr FTF'!AD9/'Undergrad FTF'!AD9)*100</f>
        <v>32.497172817929474</v>
      </c>
      <c r="L13" s="133">
        <f>+('All 2yr'!AR9/'All Undergrad '!AF9)*100</f>
        <v>32.597673725022368</v>
      </c>
      <c r="M13" s="153">
        <f>+('All 2yr'!AW9/'All Undergrad '!AK9)*100</f>
        <v>29.867270169429322</v>
      </c>
      <c r="P13" s="7"/>
    </row>
    <row r="14" spans="1:25" s="7" customFormat="1">
      <c r="A14" s="122" t="s">
        <v>74</v>
      </c>
      <c r="B14" s="122"/>
      <c r="C14" s="128">
        <f>+'All 2yr'!AW10</f>
        <v>502403</v>
      </c>
      <c r="D14" s="145">
        <f>(('All 2yr'!AR10-'All 2yr'!AM10)/'All 2yr'!AM10)*100</f>
        <v>40.003909711723921</v>
      </c>
      <c r="E14" s="133">
        <f>+(('All 2yr'!AW10-'All 2yr'!AR10)/'All 2yr'!AR10)*100</f>
        <v>-6.466854948160532</v>
      </c>
      <c r="F14" s="145">
        <f>+('2yr Public'!AR10/'All 2yr'!AR10)*100</f>
        <v>89.023883948102821</v>
      </c>
      <c r="G14" s="134">
        <f>+('2yr Public'!AW10/'All 2yr'!AW10)*100</f>
        <v>92.11390059374645</v>
      </c>
      <c r="H14" s="133">
        <f>+('2yr Women'!AD10/'All 2yr'!AR10)*100</f>
        <v>60.565700870724335</v>
      </c>
      <c r="I14" s="133">
        <f>+('2yr Women'!AI10/'All 2yr'!AW10)*100</f>
        <v>60.265165614058837</v>
      </c>
      <c r="J14" s="145">
        <f>+('2yr FTF'!Y10/'Undergrad FTF'!Y10)*100</f>
        <v>59.115639186332601</v>
      </c>
      <c r="K14" s="134">
        <f>+('2yr FTF'!AD10/'Undergrad FTF'!AD10)*100</f>
        <v>56.905801858210459</v>
      </c>
      <c r="L14" s="133">
        <f>+('All 2yr'!AR10/'All Undergrad '!AF10)*100</f>
        <v>53.207945644862995</v>
      </c>
      <c r="M14" s="153">
        <f>+('All 2yr'!AW10/'All Undergrad '!AK10)*100</f>
        <v>53.259585926153655</v>
      </c>
      <c r="N14" s="163"/>
    </row>
    <row r="15" spans="1:25" s="7" customFormat="1">
      <c r="A15" s="123" t="s">
        <v>73</v>
      </c>
      <c r="B15" s="123"/>
      <c r="C15" s="127">
        <f>+'All 2yr'!AW11</f>
        <v>157422</v>
      </c>
      <c r="D15" s="143">
        <f>(('All 2yr'!AR11-'All 2yr'!AM11)/'All 2yr'!AM11)*100</f>
        <v>32.496022119623341</v>
      </c>
      <c r="E15" s="131">
        <f>+(('All 2yr'!AW11-'All 2yr'!AR11)/'All 2yr'!AR11)*100</f>
        <v>-22.520917413131215</v>
      </c>
      <c r="F15" s="143">
        <f>+('2yr Public'!AR11/'All 2yr'!AR11)*100</f>
        <v>94.436460281523765</v>
      </c>
      <c r="G15" s="132">
        <f>+('2yr Public'!AW11/'All 2yr'!AW11)*100</f>
        <v>94.26319065950122</v>
      </c>
      <c r="H15" s="131">
        <f>+('2yr Women'!AD11/'All 2yr'!AR11)*100</f>
        <v>62.830495127473171</v>
      </c>
      <c r="I15" s="131">
        <f>+('2yr Women'!AI11/'All 2yr'!AW11)*100</f>
        <v>62.145062316575824</v>
      </c>
      <c r="J15" s="143">
        <f>+('2yr FTF'!Y11/'Undergrad FTF'!Y11)*100</f>
        <v>44.550240588734788</v>
      </c>
      <c r="K15" s="132">
        <f>+('2yr FTF'!AD11/'Undergrad FTF'!AD11)*100</f>
        <v>35.232309383384354</v>
      </c>
      <c r="L15" s="131">
        <f>+('All 2yr'!AR11/'All Undergrad '!AF11)*100</f>
        <v>42.869862811375135</v>
      </c>
      <c r="M15" s="152">
        <f>+('All 2yr'!AW11/'All Undergrad '!AK11)*100</f>
        <v>34.837895855002543</v>
      </c>
      <c r="N15" s="164"/>
    </row>
    <row r="16" spans="1:25" s="7" customFormat="1">
      <c r="A16" s="123" t="s">
        <v>78</v>
      </c>
      <c r="B16" s="123"/>
      <c r="C16" s="127">
        <f>+'All 2yr'!AW12</f>
        <v>82923</v>
      </c>
      <c r="D16" s="143">
        <f>(('All 2yr'!AR12-'All 2yr'!AM12)/'All 2yr'!AM12)*100</f>
        <v>25.97829626750428</v>
      </c>
      <c r="E16" s="131">
        <f>+(('All 2yr'!AW12-'All 2yr'!AR12)/'All 2yr'!AR12)*100</f>
        <v>-30.851400933955968</v>
      </c>
      <c r="F16" s="143">
        <f>+('2yr Public'!AR12/'All 2yr'!AR12)*100</f>
        <v>89.968312208138755</v>
      </c>
      <c r="G16" s="132">
        <f>+('2yr Public'!AW12/'All 2yr'!AW12)*100</f>
        <v>95.763539669331792</v>
      </c>
      <c r="H16" s="131">
        <f>+('2yr Women'!AD12/'All 2yr'!AR12)*100</f>
        <v>57.334056037358238</v>
      </c>
      <c r="I16" s="131">
        <f>+('2yr Women'!AI12/'All 2yr'!AW12)*100</f>
        <v>56.93836450683164</v>
      </c>
      <c r="J16" s="143">
        <f>+('2yr FTF'!Y12/'Undergrad FTF'!Y12)*100</f>
        <v>39.688594597188235</v>
      </c>
      <c r="K16" s="132">
        <f>+('2yr FTF'!AD12/'Undergrad FTF'!AD12)*100</f>
        <v>30.838989804611284</v>
      </c>
      <c r="L16" s="131">
        <f>+('All 2yr'!AR12/'All Undergrad '!AF12)*100</f>
        <v>46.5761192522653</v>
      </c>
      <c r="M16" s="152">
        <f>+('All 2yr'!AW12/'All Undergrad '!AK12)*100</f>
        <v>38.234860151790407</v>
      </c>
      <c r="N16" s="164"/>
    </row>
    <row r="17" spans="1:14" s="7" customFormat="1">
      <c r="A17" s="123" t="s">
        <v>77</v>
      </c>
      <c r="B17" s="123"/>
      <c r="C17" s="127">
        <f>+'All 2yr'!AW13</f>
        <v>71381</v>
      </c>
      <c r="D17" s="143">
        <f>(('All 2yr'!AR13-'All 2yr'!AM13)/'All 2yr'!AM13)*100</f>
        <v>65.186051042275466</v>
      </c>
      <c r="E17" s="131">
        <f>+(('All 2yr'!AW13-'All 2yr'!AR13)/'All 2yr'!AR13)*100</f>
        <v>-23.467604455928551</v>
      </c>
      <c r="F17" s="143">
        <f>+('2yr Public'!AR13/'All 2yr'!AR13)*100</f>
        <v>89.210777428727667</v>
      </c>
      <c r="G17" s="132">
        <f>+('2yr Public'!AW13/'All 2yr'!AW13)*100</f>
        <v>92.483994340230595</v>
      </c>
      <c r="H17" s="131">
        <f>+('2yr Women'!AD13/'All 2yr'!AR13)*100</f>
        <v>60.730789437004795</v>
      </c>
      <c r="I17" s="131">
        <f>+('2yr Women'!AI13/'All 2yr'!AW13)*100</f>
        <v>59.924909990053379</v>
      </c>
      <c r="J17" s="143">
        <f>+('2yr FTF'!Y13/'Undergrad FTF'!Y13)*100</f>
        <v>43.932858004961894</v>
      </c>
      <c r="K17" s="132">
        <f>+('2yr FTF'!AD13/'Undergrad FTF'!AD13)*100</f>
        <v>34.411246057174083</v>
      </c>
      <c r="L17" s="131">
        <f>+('All 2yr'!AR13/'All Undergrad '!AF13)*100</f>
        <v>39.945607948948563</v>
      </c>
      <c r="M17" s="152">
        <f>+('All 2yr'!AW13/'All Undergrad '!AK13)*100</f>
        <v>34.067198014604116</v>
      </c>
      <c r="N17" s="163"/>
    </row>
    <row r="18" spans="1:14">
      <c r="A18" s="123" t="s">
        <v>1</v>
      </c>
      <c r="B18" s="123"/>
      <c r="C18" s="127">
        <f>+'All 2yr'!AW14</f>
        <v>126475</v>
      </c>
      <c r="D18" s="143">
        <f>(('All 2yr'!AR14-'All 2yr'!AM14)/'All 2yr'!AM14)*100</f>
        <v>26.474099621940706</v>
      </c>
      <c r="E18" s="131">
        <f>+(('All 2yr'!AW14-'All 2yr'!AR14)/'All 2yr'!AR14)*100</f>
        <v>-17.091669507302619</v>
      </c>
      <c r="F18" s="143">
        <f>+('2yr Public'!AR14/'All 2yr'!AR14)*100</f>
        <v>97.411962136507853</v>
      </c>
      <c r="G18" s="132">
        <f>+('2yr Public'!AW14/'All 2yr'!AW14)*100</f>
        <v>98.387823680569284</v>
      </c>
      <c r="H18" s="131">
        <f>+('2yr Women'!AD14/'All 2yr'!AR14)*100</f>
        <v>60.234155806696911</v>
      </c>
      <c r="I18" s="131">
        <f>+('2yr Women'!AI14/'All 2yr'!AW14)*100</f>
        <v>58.745206562561769</v>
      </c>
      <c r="J18" s="143">
        <f>+('2yr FTF'!Y14/'Undergrad FTF'!Y14)*100</f>
        <v>55.818639798488668</v>
      </c>
      <c r="K18" s="132">
        <f>+('2yr FTF'!AD14/'Undergrad FTF'!AD14)*100</f>
        <v>52.256195827344399</v>
      </c>
      <c r="L18" s="131">
        <f>+('All 2yr'!AR14/'All Undergrad '!AF14)*100</f>
        <v>49.634124518049752</v>
      </c>
      <c r="M18" s="152">
        <f>+('All 2yr'!AW14/'All Undergrad '!AK14)*100</f>
        <v>43.010222473117551</v>
      </c>
      <c r="N18" s="164"/>
    </row>
    <row r="19" spans="1:14">
      <c r="A19" s="122" t="s">
        <v>2</v>
      </c>
      <c r="B19" s="122"/>
      <c r="C19" s="128">
        <f>+'All 2yr'!AW15</f>
        <v>72568</v>
      </c>
      <c r="D19" s="145">
        <f>(('All 2yr'!AR15-'All 2yr'!AM15)/'All 2yr'!AM15)*100</f>
        <v>20.461596451042361</v>
      </c>
      <c r="E19" s="133">
        <f>+(('All 2yr'!AW15-'All 2yr'!AR15)/'All 2yr'!AR15)*100</f>
        <v>-12.665479227843834</v>
      </c>
      <c r="F19" s="145">
        <f>+('2yr Public'!AR15/'All 2yr'!AR15)*100</f>
        <v>97.103210898762811</v>
      </c>
      <c r="G19" s="134">
        <f>+('2yr Public'!AW15/'All 2yr'!AW15)*100</f>
        <v>98.107981479439971</v>
      </c>
      <c r="H19" s="133">
        <f>+('2yr Women'!AD15/'All 2yr'!AR15)*100</f>
        <v>63.453762095027201</v>
      </c>
      <c r="I19" s="133">
        <f>+('2yr Women'!AI15/'All 2yr'!AW15)*100</f>
        <v>60.743027229632894</v>
      </c>
      <c r="J19" s="145">
        <f>+('2yr FTF'!Y15/'Undergrad FTF'!Y15)*100</f>
        <v>64.438882884932596</v>
      </c>
      <c r="K19" s="134">
        <f>+('2yr FTF'!AD15/'Undergrad FTF'!AD15)*100</f>
        <v>56.343318621466807</v>
      </c>
      <c r="L19" s="133">
        <f>+('All 2yr'!AR15/'All Undergrad '!AF15)*100</f>
        <v>52.530361173101362</v>
      </c>
      <c r="M19" s="153">
        <f>+('All 2yr'!AW15/'All Undergrad '!AK15)*100</f>
        <v>47.870915819540741</v>
      </c>
      <c r="N19" s="164"/>
    </row>
    <row r="20" spans="1:14">
      <c r="A20" s="122" t="s">
        <v>3</v>
      </c>
      <c r="B20" s="122"/>
      <c r="C20" s="128">
        <f>+'All 2yr'!AW16</f>
        <v>231215</v>
      </c>
      <c r="D20" s="145">
        <f>(('All 2yr'!AR16-'All 2yr'!AM16)/'All 2yr'!AM16)*100</f>
        <v>25.496992902863997</v>
      </c>
      <c r="E20" s="133">
        <f>+(('All 2yr'!AW16-'All 2yr'!AR16)/'All 2yr'!AR16)*100</f>
        <v>-10.92829653713841</v>
      </c>
      <c r="F20" s="145">
        <f>+('2yr Public'!AR16/'All 2yr'!AR16)*100</f>
        <v>96.571809402002444</v>
      </c>
      <c r="G20" s="134">
        <f>+('2yr Public'!AW16/'All 2yr'!AW16)*100</f>
        <v>95.857967692407499</v>
      </c>
      <c r="H20" s="133">
        <f>+('2yr Women'!AD16/'All 2yr'!AR16)*100</f>
        <v>61.909292981435613</v>
      </c>
      <c r="I20" s="133">
        <f>+('2yr Women'!AI16/'All 2yr'!AW16)*100</f>
        <v>60.329130895486884</v>
      </c>
      <c r="J20" s="145">
        <f>+('2yr FTF'!Y16/'Undergrad FTF'!Y16)*100</f>
        <v>46.029584767548251</v>
      </c>
      <c r="K20" s="134">
        <f>+('2yr FTF'!AD16/'Undergrad FTF'!AD16)*100</f>
        <v>42.186230248306998</v>
      </c>
      <c r="L20" s="133">
        <f>+('All 2yr'!AR16/'All Undergrad '!AF16)*100</f>
        <v>50.361829596690953</v>
      </c>
      <c r="M20" s="153">
        <f>+('All 2yr'!AW16/'All Undergrad '!AK16)*100</f>
        <v>47.289033419233448</v>
      </c>
      <c r="N20" s="164"/>
    </row>
    <row r="21" spans="1:14">
      <c r="A21" s="122" t="s">
        <v>4</v>
      </c>
      <c r="B21" s="122"/>
      <c r="C21" s="128">
        <f>+'All 2yr'!AW17</f>
        <v>70514</v>
      </c>
      <c r="D21" s="145">
        <f>(('All 2yr'!AR17-'All 2yr'!AM17)/'All 2yr'!AM17)*100</f>
        <v>21.399068215005911</v>
      </c>
      <c r="E21" s="133">
        <f>+(('All 2yr'!AW17-'All 2yr'!AR17)/'All 2yr'!AR17)*100</f>
        <v>-19.220547129175642</v>
      </c>
      <c r="F21" s="145">
        <f>+('2yr Public'!AR17/'All 2yr'!AR17)*100</f>
        <v>94.105989094075056</v>
      </c>
      <c r="G21" s="134">
        <f>+('2yr Public'!AW17/'All 2yr'!AW17)*100</f>
        <v>94.59681765323198</v>
      </c>
      <c r="H21" s="133">
        <f>+('2yr Women'!AD17/'All 2yr'!AR17)*100</f>
        <v>59.632039591256934</v>
      </c>
      <c r="I21" s="133">
        <f>+('2yr Women'!AI17/'All 2yr'!AW17)*100</f>
        <v>59.697365062257134</v>
      </c>
      <c r="J21" s="145">
        <f>+('2yr FTF'!Y17/'Undergrad FTF'!Y17)*100</f>
        <v>44.844118417605451</v>
      </c>
      <c r="K21" s="134">
        <f>+('2yr FTF'!AD17/'Undergrad FTF'!AD17)*100</f>
        <v>42.081023689363228</v>
      </c>
      <c r="L21" s="133">
        <f>+('All 2yr'!AR17/'All Undergrad '!AF17)*100</f>
        <v>42.856792172149859</v>
      </c>
      <c r="M21" s="153">
        <f>+('All 2yr'!AW17/'All Undergrad '!AK17)*100</f>
        <v>38.583896473420701</v>
      </c>
      <c r="N21" s="164"/>
    </row>
    <row r="22" spans="1:14" s="7" customFormat="1">
      <c r="A22" s="122" t="s">
        <v>5</v>
      </c>
      <c r="B22" s="122"/>
      <c r="C22" s="128">
        <f>+'All 2yr'!AW18</f>
        <v>92052</v>
      </c>
      <c r="D22" s="145">
        <f>(('All 2yr'!AR18-'All 2yr'!AM18)/'All 2yr'!AM18)*100</f>
        <v>32.748087872345629</v>
      </c>
      <c r="E22" s="133">
        <f>+(('All 2yr'!AW18-'All 2yr'!AR18)/'All 2yr'!AR18)*100</f>
        <v>-15.275796371802777</v>
      </c>
      <c r="F22" s="145">
        <f>+('2yr Public'!AR18/'All 2yr'!AR18)*100</f>
        <v>94.549420611326383</v>
      </c>
      <c r="G22" s="134">
        <f>+('2yr Public'!AW18/'All 2yr'!AW18)*100</f>
        <v>94.940902967887723</v>
      </c>
      <c r="H22" s="133">
        <f>+('2yr Women'!AD18/'All 2yr'!AR18)*100</f>
        <v>63.209969719003404</v>
      </c>
      <c r="I22" s="133">
        <f>+('2yr Women'!AI18/'All 2yr'!AW18)*100</f>
        <v>61.268630773910395</v>
      </c>
      <c r="J22" s="145">
        <f>+('2yr FTF'!Y18/'Undergrad FTF'!Y18)*100</f>
        <v>46.481374411497477</v>
      </c>
      <c r="K22" s="134">
        <f>+('2yr FTF'!AD18/'Undergrad FTF'!AD18)*100</f>
        <v>40.827485444845372</v>
      </c>
      <c r="L22" s="133">
        <f>+('All 2yr'!AR18/'All Undergrad '!AF18)*100</f>
        <v>46.401650231262998</v>
      </c>
      <c r="M22" s="153">
        <f>+('All 2yr'!AW18/'All Undergrad '!AK18)*100</f>
        <v>41.800397787646787</v>
      </c>
      <c r="N22" s="164"/>
    </row>
    <row r="23" spans="1:14" s="7" customFormat="1">
      <c r="A23" s="13" t="s">
        <v>6</v>
      </c>
      <c r="B23" s="13"/>
      <c r="C23" s="127">
        <f>+'All 2yr'!AW19</f>
        <v>95384</v>
      </c>
      <c r="D23" s="143">
        <f>(('All 2yr'!AR19-'All 2yr'!AM19)/'All 2yr'!AM19)*100</f>
        <v>23.709419320896995</v>
      </c>
      <c r="E23" s="131">
        <f>+(('All 2yr'!AW19-'All 2yr'!AR19)/'All 2yr'!AR19)*100</f>
        <v>-15.492159121112783</v>
      </c>
      <c r="F23" s="143">
        <f>+('2yr Public'!AR19/'All 2yr'!AR19)*100</f>
        <v>85.188269690794712</v>
      </c>
      <c r="G23" s="132">
        <f>+('2yr Public'!AW19/'All 2yr'!AW19)*100</f>
        <v>89.041138975090163</v>
      </c>
      <c r="H23" s="131">
        <f>+('2yr Women'!AD19/'All 2yr'!AR19)*100</f>
        <v>61.630194028528393</v>
      </c>
      <c r="I23" s="131">
        <f>+('2yr Women'!AI19/'All 2yr'!AW19)*100</f>
        <v>59.188123794347057</v>
      </c>
      <c r="J23" s="143">
        <f>+('2yr FTF'!Y19/'Undergrad FTF'!Y19)*100</f>
        <v>40.708598318869242</v>
      </c>
      <c r="K23" s="132">
        <f>+('2yr FTF'!AD19/'Undergrad FTF'!AD19)*100</f>
        <v>41.010143851836148</v>
      </c>
      <c r="L23" s="131">
        <f>+('All 2yr'!AR19/'All Undergrad '!AF19)*100</f>
        <v>37.438015158299748</v>
      </c>
      <c r="M23" s="152">
        <f>+('All 2yr'!AW19/'All Undergrad '!AK19)*100</f>
        <v>34.74953550220409</v>
      </c>
      <c r="N23" s="164"/>
    </row>
    <row r="24" spans="1:14" s="7" customFormat="1">
      <c r="A24" s="13" t="s">
        <v>7</v>
      </c>
      <c r="B24" s="13"/>
      <c r="C24" s="127">
        <f>+'All 2yr'!AW20</f>
        <v>773943</v>
      </c>
      <c r="D24" s="143">
        <f>(('All 2yr'!AR20-'All 2yr'!AM20)/'All 2yr'!AM20)*100</f>
        <v>36.601891948707163</v>
      </c>
      <c r="E24" s="131">
        <f>+(('All 2yr'!AW20-'All 2yr'!AR20)/'All 2yr'!AR20)*100</f>
        <v>-4.7183876277440113</v>
      </c>
      <c r="F24" s="143">
        <f>+('2yr Public'!AR20/'All 2yr'!AR20)*100</f>
        <v>94.620255112530458</v>
      </c>
      <c r="G24" s="132">
        <f>+('2yr Public'!AW20/'All 2yr'!AW20)*100</f>
        <v>96.239516346811072</v>
      </c>
      <c r="H24" s="131">
        <f>+('2yr Women'!AD20/'All 2yr'!AR20)*100</f>
        <v>58.310116476192</v>
      </c>
      <c r="I24" s="131">
        <f>+('2yr Women'!AI20/'All 2yr'!AW20)*100</f>
        <v>57.062858634292191</v>
      </c>
      <c r="J24" s="143">
        <f>+('2yr FTF'!Y20/'Undergrad FTF'!Y20)*100</f>
        <v>59.993623278390039</v>
      </c>
      <c r="K24" s="132">
        <f>+('2yr FTF'!AD20/'Undergrad FTF'!AD20)*100</f>
        <v>54.564455174414142</v>
      </c>
      <c r="L24" s="131">
        <f>+('All 2yr'!AR20/'All Undergrad '!AF20)*100</f>
        <v>58.557103104228844</v>
      </c>
      <c r="M24" s="152">
        <f>+('All 2yr'!AW20/'All Undergrad '!AK20)*100</f>
        <v>54.914344342554514</v>
      </c>
      <c r="N24" s="163"/>
    </row>
    <row r="25" spans="1:14" s="7" customFormat="1">
      <c r="A25" s="13" t="s">
        <v>8</v>
      </c>
      <c r="B25" s="13"/>
      <c r="C25" s="127">
        <f>+'All 2yr'!AW21</f>
        <v>181324</v>
      </c>
      <c r="D25" s="143">
        <f>(('All 2yr'!AR21-'All 2yr'!AM21)/'All 2yr'!AM21)*100</f>
        <v>26.647006879108659</v>
      </c>
      <c r="E25" s="131">
        <f>+(('All 2yr'!AW21-'All 2yr'!AR21)/'All 2yr'!AR21)*100</f>
        <v>-21.957140213222921</v>
      </c>
      <c r="F25" s="143">
        <f>+('2yr Public'!AR21/'All 2yr'!AR21)*100</f>
        <v>85.58829985495332</v>
      </c>
      <c r="G25" s="132">
        <f>+('2yr Public'!AW21/'All 2yr'!AW21)*100</f>
        <v>95.560984756568359</v>
      </c>
      <c r="H25" s="131">
        <f>+('2yr Women'!AD21/'All 2yr'!AR21)*100</f>
        <v>58.561842824493517</v>
      </c>
      <c r="I25" s="131">
        <f>+('2yr Women'!AI21/'All 2yr'!AW21)*100</f>
        <v>56.930687608921048</v>
      </c>
      <c r="J25" s="143">
        <f>+('2yr FTF'!Y21/'Undergrad FTF'!Y21)*100</f>
        <v>41.934939759036141</v>
      </c>
      <c r="K25" s="132">
        <f>+('2yr FTF'!AD21/'Undergrad FTF'!AD21)*100</f>
        <v>37.701038885444213</v>
      </c>
      <c r="L25" s="131">
        <f>+('All 2yr'!AR21/'All Undergrad '!AF21)*100</f>
        <v>46.963737063389395</v>
      </c>
      <c r="M25" s="152">
        <f>+('All 2yr'!AW21/'All Undergrad '!AK21)*100</f>
        <v>39.217738865626188</v>
      </c>
      <c r="N25" s="164"/>
    </row>
    <row r="26" spans="1:14" ht="13.5" customHeight="1">
      <c r="A26" s="15" t="s">
        <v>76</v>
      </c>
      <c r="B26" s="15"/>
      <c r="C26" s="270">
        <f>+'All 2yr'!AW22</f>
        <v>23906</v>
      </c>
      <c r="D26" s="142">
        <f>(('All 2yr'!AR22-'All 2yr'!AM22)/'All 2yr'!AM22)*100</f>
        <v>26.453324756774144</v>
      </c>
      <c r="E26" s="129">
        <f>+(('All 2yr'!AW22-'All 2yr'!AR22)/'All 2yr'!AR22)*100</f>
        <v>-23.99694792395244</v>
      </c>
      <c r="F26" s="142">
        <f>+('2yr Public'!AR22/'All 2yr'!AR22)*100</f>
        <v>91.260253067972272</v>
      </c>
      <c r="G26" s="140">
        <f>+('2yr Public'!AW22/'All 2yr'!AW22)*100</f>
        <v>90.613235171086757</v>
      </c>
      <c r="H26" s="129">
        <f>+('2yr Women'!AD22/'All 2yr'!AR22)*100</f>
        <v>61.918992814904307</v>
      </c>
      <c r="I26" s="129">
        <f>+('2yr Women'!AI22/'All 2yr'!AW22)*100</f>
        <v>62.41947628210491</v>
      </c>
      <c r="J26" s="142">
        <f>+('2yr FTF'!Y22/'Undergrad FTF'!Y22)*100</f>
        <v>31.111111111111111</v>
      </c>
      <c r="K26" s="140">
        <f>+('2yr FTF'!AD22/'Undergrad FTF'!AD22)*100</f>
        <v>26.451233842538191</v>
      </c>
      <c r="L26" s="129">
        <f>+('All 2yr'!AR22/'All Undergrad '!AF22)*100</f>
        <v>32.329150093018001</v>
      </c>
      <c r="M26" s="129">
        <f>+('All 2yr'!AW22/'All Undergrad '!AK22)*100</f>
        <v>28.7204007833055</v>
      </c>
      <c r="N26" s="164"/>
    </row>
    <row r="27" spans="1:14">
      <c r="A27" s="121" t="s">
        <v>45</v>
      </c>
      <c r="B27" s="121"/>
      <c r="C27" s="127">
        <f>+'All 2yr'!AW23</f>
        <v>2322253</v>
      </c>
      <c r="D27" s="143">
        <f>(('All 2yr'!AR23-'All 2yr'!AM23)/'All 2yr'!AM23)*100</f>
        <v>14.23875683787578</v>
      </c>
      <c r="E27" s="131">
        <f>+(('All 2yr'!AW23-'All 2yr'!AR23)/'All 2yr'!AR23)*100</f>
        <v>-10.538509515130713</v>
      </c>
      <c r="F27" s="143">
        <f>+('2yr Public'!AR23/'All 2yr'!AR23)*100</f>
        <v>93.859264900822978</v>
      </c>
      <c r="G27" s="132">
        <f>+('2yr Public'!AW23/'All 2yr'!AW23)*100</f>
        <v>96.69308210604099</v>
      </c>
      <c r="H27" s="131">
        <f>+('2yr Women'!AD23/'All 2yr'!AR23)*100</f>
        <v>55.066909673385567</v>
      </c>
      <c r="I27" s="131">
        <f>+('2yr Women'!AI23/'All 2yr'!AW23)*100</f>
        <v>54.574846065437313</v>
      </c>
      <c r="J27" s="143">
        <f>+('2yr FTF'!Y23/'Undergrad FTF'!Y23)*100</f>
        <v>57.730747210140919</v>
      </c>
      <c r="K27" s="132">
        <f>+('2yr FTF'!AD23/'Undergrad FTF'!AD23)*100</f>
        <v>52.316670528266918</v>
      </c>
      <c r="L27" s="131">
        <f>+('All 2yr'!AR23/'All Undergrad '!AF23)*100</f>
        <v>58.836690356411466</v>
      </c>
      <c r="M27" s="152">
        <f>+('All 2yr'!AW23/'All Undergrad '!AK23)*100</f>
        <v>52.312185474024716</v>
      </c>
      <c r="N27" s="164"/>
    </row>
    <row r="28" spans="1:14">
      <c r="A28" s="121" t="s">
        <v>44</v>
      </c>
      <c r="B28" s="121"/>
      <c r="C28" s="132">
        <f>+'All 2yr'!AW24</f>
        <v>32.358043853052521</v>
      </c>
      <c r="D28" s="143"/>
      <c r="E28" s="131"/>
      <c r="F28" s="144"/>
      <c r="G28" s="136"/>
      <c r="H28" s="131"/>
      <c r="I28" s="131"/>
      <c r="J28" s="143"/>
      <c r="K28" s="132"/>
      <c r="L28" s="131"/>
      <c r="M28" s="152"/>
      <c r="N28" s="164"/>
    </row>
    <row r="29" spans="1:14">
      <c r="A29" s="122" t="s">
        <v>19</v>
      </c>
      <c r="B29" s="122"/>
      <c r="C29" s="128">
        <f>+'All 2yr'!AW25</f>
        <v>691</v>
      </c>
      <c r="D29" s="145">
        <f>(('All 2yr'!AR25-'All 2yr'!AM25)/'All 2yr'!AM25)*100</f>
        <v>102.56064690026953</v>
      </c>
      <c r="E29" s="133">
        <f>+(('All 2yr'!AW25-'All 2yr'!AR25)/'All 2yr'!AR25)*100</f>
        <v>-77.012641383898867</v>
      </c>
      <c r="F29" s="145">
        <f>+('2yr Public'!AR25/'All 2yr'!AR25)*100</f>
        <v>32.401862940785101</v>
      </c>
      <c r="G29" s="134">
        <f>+('2yr Public'!AW25/'All 2yr'!AW25)*100</f>
        <v>27.206946454413895</v>
      </c>
      <c r="H29" s="133">
        <f>+('2yr Women'!AD25/'All 2yr'!AR25)*100</f>
        <v>69.59414504324684</v>
      </c>
      <c r="I29" s="133">
        <f>+('2yr Women'!AI25/'All 2yr'!AW25)*100</f>
        <v>75.976845151953682</v>
      </c>
      <c r="J29" s="145">
        <f>+('2yr FTF'!Y25/'Undergrad FTF'!Y25)*100</f>
        <v>25.822940094050296</v>
      </c>
      <c r="K29" s="134">
        <f>+('2yr FTF'!AD25/'Undergrad FTF'!AD25)*100</f>
        <v>5.5755985569039028</v>
      </c>
      <c r="L29" s="133">
        <f>+('All 2yr'!AR25/'All Undergrad '!AF25)*100</f>
        <v>9.3633192125591833</v>
      </c>
      <c r="M29" s="153">
        <f>+('All 2yr'!AW25/'All Undergrad '!AK25)*100</f>
        <v>2.6579989998846023</v>
      </c>
      <c r="N29" s="164"/>
    </row>
    <row r="30" spans="1:14" s="5" customFormat="1" ht="12.75" customHeight="1">
      <c r="A30" s="122" t="s">
        <v>72</v>
      </c>
      <c r="B30" s="122"/>
      <c r="C30" s="128">
        <f>+'All 2yr'!AW26</f>
        <v>201340</v>
      </c>
      <c r="D30" s="145">
        <f>(('All 2yr'!AR26-'All 2yr'!AM26)/'All 2yr'!AM26)*100</f>
        <v>15.450453364882478</v>
      </c>
      <c r="E30" s="133">
        <f>+(('All 2yr'!AW26-'All 2yr'!AR26)/'All 2yr'!AR26)*100</f>
        <v>-19.404036603232804</v>
      </c>
      <c r="F30" s="145">
        <f>+('2yr Public'!AR26/'All 2yr'!AR26)*100</f>
        <v>91.775080660011042</v>
      </c>
      <c r="G30" s="134">
        <f>+('2yr Public'!AW26/'All 2yr'!AW26)*100</f>
        <v>94.004172047283205</v>
      </c>
      <c r="H30" s="133">
        <f>+('2yr Women'!AD26/'All 2yr'!AR26)*100</f>
        <v>57.194552747243954</v>
      </c>
      <c r="I30" s="133">
        <f>+('2yr Women'!AI26/'All 2yr'!AW26)*100</f>
        <v>56.712029402999896</v>
      </c>
      <c r="J30" s="145">
        <f>+('2yr FTF'!Y26/'Undergrad FTF'!Y26)*100</f>
        <v>62.043010752688176</v>
      </c>
      <c r="K30" s="134">
        <f>+('2yr FTF'!AD26/'Undergrad FTF'!AD26)*100</f>
        <v>45.337511905859216</v>
      </c>
      <c r="L30" s="133">
        <f>+('All 2yr'!AR26/'All Undergrad '!AF26)*100</f>
        <v>60.8173609471201</v>
      </c>
      <c r="M30" s="153">
        <f>+('All 2yr'!AW26/'All Undergrad '!AK26)*100</f>
        <v>40.078269472318048</v>
      </c>
    </row>
    <row r="31" spans="1:14">
      <c r="A31" s="122" t="s">
        <v>71</v>
      </c>
      <c r="B31" s="122"/>
      <c r="C31" s="128">
        <f>+'All 2yr'!AW27</f>
        <v>1489751</v>
      </c>
      <c r="D31" s="145">
        <f>(('All 2yr'!AR27-'All 2yr'!AM27)/'All 2yr'!AM27)*100</f>
        <v>10.878435763081386</v>
      </c>
      <c r="E31" s="133">
        <f>+(('All 2yr'!AW27-'All 2yr'!AR27)/'All 2yr'!AR27)*100</f>
        <v>-7.8269827471531412</v>
      </c>
      <c r="F31" s="145">
        <f>+('2yr Public'!AR27/'All 2yr'!AR27)*100</f>
        <v>94.090598327615382</v>
      </c>
      <c r="G31" s="134">
        <f>+('2yr Public'!AW27/'All 2yr'!AW27)*100</f>
        <v>97.715255770930838</v>
      </c>
      <c r="H31" s="133">
        <f>+('2yr Women'!AD27/'All 2yr'!AR27)*100</f>
        <v>54.16230730918079</v>
      </c>
      <c r="I31" s="133">
        <f>+('2yr Women'!AI27/'All 2yr'!AW27)*100</f>
        <v>53.649972377934297</v>
      </c>
      <c r="J31" s="145">
        <f>+('2yr FTF'!Y27/'Undergrad FTF'!Y27)*100</f>
        <v>66.058753339996329</v>
      </c>
      <c r="K31" s="134">
        <f>+('2yr FTF'!AD27/'Undergrad FTF'!AD27)*100</f>
        <v>61.44785530552317</v>
      </c>
      <c r="L31" s="133">
        <f>+('All 2yr'!AR27/'All Undergrad '!AF27)*100</f>
        <v>66.902873265135725</v>
      </c>
      <c r="M31" s="153">
        <f>+('All 2yr'!AW27/'All Undergrad '!AK27)*100</f>
        <v>61.775662955360659</v>
      </c>
    </row>
    <row r="32" spans="1:14">
      <c r="A32" s="122" t="s">
        <v>70</v>
      </c>
      <c r="B32" s="122"/>
      <c r="C32" s="128">
        <f>+'All 2yr'!AW28</f>
        <v>94252</v>
      </c>
      <c r="D32" s="145">
        <f>(('All 2yr'!AR28-'All 2yr'!AM28)/'All 2yr'!AM28)*100</f>
        <v>35.53008595988539</v>
      </c>
      <c r="E32" s="133">
        <f>+(('All 2yr'!AW28-'All 2yr'!AR28)/'All 2yr'!AR28)*100</f>
        <v>-19.651503785037168</v>
      </c>
      <c r="F32" s="145">
        <f>+('2yr Public'!AR28/'All 2yr'!AR28)*100</f>
        <v>90.090704494305399</v>
      </c>
      <c r="G32" s="134">
        <f>+('2yr Public'!AW28/'All 2yr'!AW28)*100</f>
        <v>91.095149174553327</v>
      </c>
      <c r="H32" s="133">
        <f>+('2yr Women'!AD28/'All 2yr'!AR28)*100</f>
        <v>56.938382322853442</v>
      </c>
      <c r="I32" s="133">
        <f>+('2yr Women'!AI28/'All 2yr'!AW28)*100</f>
        <v>56.258753129907056</v>
      </c>
      <c r="J32" s="145">
        <f>+('2yr FTF'!Y28/'Undergrad FTF'!Y28)*100</f>
        <v>42.476755769550053</v>
      </c>
      <c r="K32" s="134">
        <f>+('2yr FTF'!AD28/'Undergrad FTF'!AD28)*100</f>
        <v>30.061811463631592</v>
      </c>
      <c r="L32" s="133">
        <f>+('All 2yr'!AR28/'All Undergrad '!AF28)*100</f>
        <v>41.406721567824576</v>
      </c>
      <c r="M32" s="153">
        <f>+('All 2yr'!AW28/'All Undergrad '!AK28)*100</f>
        <v>33.379845729949494</v>
      </c>
    </row>
    <row r="33" spans="1:13">
      <c r="A33" s="123" t="s">
        <v>20</v>
      </c>
      <c r="B33" s="123"/>
      <c r="C33" s="127">
        <f>+'All 2yr'!AW29</f>
        <v>29274</v>
      </c>
      <c r="D33" s="143">
        <f>(('All 2yr'!AR29-'All 2yr'!AM29)/'All 2yr'!AM29)*100</f>
        <v>36.530960045445937</v>
      </c>
      <c r="E33" s="131">
        <f>+(('All 2yr'!AW29-'All 2yr'!AR29)/'All 2yr'!AR29)*100</f>
        <v>-18.798368977282184</v>
      </c>
      <c r="F33" s="143">
        <f>+('2yr Public'!AR29/'All 2yr'!AR29)*100</f>
        <v>94.588222240714543</v>
      </c>
      <c r="G33" s="132">
        <f>+('2yr Public'!AW29/'All 2yr'!AW29)*100</f>
        <v>98.233927717428443</v>
      </c>
      <c r="H33" s="131">
        <f>+('2yr Women'!AD29/'All 2yr'!AR29)*100</f>
        <v>58.092702005492214</v>
      </c>
      <c r="I33" s="131">
        <f>+('2yr Women'!AI29/'All 2yr'!AW29)*100</f>
        <v>58.785953405752544</v>
      </c>
      <c r="J33" s="143">
        <f>+('2yr FTF'!Y29/'Undergrad FTF'!Y29)*100</f>
        <v>59.399353735031369</v>
      </c>
      <c r="K33" s="132">
        <f>+('2yr FTF'!AD29/'Undergrad FTF'!AD29)*100</f>
        <v>53.030663180413598</v>
      </c>
      <c r="L33" s="131">
        <f>+('All 2yr'!AR29/'All Undergrad '!AF29)*100</f>
        <v>51.801135139018605</v>
      </c>
      <c r="M33" s="152">
        <f>+('All 2yr'!AW29/'All Undergrad '!AK29)*100</f>
        <v>50.17568517217147</v>
      </c>
    </row>
    <row r="34" spans="1:13">
      <c r="A34" s="123" t="s">
        <v>21</v>
      </c>
      <c r="B34" s="123"/>
      <c r="C34" s="127">
        <f>+'All 2yr'!AW30</f>
        <v>23163</v>
      </c>
      <c r="D34" s="143">
        <f>(('All 2yr'!AR30-'All 2yr'!AM30)/'All 2yr'!AM30)*100</f>
        <v>34.440335119631669</v>
      </c>
      <c r="E34" s="131">
        <f>+(('All 2yr'!AW30-'All 2yr'!AR30)/'All 2yr'!AR30)*100</f>
        <v>30.041545025825283</v>
      </c>
      <c r="F34" s="143">
        <f>+('2yr Public'!AR30/'All 2yr'!AR30)*100</f>
        <v>93.56613518975972</v>
      </c>
      <c r="G34" s="132">
        <f>+('2yr Public'!AW30/'All 2yr'!AW30)*100</f>
        <v>95.812286836765537</v>
      </c>
      <c r="H34" s="131">
        <f>+('2yr Women'!AD30/'All 2yr'!AR30)*100</f>
        <v>62.974399281383342</v>
      </c>
      <c r="I34" s="131">
        <f>+('2yr Women'!AI30/'All 2yr'!AW30)*100</f>
        <v>60.173552648620642</v>
      </c>
      <c r="J34" s="143">
        <f>+('2yr FTF'!Y30/'Undergrad FTF'!Y30)*100</f>
        <v>22.636586863106199</v>
      </c>
      <c r="K34" s="132">
        <f>+('2yr FTF'!AD30/'Undergrad FTF'!AD30)*100</f>
        <v>24.989763886993313</v>
      </c>
      <c r="L34" s="131">
        <f>+('All 2yr'!AR30/'All Undergrad '!AF30)*100</f>
        <v>21.643559303498307</v>
      </c>
      <c r="M34" s="152">
        <f>+('All 2yr'!AW30/'All Undergrad '!AK30)*100</f>
        <v>20.096478366114574</v>
      </c>
    </row>
    <row r="35" spans="1:13">
      <c r="A35" s="123" t="s">
        <v>27</v>
      </c>
      <c r="B35" s="123"/>
      <c r="C35" s="127">
        <f>+'All 2yr'!AW31</f>
        <v>9695</v>
      </c>
      <c r="D35" s="143">
        <f>(('All 2yr'!AR31-'All 2yr'!AM31)/'All 2yr'!AM31)*100</f>
        <v>7.7311285300118122</v>
      </c>
      <c r="E35" s="131">
        <f>+(('All 2yr'!AW31-'All 2yr'!AR31)/'All 2yr'!AR31)*100</f>
        <v>-3.3688826871324631</v>
      </c>
      <c r="F35" s="143">
        <f>+('2yr Public'!AR31/'All 2yr'!AR31)*100</f>
        <v>95.37526163659922</v>
      </c>
      <c r="G35" s="132">
        <f>+('2yr Public'!AW31/'All 2yr'!AW31)*100</f>
        <v>86.39504899432697</v>
      </c>
      <c r="H35" s="131">
        <f>+('2yr Women'!AD31/'All 2yr'!AR31)*100</f>
        <v>62.384132363201438</v>
      </c>
      <c r="I35" s="131">
        <f>+('2yr Women'!AI31/'All 2yr'!AW31)*100</f>
        <v>60.319752449716347</v>
      </c>
      <c r="J35" s="143">
        <f>+('2yr FTF'!Y31/'Undergrad FTF'!Y31)*100</f>
        <v>20.008615119534785</v>
      </c>
      <c r="K35" s="132">
        <f>+('2yr FTF'!AD31/'Undergrad FTF'!AD31)*100</f>
        <v>19.034852546916888</v>
      </c>
      <c r="L35" s="131">
        <f>+('All 2yr'!AR31/'All Undergrad '!AF31)*100</f>
        <v>20.415929023462141</v>
      </c>
      <c r="M35" s="152">
        <f>+('All 2yr'!AW31/'All Undergrad '!AK31)*100</f>
        <v>21.208872943647183</v>
      </c>
    </row>
    <row r="36" spans="1:13">
      <c r="A36" s="123" t="s">
        <v>29</v>
      </c>
      <c r="B36" s="123"/>
      <c r="C36" s="127">
        <f>+'All 2yr'!AW32</f>
        <v>54920</v>
      </c>
      <c r="D36" s="143">
        <f>(('All 2yr'!AR32-'All 2yr'!AM32)/'All 2yr'!AM32)*100</f>
        <v>5.1402910374852162</v>
      </c>
      <c r="E36" s="131">
        <f>+(('All 2yr'!AW32-'All 2yr'!AR32)/'All 2yr'!AR32)*100</f>
        <v>-10.469172834273417</v>
      </c>
      <c r="F36" s="143">
        <f>+('2yr Public'!AR32/'All 2yr'!AR32)*100</f>
        <v>92.086987708258619</v>
      </c>
      <c r="G36" s="132">
        <f>+('2yr Public'!AW32/'All 2yr'!AW32)*100</f>
        <v>93.579752367079379</v>
      </c>
      <c r="H36" s="131">
        <f>+('2yr Women'!AD32/'All 2yr'!AR32)*100</f>
        <v>57.28212317824655</v>
      </c>
      <c r="I36" s="131">
        <f>+('2yr Women'!AI32/'All 2yr'!AW32)*100</f>
        <v>58.077203204661323</v>
      </c>
      <c r="J36" s="143">
        <f>+('2yr FTF'!Y32/'Undergrad FTF'!Y32)*100</f>
        <v>57.668527522660426</v>
      </c>
      <c r="K36" s="132">
        <f>+('2yr FTF'!AD32/'Undergrad FTF'!AD32)*100</f>
        <v>49.472442899702088</v>
      </c>
      <c r="L36" s="131">
        <f>+('All 2yr'!AR32/'All Undergrad '!AF32)*100</f>
        <v>56.278096845813685</v>
      </c>
      <c r="M36" s="152">
        <f>+('All 2yr'!AW32/'All Undergrad '!AK32)*100</f>
        <v>52.400080145789005</v>
      </c>
    </row>
    <row r="37" spans="1:13">
      <c r="A37" s="122" t="s">
        <v>32</v>
      </c>
      <c r="B37" s="122"/>
      <c r="C37" s="128">
        <f>+'All 2yr'!AW33</f>
        <v>73138</v>
      </c>
      <c r="D37" s="145">
        <f>(('All 2yr'!AR33-'All 2yr'!AM33)/'All 2yr'!AM33)*100</f>
        <v>28.441676971088736</v>
      </c>
      <c r="E37" s="133">
        <f>+(('All 2yr'!AW33-'All 2yr'!AR33)/'All 2yr'!AR33)*100</f>
        <v>-16.177094197334188</v>
      </c>
      <c r="F37" s="145">
        <f>+('2yr Public'!AR33/'All 2yr'!AR33)*100</f>
        <v>96.929618465840718</v>
      </c>
      <c r="G37" s="134">
        <f>+('2yr Public'!AW33/'All 2yr'!AW33)*100</f>
        <v>98.048893871858681</v>
      </c>
      <c r="H37" s="133">
        <f>+('2yr Women'!AD33/'All 2yr'!AR33)*100</f>
        <v>57.794001352389031</v>
      </c>
      <c r="I37" s="133">
        <f>+('2yr Women'!AI33/'All 2yr'!AW33)*100</f>
        <v>59.635210150674069</v>
      </c>
      <c r="J37" s="145">
        <f>+('2yr FTF'!Y33/'Undergrad FTF'!Y33)*100</f>
        <v>60.289619575606956</v>
      </c>
      <c r="K37" s="134">
        <f>+('2yr FTF'!AD33/'Undergrad FTF'!AD33)*100</f>
        <v>60.500731758310685</v>
      </c>
      <c r="L37" s="133">
        <f>+('All 2yr'!AR33/'All Undergrad '!AF33)*100</f>
        <v>61.108387494397135</v>
      </c>
      <c r="M37" s="153">
        <f>+('All 2yr'!AW33/'All Undergrad '!AK33)*100</f>
        <v>60.598879793192594</v>
      </c>
    </row>
    <row r="38" spans="1:13">
      <c r="A38" s="122" t="s">
        <v>35</v>
      </c>
      <c r="B38" s="122"/>
      <c r="C38" s="128">
        <f>+'All 2yr'!AW34</f>
        <v>95809</v>
      </c>
      <c r="D38" s="145">
        <f>(('All 2yr'!AR34-'All 2yr'!AM34)/'All 2yr'!AM34)*100</f>
        <v>47.15788691029406</v>
      </c>
      <c r="E38" s="133">
        <f>+(('All 2yr'!AW34-'All 2yr'!AR34)/'All 2yr'!AR34)*100</f>
        <v>-19.320095661546752</v>
      </c>
      <c r="F38" s="145">
        <f>+('2yr Public'!AR34/'All 2yr'!AR34)*100</f>
        <v>94.99629479924549</v>
      </c>
      <c r="G38" s="134">
        <f>+('2yr Public'!AW34/'All 2yr'!AW34)*100</f>
        <v>97.848845098059684</v>
      </c>
      <c r="H38" s="133">
        <f>+('2yr Women'!AD34/'All 2yr'!AR34)*100</f>
        <v>55.095493128536788</v>
      </c>
      <c r="I38" s="133">
        <f>+('2yr Women'!AI34/'All 2yr'!AW34)*100</f>
        <v>53.006502520640019</v>
      </c>
      <c r="J38" s="145">
        <f>+('2yr FTF'!Y34/'Undergrad FTF'!Y34)*100</f>
        <v>50.410094637223978</v>
      </c>
      <c r="K38" s="134">
        <f>+('2yr FTF'!AD34/'Undergrad FTF'!AD34)*100</f>
        <v>45.8778551122439</v>
      </c>
      <c r="L38" s="133">
        <f>+('All 2yr'!AR34/'All Undergrad '!AF34)*100</f>
        <v>51.781019033291912</v>
      </c>
      <c r="M38" s="153">
        <f>+('All 2yr'!AW34/'All Undergrad '!AK34)*100</f>
        <v>47.082903336773306</v>
      </c>
    </row>
    <row r="39" spans="1:13">
      <c r="A39" s="122" t="s">
        <v>69</v>
      </c>
      <c r="B39" s="122"/>
      <c r="C39" s="128">
        <f>+'All 2yr'!AW35</f>
        <v>40551</v>
      </c>
      <c r="D39" s="145">
        <f>(('All 2yr'!AR35-'All 2yr'!AM35)/'All 2yr'!AM35)*100</f>
        <v>20.669577874818049</v>
      </c>
      <c r="E39" s="133">
        <f>+(('All 2yr'!AW35-'All 2yr'!AR35)/'All 2yr'!AR35)*100</f>
        <v>-21.10393400521421</v>
      </c>
      <c r="F39" s="145">
        <f>+('2yr Public'!AR35/'All 2yr'!AR35)*100</f>
        <v>88.137670726487414</v>
      </c>
      <c r="G39" s="134">
        <f>+('2yr Public'!AW35/'All 2yr'!AW35)*100</f>
        <v>86.930038716677757</v>
      </c>
      <c r="H39" s="133">
        <f>+('2yr Women'!AD35/'All 2yr'!AR35)*100</f>
        <v>52.61294213782638</v>
      </c>
      <c r="I39" s="133">
        <f>+('2yr Women'!AI35/'All 2yr'!AW35)*100</f>
        <v>53.007324110379514</v>
      </c>
      <c r="J39" s="145">
        <f>+('2yr FTF'!Y35/'Undergrad FTF'!Y35)*100</f>
        <v>23.796545810877021</v>
      </c>
      <c r="K39" s="134">
        <f>+('2yr FTF'!AD35/'Undergrad FTF'!AD35)*100</f>
        <v>21.373974934241062</v>
      </c>
      <c r="L39" s="133">
        <f>+('All 2yr'!AR35/'All Undergrad '!AF35)*100</f>
        <v>23.846707031340618</v>
      </c>
      <c r="M39" s="153">
        <f>+('All 2yr'!AW35/'All Undergrad '!AK35)*100</f>
        <v>19.457506429695599</v>
      </c>
    </row>
    <row r="40" spans="1:13">
      <c r="A40" s="122" t="s">
        <v>38</v>
      </c>
      <c r="B40" s="122"/>
      <c r="C40" s="128">
        <f>+'All 2yr'!AW36</f>
        <v>188670</v>
      </c>
      <c r="D40" s="145">
        <f>(('All 2yr'!AR36-'All 2yr'!AM36)/'All 2yr'!AM36)*100</f>
        <v>6.0586147982652117</v>
      </c>
      <c r="E40" s="133">
        <f>+(('All 2yr'!AW36-'All 2yr'!AR36)/'All 2yr'!AR36)*100</f>
        <v>-6.4832713754646845</v>
      </c>
      <c r="F40" s="145">
        <f>+('2yr Public'!AR36/'All 2yr'!AR36)*100</f>
        <v>97.543990086741019</v>
      </c>
      <c r="G40" s="134">
        <f>+('2yr Public'!AW36/'All 2yr'!AW36)*100</f>
        <v>96.763131393438272</v>
      </c>
      <c r="H40" s="133">
        <f>+('2yr Women'!AD36/'All 2yr'!AR36)*100</f>
        <v>55.92366790582404</v>
      </c>
      <c r="I40" s="133">
        <f>+('2yr Women'!AI36/'All 2yr'!AW36)*100</f>
        <v>55.361742725393547</v>
      </c>
      <c r="J40" s="145">
        <f>+('2yr FTF'!Y36/'Undergrad FTF'!Y36)*100</f>
        <v>41.676505312868947</v>
      </c>
      <c r="K40" s="134">
        <f>+('2yr FTF'!AD36/'Undergrad FTF'!AD36)*100</f>
        <v>44.926141356655648</v>
      </c>
      <c r="L40" s="133">
        <f>+('All 2yr'!AR36/'All Undergrad '!AF36)*100</f>
        <v>59.885482927813868</v>
      </c>
      <c r="M40" s="153">
        <f>+('All 2yr'!AW36/'All Undergrad '!AK36)*100</f>
        <v>57.269217226599963</v>
      </c>
    </row>
    <row r="41" spans="1:13">
      <c r="A41" s="124" t="s">
        <v>40</v>
      </c>
      <c r="B41" s="124"/>
      <c r="C41" s="271">
        <f>+'All 2yr'!AW37</f>
        <v>20999</v>
      </c>
      <c r="D41" s="146">
        <f>(('All 2yr'!AR37-'All 2yr'!AM37)/'All 2yr'!AM37)*100</f>
        <v>16.95778068372875</v>
      </c>
      <c r="E41" s="138">
        <f>+(('All 2yr'!AW37-'All 2yr'!AR37)/'All 2yr'!AR37)*100</f>
        <v>-16.148225052908995</v>
      </c>
      <c r="F41" s="146">
        <f>+('2yr Public'!AR37/'All 2yr'!AR37)*100</f>
        <v>93.610989098750153</v>
      </c>
      <c r="G41" s="139">
        <f>+('2yr Public'!AW37/'All 2yr'!AW37)*100</f>
        <v>97.318919948568976</v>
      </c>
      <c r="H41" s="138">
        <f>+('2yr Women'!AD37/'All 2yr'!AR37)*100</f>
        <v>51.8747753863355</v>
      </c>
      <c r="I41" s="138">
        <f>+('2yr Women'!AI37/'All 2yr'!AW37)*100</f>
        <v>53.064431639601885</v>
      </c>
      <c r="J41" s="146">
        <f>+('2yr FTF'!Y37/'Undergrad FTF'!Y37)*100</f>
        <v>72.70552042385917</v>
      </c>
      <c r="K41" s="139">
        <f>+('2yr FTF'!AD37/'Undergrad FTF'!AD37)*100</f>
        <v>70.327147503348002</v>
      </c>
      <c r="L41" s="138">
        <f>+('All 2yr'!AR37/'All Undergrad '!AF37)*100</f>
        <v>70.883102179450901</v>
      </c>
      <c r="M41" s="138">
        <f>+('All 2yr'!AW37/'All Undergrad '!AK37)*100</f>
        <v>68.207360249455945</v>
      </c>
    </row>
    <row r="42" spans="1:13">
      <c r="A42" s="121" t="s">
        <v>46</v>
      </c>
      <c r="B42" s="121"/>
      <c r="C42" s="127">
        <f>+'All 2yr'!AW38</f>
        <v>1385719</v>
      </c>
      <c r="D42" s="143">
        <f>(('All 2yr'!AR38-'All 2yr'!AM38)/'All 2yr'!AM38)*100</f>
        <v>20.8416994899851</v>
      </c>
      <c r="E42" s="131">
        <f>+(('All 2yr'!AW38-'All 2yr'!AR38)/'All 2yr'!AR38)*100</f>
        <v>-19.774268718067475</v>
      </c>
      <c r="F42" s="143">
        <f>+('2yr Public'!AR38/'All 2yr'!AR38)*100</f>
        <v>93.265635176795826</v>
      </c>
      <c r="G42" s="132">
        <f>+('2yr Public'!AW38/'All 2yr'!AW38)*100</f>
        <v>96.945989771375011</v>
      </c>
      <c r="H42" s="131">
        <f>+('2yr Women'!AD38/'All 2yr'!AR38)*100</f>
        <v>58.103197232635218</v>
      </c>
      <c r="I42" s="131">
        <f>+('2yr Women'!AI38/'All 2yr'!AW38)*100</f>
        <v>56.247767404502646</v>
      </c>
      <c r="J42" s="143">
        <f>+('2yr FTF'!Y38/'Undergrad FTF'!Y38)*100</f>
        <v>40.75697893976659</v>
      </c>
      <c r="K42" s="132">
        <f>+('2yr FTF'!AD38/'Undergrad FTF'!AD38)*100</f>
        <v>36.29440525435809</v>
      </c>
      <c r="L42" s="131">
        <f>+('All 2yr'!AR38/'All Undergrad '!AF38)*100</f>
        <v>41.799442052981732</v>
      </c>
      <c r="M42" s="152">
        <f>+('All 2yr'!AW38/'All Undergrad '!AK38)*100</f>
        <v>38.815288593890138</v>
      </c>
    </row>
    <row r="43" spans="1:13">
      <c r="A43" s="121" t="s">
        <v>44</v>
      </c>
      <c r="B43" s="121"/>
      <c r="C43" s="132">
        <f>+'All 2yr'!AW39</f>
        <v>19.308471630786176</v>
      </c>
      <c r="D43" s="143"/>
      <c r="E43" s="131"/>
      <c r="F43" s="144"/>
      <c r="G43" s="136"/>
      <c r="H43" s="131"/>
      <c r="I43" s="131"/>
      <c r="J43" s="143"/>
      <c r="K43" s="132"/>
      <c r="L43" s="131"/>
      <c r="M43" s="152"/>
    </row>
    <row r="44" spans="1:13">
      <c r="A44" s="122" t="s">
        <v>68</v>
      </c>
      <c r="B44" s="122"/>
      <c r="C44" s="128">
        <f>+'All 2yr'!AW40</f>
        <v>312593</v>
      </c>
      <c r="D44" s="145">
        <f>(('All 2yr'!AR40-'All 2yr'!AM40)/'All 2yr'!AM40)*100</f>
        <v>7.3612453720599174</v>
      </c>
      <c r="E44" s="133">
        <f>+(('All 2yr'!AW40-'All 2yr'!AR40)/'All 2yr'!AR40)*100</f>
        <v>-18.888124862150839</v>
      </c>
      <c r="F44" s="145">
        <f>+('2yr Public'!AR40/'All 2yr'!AR40)*100</f>
        <v>96.883116883116884</v>
      </c>
      <c r="G44" s="134">
        <f>+('2yr Public'!AW40/'All 2yr'!AW40)*100</f>
        <v>97.306401614879405</v>
      </c>
      <c r="H44" s="133">
        <f>+('2yr Women'!AD40/'All 2yr'!AR40)*100</f>
        <v>57.121060757424388</v>
      </c>
      <c r="I44" s="133">
        <f>+('2yr Women'!AI40/'All 2yr'!AW40)*100</f>
        <v>55.936953162738767</v>
      </c>
      <c r="J44" s="145">
        <f>+('2yr FTF'!Y40/'Undergrad FTF'!Y40)*100</f>
        <v>46.981366690174823</v>
      </c>
      <c r="K44" s="134">
        <f>+('2yr FTF'!AD40/'Undergrad FTF'!AD40)*100</f>
        <v>45.255271326126511</v>
      </c>
      <c r="L44" s="133">
        <f>+('All 2yr'!AR40/'All Undergrad '!AF40)*100</f>
        <v>53.470070718100196</v>
      </c>
      <c r="M44" s="153">
        <f>+('All 2yr'!AW40/'All Undergrad '!AK40)*100</f>
        <v>50.662550039707618</v>
      </c>
    </row>
    <row r="45" spans="1:13">
      <c r="A45" s="122" t="s">
        <v>22</v>
      </c>
      <c r="B45" s="122"/>
      <c r="C45" s="128">
        <f>+'All 2yr'!AW41</f>
        <v>82780</v>
      </c>
      <c r="D45" s="145">
        <f>(('All 2yr'!AR41-'All 2yr'!AM41)/'All 2yr'!AM41)*100</f>
        <v>61.268716037477688</v>
      </c>
      <c r="E45" s="133">
        <f>+(('All 2yr'!AW41-'All 2yr'!AR41)/'All 2yr'!AR41)*100</f>
        <v>-33.110313843369212</v>
      </c>
      <c r="F45" s="145">
        <f>+('2yr Public'!AR41/'All 2yr'!AR41)*100</f>
        <v>85.982901839102752</v>
      </c>
      <c r="G45" s="134">
        <f>+('2yr Public'!AW41/'All 2yr'!AW41)*100</f>
        <v>95.324957719255849</v>
      </c>
      <c r="H45" s="133">
        <f>+('2yr Women'!AD41/'All 2yr'!AR41)*100</f>
        <v>61.862859174504671</v>
      </c>
      <c r="I45" s="133">
        <f>+('2yr Women'!AI41/'All 2yr'!AW41)*100</f>
        <v>57.333897076588549</v>
      </c>
      <c r="J45" s="145">
        <f>+('2yr FTF'!Y41/'Undergrad FTF'!Y41)*100</f>
        <v>29.555818498477738</v>
      </c>
      <c r="K45" s="134">
        <f>+('2yr FTF'!AD41/'Undergrad FTF'!AD41)*100</f>
        <v>18.67749238816457</v>
      </c>
      <c r="L45" s="133">
        <f>+('All 2yr'!AR41/'All Undergrad '!AF41)*100</f>
        <v>30.771908536646013</v>
      </c>
      <c r="M45" s="153">
        <f>+('All 2yr'!AW41/'All Undergrad '!AK41)*100</f>
        <v>22.962870497510369</v>
      </c>
    </row>
    <row r="46" spans="1:13">
      <c r="A46" s="122" t="s">
        <v>23</v>
      </c>
      <c r="B46" s="122"/>
      <c r="C46" s="128">
        <f>+'All 2yr'!AW42</f>
        <v>91585</v>
      </c>
      <c r="D46" s="145">
        <f>(('All 2yr'!AR42-'All 2yr'!AM42)/'All 2yr'!AM42)*100</f>
        <v>25.63323664435968</v>
      </c>
      <c r="E46" s="133">
        <f>+(('All 2yr'!AW42-'All 2yr'!AR42)/'All 2yr'!AR42)*100</f>
        <v>-16.749990910082538</v>
      </c>
      <c r="F46" s="145">
        <f>+('2yr Public'!AR42/'All 2yr'!AR42)*100</f>
        <v>96.264043922481179</v>
      </c>
      <c r="G46" s="134">
        <f>+('2yr Public'!AW42/'All 2yr'!AW42)*100</f>
        <v>99.152699677894844</v>
      </c>
      <c r="H46" s="133">
        <f>+('2yr Women'!AD42/'All 2yr'!AR42)*100</f>
        <v>56.073882849143729</v>
      </c>
      <c r="I46" s="133">
        <f>+('2yr Women'!AI42/'All 2yr'!AW42)*100</f>
        <v>54.555877054102744</v>
      </c>
      <c r="J46" s="145">
        <f>+('2yr FTF'!Y42/'Undergrad FTF'!Y42)*100</f>
        <v>46.210181066630724</v>
      </c>
      <c r="K46" s="134">
        <f>+('2yr FTF'!AD42/'Undergrad FTF'!AD42)*100</f>
        <v>38.198269079464986</v>
      </c>
      <c r="L46" s="133">
        <f>+('All 2yr'!AR42/'All Undergrad '!AF42)*100</f>
        <v>33.515515991250354</v>
      </c>
      <c r="M46" s="153">
        <f>+('All 2yr'!AW42/'All Undergrad '!AK42)*100</f>
        <v>39.914666248278508</v>
      </c>
    </row>
    <row r="47" spans="1:13">
      <c r="A47" s="122" t="s">
        <v>24</v>
      </c>
      <c r="B47" s="122"/>
      <c r="C47" s="128">
        <f>+'All 2yr'!AW43</f>
        <v>82793</v>
      </c>
      <c r="D47" s="145">
        <f>(('All 2yr'!AR43-'All 2yr'!AM43)/'All 2yr'!AM43)*100</f>
        <v>19.260912303073777</v>
      </c>
      <c r="E47" s="133">
        <f>+(('All 2yr'!AW43-'All 2yr'!AR43)/'All 2yr'!AR43)*100</f>
        <v>-7.7844111291795679</v>
      </c>
      <c r="F47" s="145">
        <f>+('2yr Public'!AR43/'All 2yr'!AR43)*100</f>
        <v>95.322002183065649</v>
      </c>
      <c r="G47" s="134">
        <f>+('2yr Public'!AW43/'All 2yr'!AW43)*100</f>
        <v>96.091457007234908</v>
      </c>
      <c r="H47" s="133">
        <f>+('2yr Women'!AD43/'All 2yr'!AR43)*100</f>
        <v>57.872402040498095</v>
      </c>
      <c r="I47" s="133">
        <f>+('2yr Women'!AI43/'All 2yr'!AW43)*100</f>
        <v>54.961168214704138</v>
      </c>
      <c r="J47" s="145">
        <f>+('2yr FTF'!Y43/'Undergrad FTF'!Y43)*100</f>
        <v>51.929942330576992</v>
      </c>
      <c r="K47" s="134">
        <f>+('2yr FTF'!AD43/'Undergrad FTF'!AD43)*100</f>
        <v>48.320955763642239</v>
      </c>
      <c r="L47" s="133">
        <f>+('All 2yr'!AR43/'All Undergrad '!AF43)*100</f>
        <v>47.222616699539778</v>
      </c>
      <c r="M47" s="153">
        <f>+('All 2yr'!AW43/'All Undergrad '!AK43)*100</f>
        <v>46.200677444016002</v>
      </c>
    </row>
    <row r="48" spans="1:13">
      <c r="A48" s="123" t="s">
        <v>26</v>
      </c>
      <c r="B48" s="123"/>
      <c r="C48" s="127">
        <f>+'All 2yr'!AW44</f>
        <v>198995</v>
      </c>
      <c r="D48" s="143">
        <f>(('All 2yr'!AR44-'All 2yr'!AM44)/'All 2yr'!AM44)*100</f>
        <v>14.079951120016531</v>
      </c>
      <c r="E48" s="131">
        <f>+(('All 2yr'!AW44-'All 2yr'!AR44)/'All 2yr'!AR44)*100</f>
        <v>-21.632680387199422</v>
      </c>
      <c r="F48" s="143">
        <f>+('2yr Public'!AR44/'All 2yr'!AR44)*100</f>
        <v>98.921339287824011</v>
      </c>
      <c r="G48" s="132">
        <f>+('2yr Public'!AW44/'All 2yr'!AW44)*100</f>
        <v>98.928113771702812</v>
      </c>
      <c r="H48" s="131">
        <f>+('2yr Women'!AD44/'All 2yr'!AR44)*100</f>
        <v>57.619936516938012</v>
      </c>
      <c r="I48" s="131">
        <f>+('2yr Women'!AI44/'All 2yr'!AW44)*100</f>
        <v>55.732556094374232</v>
      </c>
      <c r="J48" s="143">
        <f>+('2yr FTF'!Y44/'Undergrad FTF'!Y44)*100</f>
        <v>42.367134204012636</v>
      </c>
      <c r="K48" s="132">
        <f>+('2yr FTF'!AD44/'Undergrad FTF'!AD44)*100</f>
        <v>38.592100842283315</v>
      </c>
      <c r="L48" s="131">
        <f>+('All 2yr'!AR44/'All Undergrad '!AF44)*100</f>
        <v>42.680368704491819</v>
      </c>
      <c r="M48" s="152">
        <f>+('All 2yr'!AW44/'All Undergrad '!AK44)*100</f>
        <v>39.794940916026569</v>
      </c>
    </row>
    <row r="49" spans="1:13">
      <c r="A49" s="123" t="s">
        <v>67</v>
      </c>
      <c r="B49" s="123"/>
      <c r="C49" s="127">
        <f>+'All 2yr'!AW45</f>
        <v>121122</v>
      </c>
      <c r="D49" s="143">
        <f>(('All 2yr'!AR45-'All 2yr'!AM45)/'All 2yr'!AM45)*100</f>
        <v>22.122808344044827</v>
      </c>
      <c r="E49" s="131">
        <f>+(('All 2yr'!AW45-'All 2yr'!AR45)/'All 2yr'!AR45)*100</f>
        <v>-16.676756280784787</v>
      </c>
      <c r="F49" s="143">
        <f>+('2yr Public'!AR45/'All 2yr'!AR45)*100</f>
        <v>92.976940645551849</v>
      </c>
      <c r="G49" s="132">
        <f>+('2yr Public'!AW45/'All 2yr'!AW45)*100</f>
        <v>98.906887270685758</v>
      </c>
      <c r="H49" s="131">
        <f>+('2yr Women'!AD45/'All 2yr'!AR45)*100</f>
        <v>55.411931427313498</v>
      </c>
      <c r="I49" s="131">
        <f>+('2yr Women'!AI45/'All 2yr'!AW45)*100</f>
        <v>55.364013143772397</v>
      </c>
      <c r="J49" s="143">
        <f>+('2yr FTF'!Y45/'Undergrad FTF'!Y45)*100</f>
        <v>43.067788996738471</v>
      </c>
      <c r="K49" s="132">
        <f>+('2yr FTF'!AD45/'Undergrad FTF'!AD45)*100</f>
        <v>39.369674800374717</v>
      </c>
      <c r="L49" s="131">
        <f>+('All 2yr'!AR45/'All Undergrad '!AF45)*100</f>
        <v>43.799244923724039</v>
      </c>
      <c r="M49" s="152">
        <f>+('All 2yr'!AW45/'All Undergrad '!AK45)*100</f>
        <v>42.274669123806333</v>
      </c>
    </row>
    <row r="50" spans="1:13">
      <c r="A50" s="123" t="s">
        <v>66</v>
      </c>
      <c r="B50" s="123"/>
      <c r="C50" s="127">
        <f>+'All 2yr'!AW46</f>
        <v>96424</v>
      </c>
      <c r="D50" s="143">
        <f>(('All 2yr'!AR46-'All 2yr'!AM46)/'All 2yr'!AM46)*100</f>
        <v>33.344912524474204</v>
      </c>
      <c r="E50" s="131">
        <f>+(('All 2yr'!AW46-'All 2yr'!AR46)/'All 2yr'!AR46)*100</f>
        <v>-23.880797315966053</v>
      </c>
      <c r="F50" s="143">
        <f>+('2yr Public'!AR46/'All 2yr'!AR46)*100</f>
        <v>89.657785671995256</v>
      </c>
      <c r="G50" s="132">
        <f>+('2yr Public'!AW46/'All 2yr'!AW46)*100</f>
        <v>94.080311955529737</v>
      </c>
      <c r="H50" s="131">
        <f>+('2yr Women'!AD46/'All 2yr'!AR46)*100</f>
        <v>60.674166173278074</v>
      </c>
      <c r="I50" s="131">
        <f>+('2yr Women'!AI46/'All 2yr'!AW46)*100</f>
        <v>58.675226084792165</v>
      </c>
      <c r="J50" s="143">
        <f>+('2yr FTF'!Y46/'Undergrad FTF'!Y46)*100</f>
        <v>43.736693253678219</v>
      </c>
      <c r="K50" s="132">
        <f>+('2yr FTF'!AD46/'Undergrad FTF'!AD46)*100</f>
        <v>38.543140028288541</v>
      </c>
      <c r="L50" s="131">
        <f>+('All 2yr'!AR46/'All Undergrad '!AF46)*100</f>
        <v>34.236393955692016</v>
      </c>
      <c r="M50" s="152">
        <f>+('All 2yr'!AW46/'All Undergrad '!AK46)*100</f>
        <v>29.805478020840091</v>
      </c>
    </row>
    <row r="51" spans="1:13">
      <c r="A51" s="123" t="s">
        <v>28</v>
      </c>
      <c r="B51" s="123"/>
      <c r="C51" s="127">
        <f>+'All 2yr'!AW47</f>
        <v>40588</v>
      </c>
      <c r="D51" s="143">
        <f>(('All 2yr'!AR47-'All 2yr'!AM47)/'All 2yr'!AM47)*100</f>
        <v>17.899010281541269</v>
      </c>
      <c r="E51" s="131">
        <f>+(('All 2yr'!AW47-'All 2yr'!AR47)/'All 2yr'!AR47)*100</f>
        <v>-17.300678497931905</v>
      </c>
      <c r="F51" s="143">
        <f>+('2yr Public'!AR47/'All 2yr'!AR47)*100</f>
        <v>97.878929888547034</v>
      </c>
      <c r="G51" s="132">
        <f>+('2yr Public'!AW47/'All 2yr'!AW47)*100</f>
        <v>98.435498176801033</v>
      </c>
      <c r="H51" s="131">
        <f>+('2yr Women'!AD47/'All 2yr'!AR47)*100</f>
        <v>56.352003912060141</v>
      </c>
      <c r="I51" s="131">
        <f>+('2yr Women'!AI47/'All 2yr'!AW47)*100</f>
        <v>54.134226865083278</v>
      </c>
      <c r="J51" s="143">
        <f>+('2yr FTF'!Y47/'Undergrad FTF'!Y47)*100</f>
        <v>36.019374724790843</v>
      </c>
      <c r="K51" s="132">
        <f>+('2yr FTF'!AD47/'Undergrad FTF'!AD47)*100</f>
        <v>32.377694521366131</v>
      </c>
      <c r="L51" s="131">
        <f>+('All 2yr'!AR47/'All Undergrad '!AF47)*100</f>
        <v>41.135696923979545</v>
      </c>
      <c r="M51" s="152">
        <f>+('All 2yr'!AW47/'All Undergrad '!AK47)*100</f>
        <v>36.78581786542923</v>
      </c>
    </row>
    <row r="52" spans="1:13">
      <c r="A52" s="122" t="s">
        <v>33</v>
      </c>
      <c r="B52" s="122"/>
      <c r="C52" s="128">
        <f>+'All 2yr'!AW48</f>
        <v>11504</v>
      </c>
      <c r="D52" s="145">
        <f>(('All 2yr'!AR48-'All 2yr'!AM48)/'All 2yr'!AM48)*100</f>
        <v>24.331459717254301</v>
      </c>
      <c r="E52" s="133">
        <f>+(('All 2yr'!AW48-'All 2yr'!AR48)/'All 2yr'!AR48)*100</f>
        <v>-21.200082197410783</v>
      </c>
      <c r="F52" s="145">
        <f>+('2yr Public'!AR48/'All 2yr'!AR48)*100</f>
        <v>82.957736831289822</v>
      </c>
      <c r="G52" s="134">
        <f>+('2yr Public'!AW48/'All 2yr'!AW48)*100</f>
        <v>100</v>
      </c>
      <c r="H52" s="133">
        <f>+('2yr Women'!AD48/'All 2yr'!AR48)*100</f>
        <v>52.989930817179257</v>
      </c>
      <c r="I52" s="133">
        <f>+('2yr Women'!AI48/'All 2yr'!AW48)*100</f>
        <v>48.20931849791377</v>
      </c>
      <c r="J52" s="145">
        <f>+('2yr FTF'!Y48/'Undergrad FTF'!Y48)*100</f>
        <v>29.551135746114554</v>
      </c>
      <c r="K52" s="134">
        <f>+('2yr FTF'!AD48/'Undergrad FTF'!AD48)*100</f>
        <v>27.500287059363878</v>
      </c>
      <c r="L52" s="133">
        <f>+('All 2yr'!AR48/'All Undergrad '!AF48)*100</f>
        <v>30.020563438206871</v>
      </c>
      <c r="M52" s="153">
        <f>+('All 2yr'!AW48/'All Undergrad '!AK48)*100</f>
        <v>24.65019606162549</v>
      </c>
    </row>
    <row r="53" spans="1:13">
      <c r="A53" s="122" t="s">
        <v>34</v>
      </c>
      <c r="B53" s="122"/>
      <c r="C53" s="128">
        <f>+'All 2yr'!AW49</f>
        <v>220403</v>
      </c>
      <c r="D53" s="145">
        <f>(('All 2yr'!AR49-'All 2yr'!AM49)/'All 2yr'!AM49)*100</f>
        <v>30.980473141965536</v>
      </c>
      <c r="E53" s="133">
        <f>+(('All 2yr'!AW49-'All 2yr'!AR49)/'All 2yr'!AR49)*100</f>
        <v>-22.777518893673378</v>
      </c>
      <c r="F53" s="145">
        <f>+('2yr Public'!AR49/'All 2yr'!AR49)*100</f>
        <v>85.04202681727881</v>
      </c>
      <c r="G53" s="134">
        <f>+('2yr Public'!AW49/'All 2yr'!AW49)*100</f>
        <v>94.320857701573928</v>
      </c>
      <c r="H53" s="133">
        <f>+('2yr Women'!AD49/'All 2yr'!AR49)*100</f>
        <v>60.863380434668358</v>
      </c>
      <c r="I53" s="133">
        <f>+('2yr Women'!AI49/'All 2yr'!AW49)*100</f>
        <v>58.479694015054243</v>
      </c>
      <c r="J53" s="145">
        <f>+('2yr FTF'!Y49/'Undergrad FTF'!Y49)*100</f>
        <v>36.763452668570174</v>
      </c>
      <c r="K53" s="134">
        <f>+('2yr FTF'!AD49/'Undergrad FTF'!AD49)*100</f>
        <v>34.88491693836361</v>
      </c>
      <c r="L53" s="133">
        <f>+('All 2yr'!AR49/'All Undergrad '!AF49)*100</f>
        <v>44.471192424971917</v>
      </c>
      <c r="M53" s="153">
        <f>+('All 2yr'!AW49/'All Undergrad '!AK49)*100</f>
        <v>38.822893217359443</v>
      </c>
    </row>
    <row r="54" spans="1:13">
      <c r="A54" s="122" t="s">
        <v>36</v>
      </c>
      <c r="B54" s="122"/>
      <c r="C54" s="128">
        <f>+'All 2yr'!AW50</f>
        <v>8770</v>
      </c>
      <c r="D54" s="145">
        <f>(('All 2yr'!AR50-'All 2yr'!AM50)/'All 2yr'!AM50)*100</f>
        <v>13.282442748091603</v>
      </c>
      <c r="E54" s="133">
        <f>+(('All 2yr'!AW50-'All 2yr'!AR50)/'All 2yr'!AR50)*100</f>
        <v>31.326744534291706</v>
      </c>
      <c r="F54" s="145">
        <f>+('2yr Public'!AR50/'All 2yr'!AR50)*100</f>
        <v>94.968553459119505</v>
      </c>
      <c r="G54" s="134">
        <f>+('2yr Public'!AW50/'All 2yr'!AW50)*100</f>
        <v>89.361459521094645</v>
      </c>
      <c r="H54" s="133">
        <f>+('2yr Women'!AD50/'All 2yr'!AR50)*100</f>
        <v>48.38274932614555</v>
      </c>
      <c r="I54" s="133">
        <f>+('2yr Women'!AI50/'All 2yr'!AW50)*100</f>
        <v>52.64538198403649</v>
      </c>
      <c r="J54" s="145">
        <f>+('2yr FTF'!Y50/'Undergrad FTF'!Y50)*100</f>
        <v>22.403514276749295</v>
      </c>
      <c r="K54" s="134">
        <f>+('2yr FTF'!AD50/'Undergrad FTF'!AD50)*100</f>
        <v>22.270322270322271</v>
      </c>
      <c r="L54" s="133">
        <f>+('All 2yr'!AR50/'All Undergrad '!AF50)*100</f>
        <v>13.571791484605223</v>
      </c>
      <c r="M54" s="153">
        <f>+('All 2yr'!AW50/'All Undergrad '!AK50)*100</f>
        <v>18.768190378359868</v>
      </c>
    </row>
    <row r="55" spans="1:13">
      <c r="A55" s="122" t="s">
        <v>39</v>
      </c>
      <c r="B55" s="122"/>
      <c r="C55" s="271">
        <f>+'All 2yr'!AW51</f>
        <v>118162</v>
      </c>
      <c r="D55" s="146">
        <f>(('All 2yr'!AR51-'All 2yr'!AM51)/'All 2yr'!AM51)*100</f>
        <v>16.720353392516895</v>
      </c>
      <c r="E55" s="138">
        <f>+(('All 2yr'!AW51-'All 2yr'!AR51)/'All 2yr'!AR51)*100</f>
        <v>-13.501603150666883</v>
      </c>
      <c r="F55" s="146">
        <f>+('2yr Public'!AR51/'All 2yr'!AR51)*100</f>
        <v>95.574132907778576</v>
      </c>
      <c r="G55" s="139">
        <f>+('2yr Public'!AW51/'All 2yr'!AW51)*100</f>
        <v>97.657453326788641</v>
      </c>
      <c r="H55" s="138">
        <f>+('2yr Women'!AD51/'All 2yr'!AR51)*100</f>
        <v>56.515819217311105</v>
      </c>
      <c r="I55" s="138">
        <f>+('2yr Women'!AI51/'All 2yr'!AW51)*100</f>
        <v>55.927455527157633</v>
      </c>
      <c r="J55" s="146">
        <f>+('2yr FTF'!Y51/'Undergrad FTF'!Y51)*100</f>
        <v>39.314415515134826</v>
      </c>
      <c r="K55" s="139">
        <f>+('2yr FTF'!AD51/'Undergrad FTF'!AD51)*100</f>
        <v>32.328848436881678</v>
      </c>
      <c r="L55" s="138">
        <f>+('All 2yr'!AR51/'All Undergrad '!AF51)*100</f>
        <v>40.749932881901977</v>
      </c>
      <c r="M55" s="138">
        <f>+('All 2yr'!AW51/'All Undergrad '!AK51)*100</f>
        <v>39.080809517352236</v>
      </c>
    </row>
    <row r="56" spans="1:13">
      <c r="A56" s="125" t="s">
        <v>47</v>
      </c>
      <c r="B56" s="125"/>
      <c r="C56" s="127">
        <f>+'All 2yr'!AW52</f>
        <v>835832</v>
      </c>
      <c r="D56" s="143">
        <f>(('All 2yr'!AR52-'All 2yr'!AM52)/'All 2yr'!AM52)*100</f>
        <v>20.358423991863681</v>
      </c>
      <c r="E56" s="131">
        <f>+(('All 2yr'!AW52-'All 2yr'!AR52)/'All 2yr'!AR52)*100</f>
        <v>-15.007712871699914</v>
      </c>
      <c r="F56" s="143">
        <f>+('2yr Public'!AR52/'All 2yr'!AR52)*100</f>
        <v>89.592148225429398</v>
      </c>
      <c r="G56" s="132">
        <f>+('2yr Public'!AW52/'All 2yr'!AW52)*100</f>
        <v>93.485174054116143</v>
      </c>
      <c r="H56" s="131">
        <f>+('2yr Women'!AD52/'All 2yr'!AR52)*100</f>
        <v>58.02184415423303</v>
      </c>
      <c r="I56" s="131">
        <f>+('2yr Women'!AI52/'All 2yr'!AW52)*100</f>
        <v>57.278256874587242</v>
      </c>
      <c r="J56" s="143">
        <f>+('2yr FTF'!Y52/'Undergrad FTF'!Y52)*100</f>
        <v>36.346868749754016</v>
      </c>
      <c r="K56" s="132">
        <f>+('2yr FTF'!AD52/'Undergrad FTF'!AD52)*100</f>
        <v>31.534262845730193</v>
      </c>
      <c r="L56" s="131">
        <f>+('All 2yr'!AR52/'All Undergrad '!AF52)*100</f>
        <v>34.626280764761802</v>
      </c>
      <c r="M56" s="152">
        <f>+('All 2yr'!AW52/'All Undergrad '!AK52)*100</f>
        <v>30.691734662890386</v>
      </c>
    </row>
    <row r="57" spans="1:13">
      <c r="A57" s="123" t="s">
        <v>44</v>
      </c>
      <c r="B57" s="123"/>
      <c r="C57" s="132">
        <f>+'All 2yr'!AW53</f>
        <v>11.64640050407281</v>
      </c>
      <c r="D57" s="143"/>
      <c r="E57" s="131"/>
      <c r="F57" s="144"/>
      <c r="G57" s="136"/>
      <c r="H57" s="131"/>
      <c r="I57" s="131"/>
      <c r="J57" s="143"/>
      <c r="K57" s="132"/>
      <c r="L57" s="131"/>
      <c r="M57" s="152"/>
    </row>
    <row r="58" spans="1:13">
      <c r="A58" s="122" t="s">
        <v>65</v>
      </c>
      <c r="B58" s="122"/>
      <c r="C58" s="128">
        <f>+'All 2yr'!AW54</f>
        <v>51847</v>
      </c>
      <c r="D58" s="145">
        <f>(('All 2yr'!AR54-'All 2yr'!AM54)/'All 2yr'!AM54)*100</f>
        <v>26.69320306374766</v>
      </c>
      <c r="E58" s="133">
        <f>+(('All 2yr'!AW54-'All 2yr'!AR54)/'All 2yr'!AR54)*100</f>
        <v>-17.730597737262183</v>
      </c>
      <c r="F58" s="145">
        <f>+('2yr Public'!AR54/'All 2yr'!AR54)*100</f>
        <v>91.515526570508243</v>
      </c>
      <c r="G58" s="134">
        <f>+('2yr Public'!AW54/'All 2yr'!AW54)*100</f>
        <v>97.494551275869384</v>
      </c>
      <c r="H58" s="133">
        <f>+('2yr Women'!AD54/'All 2yr'!AR54)*100</f>
        <v>61.495374557687121</v>
      </c>
      <c r="I58" s="133">
        <f>+('2yr Women'!AI54/'All 2yr'!AW54)*100</f>
        <v>58.529905298281484</v>
      </c>
      <c r="J58" s="145">
        <f>+('2yr FTF'!Y54/'Undergrad FTF'!Y54)*100</f>
        <v>36.097440183242021</v>
      </c>
      <c r="K58" s="134">
        <f>+('2yr FTF'!AD54/'Undergrad FTF'!AD54)*100</f>
        <v>30.069444444444443</v>
      </c>
      <c r="L58" s="133">
        <f>+('All 2yr'!AR54/'All Undergrad '!AF54)*100</f>
        <v>38.55297126007855</v>
      </c>
      <c r="M58" s="153">
        <f>+('All 2yr'!AW54/'All Undergrad '!AK54)*100</f>
        <v>32.583789490884179</v>
      </c>
    </row>
    <row r="59" spans="1:13">
      <c r="A59" s="122" t="s">
        <v>25</v>
      </c>
      <c r="B59" s="122"/>
      <c r="C59" s="128">
        <f>+'All 2yr'!AW55</f>
        <v>17774</v>
      </c>
      <c r="D59" s="145">
        <f>(('All 2yr'!AR55-'All 2yr'!AM55)/'All 2yr'!AM55)*100</f>
        <v>39.903103496699906</v>
      </c>
      <c r="E59" s="133">
        <f>+(('All 2yr'!AW55-'All 2yr'!AR55)/'All 2yr'!AR55)*100</f>
        <v>-10.795483061480553</v>
      </c>
      <c r="F59" s="145">
        <f>+('2yr Public'!AR55/'All 2yr'!AR55)*100</f>
        <v>91.146800501882055</v>
      </c>
      <c r="G59" s="134">
        <f>+('2yr Public'!AW55/'All 2yr'!AW55)*100</f>
        <v>97.068752109823336</v>
      </c>
      <c r="H59" s="133">
        <f>+('2yr Women'!AD55/'All 2yr'!AR55)*100</f>
        <v>55.643663739021335</v>
      </c>
      <c r="I59" s="133">
        <f>+('2yr Women'!AI55/'All 2yr'!AW55)*100</f>
        <v>55.682457522223473</v>
      </c>
      <c r="J59" s="145">
        <f>+('2yr FTF'!Y55/'Undergrad FTF'!Y55)*100</f>
        <v>29.618246522161112</v>
      </c>
      <c r="K59" s="134">
        <f>+('2yr FTF'!AD55/'Undergrad FTF'!AD55)*100</f>
        <v>28.191353287285754</v>
      </c>
      <c r="L59" s="133">
        <f>+('All 2yr'!AR55/'All Undergrad '!AF55)*100</f>
        <v>31.665183395842604</v>
      </c>
      <c r="M59" s="153">
        <f>+('All 2yr'!AW55/'All Undergrad '!AK55)*100</f>
        <v>28.458434738055594</v>
      </c>
    </row>
    <row r="60" spans="1:13">
      <c r="A60" s="122" t="s">
        <v>64</v>
      </c>
      <c r="B60" s="122"/>
      <c r="C60" s="128">
        <f>+'All 2yr'!AW56</f>
        <v>95929</v>
      </c>
      <c r="D60" s="145">
        <f>(('All 2yr'!AR56-'All 2yr'!AM56)/'All 2yr'!AM56)*100</f>
        <v>24.606333463830527</v>
      </c>
      <c r="E60" s="133">
        <f>+(('All 2yr'!AW56-'All 2yr'!AR56)/'All 2yr'!AR56)*100</f>
        <v>-16.279901905169179</v>
      </c>
      <c r="F60" s="145">
        <f>+('2yr Public'!AR56/'All 2yr'!AR56)*100</f>
        <v>91.73873960360612</v>
      </c>
      <c r="G60" s="134">
        <f>+('2yr Public'!AW56/'All 2yr'!AW56)*100</f>
        <v>97.004034233651964</v>
      </c>
      <c r="H60" s="133">
        <f>+('2yr Women'!AD56/'All 2yr'!AR56)*100</f>
        <v>60.046429225975928</v>
      </c>
      <c r="I60" s="133">
        <f>+('2yr Women'!AI56/'All 2yr'!AW56)*100</f>
        <v>60.012092276579551</v>
      </c>
      <c r="J60" s="145">
        <f>+('2yr FTF'!Y56/'Undergrad FTF'!Y56)*100</f>
        <v>30.399024083110344</v>
      </c>
      <c r="K60" s="134">
        <f>+('2yr FTF'!AD56/'Undergrad FTF'!AD56)*100</f>
        <v>24.879860804242156</v>
      </c>
      <c r="L60" s="133">
        <f>+('All 2yr'!AR56/'All Undergrad '!AF56)*100</f>
        <v>30.52030727268853</v>
      </c>
      <c r="M60" s="153">
        <f>+('All 2yr'!AW56/'All Undergrad '!AK56)*100</f>
        <v>26.151090707856039</v>
      </c>
    </row>
    <row r="61" spans="1:13">
      <c r="A61" s="122" t="s">
        <v>30</v>
      </c>
      <c r="B61" s="122"/>
      <c r="C61" s="128">
        <f>+'All 2yr'!AW57</f>
        <v>13625</v>
      </c>
      <c r="D61" s="145">
        <f>(('All 2yr'!AR57-'All 2yr'!AM57)/'All 2yr'!AM57)*100</f>
        <v>-0.81882198809978723</v>
      </c>
      <c r="E61" s="133">
        <f>+(('All 2yr'!AW57-'All 2yr'!AR57)/'All 2yr'!AR57)*100</f>
        <v>-25.009631790412239</v>
      </c>
      <c r="F61" s="145">
        <f>+('2yr Public'!AR57/'All 2yr'!AR57)*100</f>
        <v>78.898123176839675</v>
      </c>
      <c r="G61" s="134">
        <f>+('2yr Public'!AW57/'All 2yr'!AW57)*100</f>
        <v>98.671559633027528</v>
      </c>
      <c r="H61" s="133">
        <f>+('2yr Women'!AD57/'All 2yr'!AR57)*100</f>
        <v>59.645550112829547</v>
      </c>
      <c r="I61" s="133">
        <f>+('2yr Women'!AI57/'All 2yr'!AW57)*100</f>
        <v>56.704587155963303</v>
      </c>
      <c r="J61" s="145">
        <f>+('2yr FTF'!Y57/'Undergrad FTF'!Y57)*100</f>
        <v>26.914204925961755</v>
      </c>
      <c r="K61" s="134">
        <f>+('2yr FTF'!AD57/'Undergrad FTF'!AD57)*100</f>
        <v>18.91135698842681</v>
      </c>
      <c r="L61" s="133">
        <f>+('All 2yr'!AR57/'All Undergrad '!AF57)*100</f>
        <v>28.648691264585302</v>
      </c>
      <c r="M61" s="153">
        <f>+('All 2yr'!AW57/'All Undergrad '!AK57)*100</f>
        <v>13.060649341934988</v>
      </c>
    </row>
    <row r="62" spans="1:13">
      <c r="A62" s="123" t="s">
        <v>31</v>
      </c>
      <c r="B62" s="123"/>
      <c r="C62" s="127">
        <f>+'All 2yr'!AW58</f>
        <v>153507</v>
      </c>
      <c r="D62" s="143">
        <f>(('All 2yr'!AR58-'All 2yr'!AM58)/'All 2yr'!AM58)*100</f>
        <v>15.44146096107715</v>
      </c>
      <c r="E62" s="131">
        <f>+(('All 2yr'!AW58-'All 2yr'!AR58)/'All 2yr'!AR58)*100</f>
        <v>-14.252438247813117</v>
      </c>
      <c r="F62" s="143">
        <f>+('2yr Public'!AR58/'All 2yr'!AR58)*100</f>
        <v>98.731999419065801</v>
      </c>
      <c r="G62" s="132">
        <f>+('2yr Public'!AW58/'All 2yr'!AW58)*100</f>
        <v>98.020285719869449</v>
      </c>
      <c r="H62" s="131">
        <f>+('2yr Women'!AD58/'All 2yr'!AR58)*100</f>
        <v>56.774586363687142</v>
      </c>
      <c r="I62" s="131">
        <f>+('2yr Women'!AI58/'All 2yr'!AW58)*100</f>
        <v>55.916668295256891</v>
      </c>
      <c r="J62" s="143">
        <f>+('2yr FTF'!Y58/'Undergrad FTF'!Y58)*100</f>
        <v>56.385345594779004</v>
      </c>
      <c r="K62" s="132">
        <f>+('2yr FTF'!AD58/'Undergrad FTF'!AD58)*100</f>
        <v>49.407564706244422</v>
      </c>
      <c r="L62" s="131">
        <f>+('All 2yr'!AR58/'All Undergrad '!AF58)*100</f>
        <v>47.101012678876344</v>
      </c>
      <c r="M62" s="152">
        <f>+('All 2yr'!AW58/'All Undergrad '!AK58)*100</f>
        <v>42.944786992379399</v>
      </c>
    </row>
    <row r="63" spans="1:13">
      <c r="A63" s="123" t="s">
        <v>63</v>
      </c>
      <c r="B63" s="123"/>
      <c r="C63" s="127">
        <f>+'All 2yr'!AW59</f>
        <v>325603</v>
      </c>
      <c r="D63" s="143">
        <f>(('All 2yr'!AR59-'All 2yr'!AM59)/'All 2yr'!AM59)*100</f>
        <v>21.560109298623221</v>
      </c>
      <c r="E63" s="131">
        <f>+(('All 2yr'!AW59-'All 2yr'!AR59)/'All 2yr'!AR59)*100</f>
        <v>-11.712852494577007</v>
      </c>
      <c r="F63" s="143">
        <f>+('2yr Public'!AR59/'All 2yr'!AR59)*100</f>
        <v>90.876898047722349</v>
      </c>
      <c r="G63" s="132">
        <f>+('2yr Public'!AW59/'All 2yr'!AW59)*100</f>
        <v>93.326228566690105</v>
      </c>
      <c r="H63" s="131">
        <f>+('2yr Women'!AD59/'All 2yr'!AR59)*100</f>
        <v>56.555585683297181</v>
      </c>
      <c r="I63" s="131">
        <f>+('2yr Women'!AI59/'All 2yr'!AW59)*100</f>
        <v>56.304149531791779</v>
      </c>
      <c r="J63" s="143">
        <f>+('2yr FTF'!Y59/'Undergrad FTF'!Y59)*100</f>
        <v>38.333206174817533</v>
      </c>
      <c r="K63" s="132">
        <f>+('2yr FTF'!AD59/'Undergrad FTF'!AD59)*100</f>
        <v>33.706489134422405</v>
      </c>
      <c r="L63" s="131">
        <f>+('All 2yr'!AR59/'All Undergrad '!AF59)*100</f>
        <v>35.40206979237761</v>
      </c>
      <c r="M63" s="152">
        <f>+('All 2yr'!AW59/'All Undergrad '!AK59)*100</f>
        <v>32.834832030607913</v>
      </c>
    </row>
    <row r="64" spans="1:13">
      <c r="A64" s="123" t="s">
        <v>62</v>
      </c>
      <c r="B64" s="123"/>
      <c r="C64" s="127">
        <f>+'All 2yr'!AW60</f>
        <v>156583</v>
      </c>
      <c r="D64" s="143">
        <f>(('All 2yr'!AR60-'All 2yr'!AM60)/'All 2yr'!AM60)*100</f>
        <v>21.013588592782963</v>
      </c>
      <c r="E64" s="131">
        <f>+(('All 2yr'!AW60-'All 2yr'!AR60)/'All 2yr'!AR60)*100</f>
        <v>-19.677134737511672</v>
      </c>
      <c r="F64" s="143">
        <f>+('2yr Public'!AR60/'All 2yr'!AR60)*100</f>
        <v>76.640231453457957</v>
      </c>
      <c r="G64" s="132">
        <f>+('2yr Public'!AW60/'All 2yr'!AW60)*100</f>
        <v>84.156006718481564</v>
      </c>
      <c r="H64" s="131">
        <f>+('2yr Women'!AD60/'All 2yr'!AR60)*100</f>
        <v>59.141693426762828</v>
      </c>
      <c r="I64" s="131">
        <f>+('2yr Women'!AI60/'All 2yr'!AW60)*100</f>
        <v>58.229820606323798</v>
      </c>
      <c r="J64" s="143">
        <f>+('2yr FTF'!Y60/'Undergrad FTF'!Y60)*100</f>
        <v>31.290023439040244</v>
      </c>
      <c r="K64" s="132">
        <f>+('2yr FTF'!AD60/'Undergrad FTF'!AD60)*100</f>
        <v>28.550535975443164</v>
      </c>
      <c r="L64" s="131">
        <f>+('All 2yr'!AR60/'All Undergrad '!AF60)*100</f>
        <v>30.413022518573062</v>
      </c>
      <c r="M64" s="152">
        <f>+('All 2yr'!AW60/'All Undergrad '!AK60)*100</f>
        <v>27.391602495250556</v>
      </c>
    </row>
    <row r="65" spans="1:15">
      <c r="A65" s="123" t="s">
        <v>61</v>
      </c>
      <c r="B65" s="123"/>
      <c r="C65" s="127">
        <f>+'All 2yr'!AW61</f>
        <v>15101</v>
      </c>
      <c r="D65" s="143">
        <f>(('All 2yr'!AR61-'All 2yr'!AM61)/'All 2yr'!AM61)*100</f>
        <v>5.3396915106558343</v>
      </c>
      <c r="E65" s="131">
        <f>+(('All 2yr'!AW61-'All 2yr'!AR61)/'All 2yr'!AR61)*100</f>
        <v>-15.603867434192143</v>
      </c>
      <c r="F65" s="143">
        <f>+('2yr Public'!AR61/'All 2yr'!AR61)*100</f>
        <v>100</v>
      </c>
      <c r="G65" s="132">
        <f>+('2yr Public'!AW61/'All 2yr'!AW61)*100</f>
        <v>100</v>
      </c>
      <c r="H65" s="131">
        <f>+('2yr Women'!AD61/'All 2yr'!AR61)*100</f>
        <v>61.185938635220481</v>
      </c>
      <c r="I65" s="131">
        <f>+('2yr Women'!AI61/'All 2yr'!AW61)*100</f>
        <v>58.943116349910611</v>
      </c>
      <c r="J65" s="143">
        <f>+('2yr FTF'!Y61/'Undergrad FTF'!Y61)*100</f>
        <v>23.739416150638188</v>
      </c>
      <c r="K65" s="132">
        <f>+('2yr FTF'!AD61/'Undergrad FTF'!AD61)*100</f>
        <v>14.974874371859295</v>
      </c>
      <c r="L65" s="131">
        <f>+('All 2yr'!AR61/'All Undergrad '!AF61)*100</f>
        <v>24.223594075758808</v>
      </c>
      <c r="M65" s="152">
        <f>+('All 2yr'!AW61/'All Undergrad '!AK61)*100</f>
        <v>20.953239905647287</v>
      </c>
    </row>
    <row r="66" spans="1:15">
      <c r="A66" s="34" t="s">
        <v>37</v>
      </c>
      <c r="B66" s="34"/>
      <c r="C66" s="127">
        <f>+'All 2yr'!AW62</f>
        <v>5863</v>
      </c>
      <c r="D66" s="143">
        <f>(('All 2yr'!AR62-'All 2yr'!AM62)/'All 2yr'!AM62)*100</f>
        <v>12.605577689243027</v>
      </c>
      <c r="E66" s="131">
        <f>+(('All 2yr'!AW62-'All 2yr'!AR62)/'All 2yr'!AR62)*100</f>
        <v>-17.025191055759979</v>
      </c>
      <c r="F66" s="143">
        <f>+('2yr Public'!AR62/'All 2yr'!AR62)*100</f>
        <v>93.093688083781487</v>
      </c>
      <c r="G66" s="132">
        <f>+('2yr Public'!AW62/'All 2yr'!AW62)*100</f>
        <v>100</v>
      </c>
      <c r="H66" s="142">
        <f>+('2yr Women'!AD62/'All 2yr'!AR62)*100</f>
        <v>65.963770166996881</v>
      </c>
      <c r="I66" s="129">
        <f>+('2yr Women'!AI62/'All 2yr'!AW62)*100</f>
        <v>67.695718915231112</v>
      </c>
      <c r="J66" s="142">
        <f>+('2yr FTF'!Y62/'Undergrad FTF'!Y62)*100</f>
        <v>13.614303959131547</v>
      </c>
      <c r="K66" s="140">
        <f>+('2yr FTF'!AD62/'Undergrad FTF'!AD62)*100</f>
        <v>7.492641156007493</v>
      </c>
      <c r="L66" s="129">
        <f>+('All 2yr'!AR62/'All Undergrad '!AF62)*100</f>
        <v>18.506102351893563</v>
      </c>
      <c r="M66" s="129">
        <f>+('All 2yr'!AW62/'All Undergrad '!AK62)*100</f>
        <v>15.517150116451409</v>
      </c>
    </row>
    <row r="67" spans="1:15">
      <c r="A67" s="156" t="s">
        <v>60</v>
      </c>
      <c r="B67" s="156"/>
      <c r="C67" s="279">
        <f>+'All 2yr'!AW63</f>
        <v>479</v>
      </c>
      <c r="D67" s="159" t="str">
        <f>IF('All 2yr'!AL63&gt;0,(('All 2yr'!AR63-'All 2yr'!AM63)/'All 2yr'!AM63)*100,"NA")</f>
        <v>NA</v>
      </c>
      <c r="E67" s="157" t="str">
        <f>IF('All 2yr'!AR63&gt;0,(('All 2yr'!AW63-'All 2yr'!AR63)/'All 2yr'!AR63)*100,"NA")</f>
        <v>NA</v>
      </c>
      <c r="F67" s="159" t="str">
        <f>IF('All 2yr'!AR63&gt;0,('2yr Public'!AR63/'All 2yr'!AR63)*100,"NA")</f>
        <v>NA</v>
      </c>
      <c r="G67" s="158" t="str">
        <f>IF('2yr Public'!AW63&gt;0,('2yr Public'!AW63/'All 2yr'!AW63)*100,"NA")</f>
        <v>NA</v>
      </c>
      <c r="H67" s="272" t="str">
        <f>IF('All 2yr'!AR63&gt;0,('2yr Women'!AD63/'All 2yr'!AR63)*100,"NA")</f>
        <v>NA</v>
      </c>
      <c r="I67" s="133">
        <f>+('2yr Women'!AI63/'All 2yr'!AW63)*100</f>
        <v>69.311064718162839</v>
      </c>
      <c r="J67" s="273" t="str">
        <f>IF('2yr FTF'!Y63&gt;0,('2yr FTF'!Y63/'Undergrad FTF'!Y63)*100,"NA")</f>
        <v>NA</v>
      </c>
      <c r="K67" s="274">
        <f>IF('2yr FTF'!AD63&gt;0,('2yr FTF'!AD63/'Undergrad FTF'!AD63)*100,"NA")</f>
        <v>1.6311584553928096</v>
      </c>
      <c r="L67" s="272" t="str">
        <f>IF('All 2yr'!AR63&gt;0,('All 2yr'!AR63&gt;0/'All Undergrad '!AF63)*100,"NA")</f>
        <v>NA</v>
      </c>
      <c r="M67" s="153">
        <f>+('All 2yr'!AW63/'All Undergrad '!AK63)*100</f>
        <v>0.97858952357603979</v>
      </c>
    </row>
    <row r="68" spans="1:15" s="5" customFormat="1" ht="21.75" customHeight="1">
      <c r="A68" s="284" t="s">
        <v>49</v>
      </c>
      <c r="B68" s="285"/>
      <c r="C68" s="285"/>
      <c r="D68" s="285"/>
      <c r="E68" s="285"/>
      <c r="F68" s="285"/>
      <c r="G68" s="285"/>
      <c r="H68" s="285"/>
      <c r="I68" s="286"/>
      <c r="J68" s="286"/>
      <c r="K68" s="286"/>
      <c r="L68" s="286"/>
      <c r="M68" s="286"/>
      <c r="O68" s="2"/>
    </row>
    <row r="69" spans="1:15" s="11" customFormat="1" ht="26.25" customHeight="1">
      <c r="A69" s="282" t="s">
        <v>59</v>
      </c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</row>
    <row r="70" spans="1:15" s="5" customFormat="1" ht="27.75" customHeight="1">
      <c r="A70" s="280"/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</row>
    <row r="71" spans="1:15" s="5" customFormat="1" ht="21.75" customHeight="1">
      <c r="A71" s="280"/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</row>
    <row r="72" spans="1:15" ht="14.1" customHeight="1">
      <c r="A72" s="141" t="s">
        <v>56</v>
      </c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</row>
    <row r="73" spans="1:15">
      <c r="A73" s="1"/>
      <c r="B73" s="1"/>
      <c r="C73" s="1"/>
      <c r="D73" s="1"/>
      <c r="E73" s="1"/>
      <c r="F73" s="1"/>
      <c r="G73" s="1"/>
      <c r="H73" s="1"/>
      <c r="I73" s="8"/>
      <c r="J73" s="8"/>
      <c r="K73" s="9"/>
      <c r="L73" s="1"/>
      <c r="M73" s="269" t="s">
        <v>84</v>
      </c>
    </row>
    <row r="74" spans="1:15">
      <c r="A74" s="1"/>
      <c r="B74" s="1"/>
      <c r="C74" s="1"/>
      <c r="D74" s="1"/>
      <c r="E74" s="1"/>
      <c r="F74" s="1"/>
      <c r="G74" s="1"/>
      <c r="H74" s="1"/>
      <c r="I74" s="8"/>
      <c r="J74" s="8"/>
      <c r="K74" s="9"/>
      <c r="L74" s="1"/>
      <c r="M74" s="162"/>
    </row>
  </sheetData>
  <mergeCells count="4">
    <mergeCell ref="A71:M71"/>
    <mergeCell ref="A69:M69"/>
    <mergeCell ref="A70:M70"/>
    <mergeCell ref="A68:M68"/>
  </mergeCells>
  <phoneticPr fontId="9" type="noConversion"/>
  <printOptions horizontalCentered="1"/>
  <pageMargins left="0.75" right="0.75" top="0.75" bottom="0.75" header="0.5" footer="0.5"/>
  <pageSetup scale="71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H161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1.85546875" style="12" customWidth="1"/>
    <col min="29" max="30" width="9.140625" style="12" bestFit="1" customWidth="1"/>
    <col min="31" max="16384" width="8.85546875" style="12"/>
  </cols>
  <sheetData>
    <row r="1" spans="1:34" s="54" customFormat="1" ht="12.95" customHeight="1">
      <c r="A1" s="79" t="str">
        <f>+'[8]2yr Hispanic'!A1</f>
        <v>Hispanics in Two-Year Colleges</v>
      </c>
      <c r="B1" s="72"/>
      <c r="C1" s="72"/>
      <c r="D1" s="72"/>
      <c r="E1" s="72"/>
      <c r="F1" s="72"/>
      <c r="G1" s="72"/>
      <c r="H1" s="72"/>
      <c r="I1" s="72"/>
      <c r="J1" s="72"/>
      <c r="K1" s="69"/>
      <c r="L1" s="72"/>
      <c r="M1" s="18"/>
      <c r="N1" s="72"/>
      <c r="O1" s="72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4" s="54" customFormat="1" ht="12.95" customHeight="1">
      <c r="B2" s="18"/>
      <c r="C2" s="72"/>
      <c r="D2" s="72"/>
      <c r="E2" s="72"/>
      <c r="F2" s="72"/>
      <c r="G2" s="72"/>
      <c r="H2" s="72"/>
      <c r="I2" s="72"/>
      <c r="J2" s="72"/>
      <c r="K2" s="69"/>
      <c r="L2" s="72"/>
      <c r="M2" s="18"/>
      <c r="N2" s="72"/>
      <c r="O2" s="7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4" s="80" customFormat="1" ht="12.95" customHeight="1">
      <c r="A3" s="24"/>
      <c r="B3" s="169" t="str">
        <f>+'[8]2yr Hispanic'!B3</f>
        <v xml:space="preserve"> 1976</v>
      </c>
      <c r="C3" s="169" t="str">
        <f>+'[8]2yr Hispanic'!C3</f>
        <v xml:space="preserve"> 1978</v>
      </c>
      <c r="D3" s="169" t="str">
        <f>+'[8]2yr Hispanic'!D3</f>
        <v xml:space="preserve"> 1980</v>
      </c>
      <c r="E3" s="169" t="str">
        <f>+'[8]2yr Hispanic'!E3</f>
        <v xml:space="preserve"> 1982</v>
      </c>
      <c r="F3" s="169" t="str">
        <f>+'[8]2yr Hispanic'!F3</f>
        <v xml:space="preserve"> 1984</v>
      </c>
      <c r="G3" s="169" t="str">
        <f>+'[8]2yr Hispanic'!G3</f>
        <v xml:space="preserve"> 1986</v>
      </c>
      <c r="H3" s="169" t="str">
        <f>+'[8]2yr Hispanic'!H3</f>
        <v xml:space="preserve"> 1988</v>
      </c>
      <c r="I3" s="169" t="str">
        <f>+'[8]2yr Hispanic'!I3</f>
        <v>1990</v>
      </c>
      <c r="J3" s="169" t="str">
        <f>+'[8]2yr Hispanic'!J3</f>
        <v>1992</v>
      </c>
      <c r="K3" s="210" t="str">
        <f>+'[8]2yr Hispanic'!K3</f>
        <v>1993</v>
      </c>
      <c r="L3" s="169" t="str">
        <f>+'[8]2yr Hispanic'!L3</f>
        <v>1994</v>
      </c>
      <c r="M3" s="166">
        <f>+'[8]2yr Hispanic'!M3</f>
        <v>1995</v>
      </c>
      <c r="N3" s="201" t="str">
        <f>+'[8]2yr Hispanic'!N3</f>
        <v>1996</v>
      </c>
      <c r="O3" s="201">
        <f>+'[8]2yr Hispanic'!O3</f>
        <v>1997</v>
      </c>
      <c r="P3" s="201" t="str">
        <f>+'[8]2yr Hispanic'!P3</f>
        <v>1998</v>
      </c>
      <c r="Q3" s="201" t="str">
        <f>+'[8]2yr Hispanic'!Q3</f>
        <v>1999</v>
      </c>
      <c r="R3" s="166">
        <f>+'[8]2yr Hispanic'!R3</f>
        <v>2000</v>
      </c>
      <c r="S3" s="166">
        <f>+'[8]2yr Hispanic'!S3</f>
        <v>2001</v>
      </c>
      <c r="T3" s="166">
        <f>+'[8]2yr Hispanic'!T3</f>
        <v>2002</v>
      </c>
      <c r="U3" s="166">
        <f>+'[8]2yr Hispanic'!U3</f>
        <v>2003</v>
      </c>
      <c r="V3" s="166">
        <f>+'[8]2yr Hispanic'!V3</f>
        <v>2004</v>
      </c>
      <c r="W3" s="166">
        <f>+'[8]2yr Hispanic'!W3</f>
        <v>2005</v>
      </c>
      <c r="X3" s="166">
        <f>+'[8]2yr Hispanic'!X3</f>
        <v>2006</v>
      </c>
      <c r="Y3" s="166">
        <f>+'[8]2yr Hispanic'!Y3</f>
        <v>2007</v>
      </c>
      <c r="Z3" s="166">
        <f>+'[8]2yr Hispanic'!Z3</f>
        <v>2008</v>
      </c>
      <c r="AA3" s="166">
        <f>+'[8]2yr Hispanic'!AA3</f>
        <v>2009</v>
      </c>
      <c r="AB3" s="166">
        <f>+'[8]2yr Hispanic'!AB3</f>
        <v>2010</v>
      </c>
      <c r="AC3" s="166">
        <f>+'[8]2yr Hispanic'!AC3</f>
        <v>2011</v>
      </c>
      <c r="AD3" s="166">
        <f>+'[8]2yr Hispanic'!AD3</f>
        <v>2012</v>
      </c>
      <c r="AE3" s="166" t="str">
        <f>+'[8]2yr Hispanic'!AE3</f>
        <v>2013</v>
      </c>
      <c r="AF3" s="166" t="str">
        <f>+'[8]2yr Hispanic'!AF3</f>
        <v>2014</v>
      </c>
      <c r="AG3" s="166" t="str">
        <f>+'[8]2yr Hispanic'!AG3</f>
        <v>2015</v>
      </c>
      <c r="AH3" s="166" t="str">
        <f>+'[8]2yr Hispanic'!AH3</f>
        <v>2016</v>
      </c>
    </row>
    <row r="4" spans="1:34" ht="12.95" customHeight="1">
      <c r="A4" s="26" t="str">
        <f>+'[8]2yr Hispanic'!A4</f>
        <v>50 States and D.C.</v>
      </c>
      <c r="B4" s="171">
        <f>+'[8]2yr Hispanic'!B4</f>
        <v>203521</v>
      </c>
      <c r="C4" s="171">
        <f>+'[8]2yr Hispanic'!C4</f>
        <v>219931</v>
      </c>
      <c r="D4" s="171">
        <f>+'[8]2yr Hispanic'!D4</f>
        <v>249734</v>
      </c>
      <c r="E4" s="171">
        <f>+'[8]2yr Hispanic'!E4</f>
        <v>284969</v>
      </c>
      <c r="F4" s="171">
        <f>+'[8]2yr Hispanic'!F4</f>
        <v>258495</v>
      </c>
      <c r="G4" s="171">
        <f>+'[8]2yr Hispanic'!G4</f>
        <v>322160</v>
      </c>
      <c r="H4" s="171">
        <f>+'[8]2yr Hispanic'!H4</f>
        <v>379464</v>
      </c>
      <c r="I4" s="171">
        <f>+'[8]2yr Hispanic'!I4</f>
        <v>419815</v>
      </c>
      <c r="J4" s="171">
        <f>+'[8]2yr Hispanic'!J4</f>
        <v>537397</v>
      </c>
      <c r="K4" s="171">
        <f>+'[8]2yr Hispanic'!K4</f>
        <v>556254</v>
      </c>
      <c r="L4" s="171">
        <f>+'[8]2yr Hispanic'!L4</f>
        <v>575111</v>
      </c>
      <c r="M4" s="171">
        <f>+'[8]2yr Hispanic'!M4</f>
        <v>604985</v>
      </c>
      <c r="N4" s="171">
        <f>+'[8]2yr Hispanic'!N4</f>
        <v>633039</v>
      </c>
      <c r="O4" s="171">
        <f>+'[8]2yr Hispanic'!O4</f>
        <v>686758</v>
      </c>
      <c r="P4" s="171">
        <f>+'[8]2yr Hispanic'!P4</f>
        <v>675207</v>
      </c>
      <c r="Q4" s="171">
        <f>+'[8]2yr Hispanic'!Q4</f>
        <v>735450</v>
      </c>
      <c r="R4" s="171">
        <f>+'[8]2yr Hispanic'!R4</f>
        <v>798492</v>
      </c>
      <c r="S4" s="171">
        <f>+'[8]2yr Hispanic'!S4</f>
        <v>855440</v>
      </c>
      <c r="T4" s="171">
        <f>+'[8]2yr Hispanic'!T4</f>
        <v>904263</v>
      </c>
      <c r="U4" s="171">
        <f>+'[8]2yr Hispanic'!U4</f>
        <v>919444</v>
      </c>
      <c r="V4" s="171">
        <f>+'[8]2yr Hispanic'!V4</f>
        <v>958277</v>
      </c>
      <c r="W4" s="171">
        <f>+'[8]2yr Hispanic'!W4</f>
        <v>962403</v>
      </c>
      <c r="X4" s="171">
        <f>+'[8]2yr Hispanic'!X4</f>
        <v>1018427</v>
      </c>
      <c r="Y4" s="171">
        <f>+'[8]2yr Hispanic'!Y4</f>
        <v>1043793</v>
      </c>
      <c r="Z4" s="171">
        <f>+'[8]2yr Hispanic'!Z4</f>
        <v>1150936</v>
      </c>
      <c r="AA4" s="171">
        <f>+'[8]2yr Hispanic'!AA4</f>
        <v>1315611</v>
      </c>
      <c r="AB4" s="171">
        <f>+'[8]2yr Hispanic'!AB4</f>
        <v>1457008</v>
      </c>
      <c r="AC4" s="171">
        <f>+'[8]2yr Hispanic'!AC4</f>
        <v>1529470</v>
      </c>
      <c r="AD4" s="171">
        <f>+'[8]2yr Hispanic'!AD4</f>
        <v>1562875</v>
      </c>
      <c r="AE4" s="171">
        <f>+'[8]2yr Hispanic'!AE4</f>
        <v>1644580</v>
      </c>
      <c r="AF4" s="171">
        <f>+'[8]2yr Hispanic'!AF4</f>
        <v>1689379</v>
      </c>
      <c r="AG4" s="171">
        <f>+'[8]2yr Hispanic'!AG4</f>
        <v>1730173</v>
      </c>
      <c r="AH4" s="171">
        <f>+'[8]2yr Hispanic'!AH4</f>
        <v>1734475</v>
      </c>
    </row>
    <row r="5" spans="1:34" ht="12.95" customHeight="1">
      <c r="A5" s="3" t="str">
        <f>+'[8]2yr Hispanic'!A5</f>
        <v>SREB States</v>
      </c>
      <c r="B5" s="202">
        <f>+'[8]2yr Hispanic'!B5</f>
        <v>51510</v>
      </c>
      <c r="C5" s="202">
        <f>+'[8]2yr Hispanic'!C5</f>
        <v>59867</v>
      </c>
      <c r="D5" s="202">
        <f>+'[8]2yr Hispanic'!D5</f>
        <v>66959</v>
      </c>
      <c r="E5" s="202">
        <f>+'[8]2yr Hispanic'!E5</f>
        <v>76575</v>
      </c>
      <c r="F5" s="202">
        <f>+'[8]2yr Hispanic'!F5</f>
        <v>87205</v>
      </c>
      <c r="G5" s="202">
        <f>+'[8]2yr Hispanic'!G5</f>
        <v>89876</v>
      </c>
      <c r="H5" s="202">
        <f>+'[8]2yr Hispanic'!H5</f>
        <v>109096</v>
      </c>
      <c r="I5" s="202">
        <f>+'[8]2yr Hispanic'!I5</f>
        <v>126356</v>
      </c>
      <c r="J5" s="202">
        <f>+'[8]2yr Hispanic'!J5</f>
        <v>146745</v>
      </c>
      <c r="K5" s="202">
        <f>+'[8]2yr Hispanic'!K5</f>
        <v>152413</v>
      </c>
      <c r="L5" s="202">
        <f>+'[8]2yr Hispanic'!L5</f>
        <v>158081</v>
      </c>
      <c r="M5" s="202">
        <f>+'[8]2yr Hispanic'!M5</f>
        <v>169797</v>
      </c>
      <c r="N5" s="202">
        <f>+'[8]2yr Hispanic'!N5</f>
        <v>173808</v>
      </c>
      <c r="O5" s="202">
        <f>+'[8]2yr Hispanic'!O5</f>
        <v>192382</v>
      </c>
      <c r="P5" s="202">
        <f>+'[8]2yr Hispanic'!P5</f>
        <v>197992</v>
      </c>
      <c r="Q5" s="202">
        <f>+'[8]2yr Hispanic'!Q5</f>
        <v>205111</v>
      </c>
      <c r="R5" s="202">
        <f>+'[8]2yr Hispanic'!R5</f>
        <v>217424</v>
      </c>
      <c r="S5" s="202">
        <f>+'[8]2yr Hispanic'!S5</f>
        <v>228124</v>
      </c>
      <c r="T5" s="202">
        <f>+'[8]2yr Hispanic'!T5</f>
        <v>246047</v>
      </c>
      <c r="U5" s="202">
        <f>+'[8]2yr Hispanic'!U5</f>
        <v>267427</v>
      </c>
      <c r="V5" s="202">
        <f>+'[8]2yr Hispanic'!V5</f>
        <v>286026</v>
      </c>
      <c r="W5" s="202">
        <f>+'[8]2yr Hispanic'!W5</f>
        <v>272079</v>
      </c>
      <c r="X5" s="202">
        <f>+'[8]2yr Hispanic'!X5</f>
        <v>302424</v>
      </c>
      <c r="Y5" s="202">
        <f>+'[8]2yr Hispanic'!Y5</f>
        <v>294536</v>
      </c>
      <c r="Z5" s="202">
        <f>+'[8]2yr Hispanic'!Z5</f>
        <v>325860</v>
      </c>
      <c r="AA5" s="202">
        <f>+'[8]2yr Hispanic'!AA5</f>
        <v>419474</v>
      </c>
      <c r="AB5" s="202">
        <f>+'[8]2yr Hispanic'!AB5</f>
        <v>462321</v>
      </c>
      <c r="AC5" s="202">
        <f>+'[8]2yr Hispanic'!AC5</f>
        <v>496234</v>
      </c>
      <c r="AD5" s="202">
        <f>+'[8]2yr Hispanic'!AD5</f>
        <v>508723</v>
      </c>
      <c r="AE5" s="202">
        <f>+'[8]2yr Hispanic'!AE5</f>
        <v>519908</v>
      </c>
      <c r="AF5" s="202">
        <f>+'[8]2yr Hispanic'!AF5</f>
        <v>529283</v>
      </c>
      <c r="AG5" s="202">
        <f>+'[8]2yr Hispanic'!AG5</f>
        <v>547034</v>
      </c>
      <c r="AH5" s="202">
        <f>+'[8]2yr Hispanic'!AH5</f>
        <v>560820</v>
      </c>
    </row>
    <row r="6" spans="1:34" s="35" customFormat="1" ht="12.95" customHeight="1">
      <c r="A6" s="27" t="str">
        <f>+'[8]2yr Hispanic'!A6</f>
        <v xml:space="preserve">   as a percent of U.S.</v>
      </c>
      <c r="B6" s="203">
        <f>+'[8]2yr Hispanic'!B6</f>
        <v>25.309427528363166</v>
      </c>
      <c r="C6" s="203">
        <f>+'[8]2yr Hispanic'!C6</f>
        <v>27.220810163187547</v>
      </c>
      <c r="D6" s="203">
        <f>+'[8]2yr Hispanic'!D6</f>
        <v>26.812128104302978</v>
      </c>
      <c r="E6" s="203">
        <f>+'[8]2yr Hispanic'!E6</f>
        <v>26.871343900564622</v>
      </c>
      <c r="F6" s="203">
        <f>+'[8]2yr Hispanic'!F6</f>
        <v>33.735662198495135</v>
      </c>
      <c r="G6" s="203">
        <f>+'[8]2yr Hispanic'!G6</f>
        <v>27.89793891234169</v>
      </c>
      <c r="H6" s="203">
        <f>+'[8]2yr Hispanic'!H6</f>
        <v>28.750026352961015</v>
      </c>
      <c r="I6" s="203">
        <f>+'[8]2yr Hispanic'!I6</f>
        <v>30.098019365672972</v>
      </c>
      <c r="J6" s="203">
        <f>+'[8]2yr Hispanic'!J6</f>
        <v>27.306628060819101</v>
      </c>
      <c r="K6" s="203">
        <f>+'[8]2yr Hispanic'!K6</f>
        <v>27.399892854703069</v>
      </c>
      <c r="L6" s="203">
        <f>+'[8]2yr Hispanic'!L6</f>
        <v>27.487041631963223</v>
      </c>
      <c r="M6" s="203">
        <f>+'[8]2yr Hispanic'!M6</f>
        <v>28.066315693777533</v>
      </c>
      <c r="N6" s="203">
        <f>+'[8]2yr Hispanic'!N6</f>
        <v>27.45612829541308</v>
      </c>
      <c r="O6" s="203">
        <f>+'[8]2yr Hispanic'!O6</f>
        <v>28.013070106209177</v>
      </c>
      <c r="P6" s="203">
        <f>+'[8]2yr Hispanic'!P6</f>
        <v>29.323155713729271</v>
      </c>
      <c r="Q6" s="203">
        <f>+'[8]2yr Hispanic'!Q6</f>
        <v>27.889183493099463</v>
      </c>
      <c r="R6" s="203">
        <f>+'[8]2yr Hispanic'!R6</f>
        <v>27.22932728192643</v>
      </c>
      <c r="S6" s="203">
        <f>+'[8]2yr Hispanic'!S6</f>
        <v>26.667445992705506</v>
      </c>
      <c r="T6" s="203">
        <f>+'[8]2yr Hispanic'!T6</f>
        <v>27.209672407253198</v>
      </c>
      <c r="U6" s="203">
        <f>+'[8]2yr Hispanic'!U6</f>
        <v>29.085730071651998</v>
      </c>
      <c r="V6" s="203">
        <f>+'[8]2yr Hispanic'!V6</f>
        <v>29.847945844468772</v>
      </c>
      <c r="W6" s="203">
        <f>+'[8]2yr Hispanic'!W6</f>
        <v>28.270797160856731</v>
      </c>
      <c r="X6" s="203">
        <f>+'[8]2yr Hispanic'!X6</f>
        <v>29.695206431094228</v>
      </c>
      <c r="Y6" s="203">
        <f>+'[8]2yr Hispanic'!Y6</f>
        <v>28.217855456014746</v>
      </c>
      <c r="Z6" s="203">
        <f>+'[8]2yr Hispanic'!Z6</f>
        <v>28.312608172826291</v>
      </c>
      <c r="AA6" s="203">
        <f>+'[8]2yr Hispanic'!AA6</f>
        <v>31.884348793070295</v>
      </c>
      <c r="AB6" s="203">
        <f>+'[8]2yr Hispanic'!AB6</f>
        <v>31.730848423618813</v>
      </c>
      <c r="AC6" s="203">
        <f>+'[8]2yr Hispanic'!AC6</f>
        <v>32.444833831327188</v>
      </c>
      <c r="AD6" s="203">
        <f>+'[8]2yr Hispanic'!AD6</f>
        <v>32.550459889626488</v>
      </c>
      <c r="AE6" s="203">
        <f>+'[8]2yr Hispanic'!AE6</f>
        <v>31.613421055831886</v>
      </c>
      <c r="AF6" s="203">
        <f>+'[8]2yr Hispanic'!AF6</f>
        <v>31.330033106839849</v>
      </c>
      <c r="AG6" s="203">
        <f>+'[8]2yr Hispanic'!AG6</f>
        <v>31.617300697675898</v>
      </c>
      <c r="AH6" s="203">
        <f>+'[8]2yr Hispanic'!AH6</f>
        <v>32.33370328197293</v>
      </c>
    </row>
    <row r="7" spans="1:34" ht="12.95" customHeight="1">
      <c r="A7" s="3" t="str">
        <f>+'[8]2yr Hispanic'!A7</f>
        <v>Alabama</v>
      </c>
      <c r="B7" s="179">
        <f>+'[8]2yr Hispanic'!B7</f>
        <v>53</v>
      </c>
      <c r="C7" s="179">
        <f>+'[8]2yr Hispanic'!C7</f>
        <v>71</v>
      </c>
      <c r="D7" s="179">
        <f>+'[8]2yr Hispanic'!D7</f>
        <v>93</v>
      </c>
      <c r="E7" s="179">
        <f>+'[8]2yr Hispanic'!E7</f>
        <v>131</v>
      </c>
      <c r="F7" s="179">
        <f>+'[8]2yr Hispanic'!F7</f>
        <v>129</v>
      </c>
      <c r="G7" s="179">
        <f>+'[8]2yr Hispanic'!G7</f>
        <v>272</v>
      </c>
      <c r="H7" s="179">
        <f>+'[8]2yr Hispanic'!H7</f>
        <v>233</v>
      </c>
      <c r="I7" s="179">
        <f>+'[8]2yr Hispanic'!I7</f>
        <v>262</v>
      </c>
      <c r="J7" s="179">
        <f>+'[8]2yr Hispanic'!J7</f>
        <v>350</v>
      </c>
      <c r="K7" s="207">
        <f>+'[8]2yr Hispanic'!K7</f>
        <v>405.5</v>
      </c>
      <c r="L7" s="179">
        <f>+'[8]2yr Hispanic'!L7</f>
        <v>461</v>
      </c>
      <c r="M7" s="176">
        <f>+'[8]2yr Hispanic'!M7</f>
        <v>486</v>
      </c>
      <c r="N7" s="176">
        <f>+'[8]2yr Hispanic'!N7</f>
        <v>484</v>
      </c>
      <c r="O7" s="176">
        <f>+'[8]2yr Hispanic'!O7</f>
        <v>517</v>
      </c>
      <c r="P7" s="176">
        <f>+'[8]2yr Hispanic'!P7</f>
        <v>570</v>
      </c>
      <c r="Q7" s="180">
        <f>+'[8]2yr Hispanic'!Q7</f>
        <v>547</v>
      </c>
      <c r="R7" s="180">
        <f>+'[8]2yr Hispanic'!R7</f>
        <v>560</v>
      </c>
      <c r="S7" s="176">
        <f>+'[8]2yr Hispanic'!S7</f>
        <v>643</v>
      </c>
      <c r="T7" s="180">
        <f>+'[8]2yr Hispanic'!T7</f>
        <v>675</v>
      </c>
      <c r="U7" s="180">
        <f>+'[8]2yr Hispanic'!U7</f>
        <v>752</v>
      </c>
      <c r="V7" s="176">
        <f>+'[8]2yr Hispanic'!V7</f>
        <v>847</v>
      </c>
      <c r="W7" s="180">
        <f>+'[8]2yr Hispanic'!W7</f>
        <v>917</v>
      </c>
      <c r="X7" s="176">
        <f>+'[8]2yr Hispanic'!X7</f>
        <v>961</v>
      </c>
      <c r="Y7" s="176">
        <f>+'[8]2yr Hispanic'!Y7</f>
        <v>1144</v>
      </c>
      <c r="Z7" s="176">
        <f>+'[8]2yr Hispanic'!Z7</f>
        <v>1529</v>
      </c>
      <c r="AA7" s="176">
        <f>+'[8]2yr Hispanic'!AA7</f>
        <v>1755</v>
      </c>
      <c r="AB7" s="176">
        <f>+'[8]2yr Hispanic'!AB7</f>
        <v>2046</v>
      </c>
      <c r="AC7" s="176">
        <f>+'[8]2yr Hispanic'!AC7</f>
        <v>2111</v>
      </c>
      <c r="AD7" s="176">
        <f>+'[8]2yr Hispanic'!AD7</f>
        <v>2006</v>
      </c>
      <c r="AE7" s="176">
        <f>+'[8]2yr Hispanic'!AE7</f>
        <v>2435</v>
      </c>
      <c r="AF7" s="176">
        <f>+'[8]2yr Hispanic'!AF7</f>
        <v>2655</v>
      </c>
      <c r="AG7" s="176">
        <f>+'[8]2yr Hispanic'!AG7</f>
        <v>2716</v>
      </c>
      <c r="AH7" s="176">
        <f>+'[8]2yr Hispanic'!AH7</f>
        <v>2836</v>
      </c>
    </row>
    <row r="8" spans="1:34" ht="12.95" customHeight="1">
      <c r="A8" s="3" t="str">
        <f>+'[8]2yr Hispanic'!A8</f>
        <v>Arkansas</v>
      </c>
      <c r="B8" s="179">
        <f>+'[8]2yr Hispanic'!B8</f>
        <v>19</v>
      </c>
      <c r="C8" s="179">
        <f>+'[8]2yr Hispanic'!C8</f>
        <v>48</v>
      </c>
      <c r="D8" s="179">
        <f>+'[8]2yr Hispanic'!D8</f>
        <v>43</v>
      </c>
      <c r="E8" s="179">
        <f>+'[8]2yr Hispanic'!E8</f>
        <v>49</v>
      </c>
      <c r="F8" s="179">
        <f>+'[8]2yr Hispanic'!F8</f>
        <v>74</v>
      </c>
      <c r="G8" s="179">
        <f>+'[8]2yr Hispanic'!G8</f>
        <v>58</v>
      </c>
      <c r="H8" s="179">
        <f>+'[8]2yr Hispanic'!H8</f>
        <v>73</v>
      </c>
      <c r="I8" s="179">
        <f>+'[8]2yr Hispanic'!I8</f>
        <v>85</v>
      </c>
      <c r="J8" s="179">
        <f>+'[8]2yr Hispanic'!J8</f>
        <v>100</v>
      </c>
      <c r="K8" s="207">
        <f>+'[8]2yr Hispanic'!K8</f>
        <v>98</v>
      </c>
      <c r="L8" s="179">
        <f>+'[8]2yr Hispanic'!L8</f>
        <v>96</v>
      </c>
      <c r="M8" s="176">
        <f>+'[8]2yr Hispanic'!M8</f>
        <v>182</v>
      </c>
      <c r="N8" s="176">
        <f>+'[8]2yr Hispanic'!N8</f>
        <v>128</v>
      </c>
      <c r="O8" s="176">
        <f>+'[8]2yr Hispanic'!O8</f>
        <v>615</v>
      </c>
      <c r="P8" s="176">
        <f>+'[8]2yr Hispanic'!P8</f>
        <v>421</v>
      </c>
      <c r="Q8" s="180">
        <f>+'[8]2yr Hispanic'!Q8</f>
        <v>446</v>
      </c>
      <c r="R8" s="180">
        <f>+'[8]2yr Hispanic'!R8</f>
        <v>501</v>
      </c>
      <c r="S8" s="176">
        <f>+'[8]2yr Hispanic'!S8</f>
        <v>619</v>
      </c>
      <c r="T8" s="180">
        <f>+'[8]2yr Hispanic'!T8</f>
        <v>719</v>
      </c>
      <c r="U8" s="180">
        <f>+'[8]2yr Hispanic'!U8</f>
        <v>911</v>
      </c>
      <c r="V8" s="176">
        <f>+'[8]2yr Hispanic'!V8</f>
        <v>1135</v>
      </c>
      <c r="W8" s="180">
        <f>+'[8]2yr Hispanic'!W8</f>
        <v>1365</v>
      </c>
      <c r="X8" s="176">
        <f>+'[8]2yr Hispanic'!X8</f>
        <v>1273</v>
      </c>
      <c r="Y8" s="176">
        <f>+'[8]2yr Hispanic'!Y8</f>
        <v>1810</v>
      </c>
      <c r="Z8" s="176">
        <f>+'[8]2yr Hispanic'!Z8</f>
        <v>3128</v>
      </c>
      <c r="AA8" s="176">
        <f>+'[8]2yr Hispanic'!AA8</f>
        <v>2193</v>
      </c>
      <c r="AB8" s="176">
        <f>+'[8]2yr Hispanic'!AB8</f>
        <v>2703</v>
      </c>
      <c r="AC8" s="176">
        <f>+'[8]2yr Hispanic'!AC8</f>
        <v>2731</v>
      </c>
      <c r="AD8" s="176">
        <f>+'[8]2yr Hispanic'!AD8</f>
        <v>2921</v>
      </c>
      <c r="AE8" s="176">
        <f>+'[8]2yr Hispanic'!AE8</f>
        <v>3003</v>
      </c>
      <c r="AF8" s="176">
        <f>+'[8]2yr Hispanic'!AF8</f>
        <v>3411</v>
      </c>
      <c r="AG8" s="176">
        <f>+'[8]2yr Hispanic'!AG8</f>
        <v>3446</v>
      </c>
      <c r="AH8" s="176">
        <f>+'[8]2yr Hispanic'!AH8</f>
        <v>3561</v>
      </c>
    </row>
    <row r="9" spans="1:34" ht="12.95" customHeight="1">
      <c r="A9" s="3" t="str">
        <f>+'[8]2yr Hispanic'!A9</f>
        <v>Delaware</v>
      </c>
      <c r="B9" s="179">
        <f>+'[8]2yr Hispanic'!B9</f>
        <v>100</v>
      </c>
      <c r="C9" s="179">
        <f>+'[8]2yr Hispanic'!C9</f>
        <v>73</v>
      </c>
      <c r="D9" s="179">
        <f>+'[8]2yr Hispanic'!D9</f>
        <v>92</v>
      </c>
      <c r="E9" s="179">
        <f>+'[8]2yr Hispanic'!E9</f>
        <v>89</v>
      </c>
      <c r="F9" s="179">
        <f>+'[8]2yr Hispanic'!F9</f>
        <v>94</v>
      </c>
      <c r="G9" s="179">
        <f>+'[8]2yr Hispanic'!G9</f>
        <v>118</v>
      </c>
      <c r="H9" s="179">
        <f>+'[8]2yr Hispanic'!H9</f>
        <v>144</v>
      </c>
      <c r="I9" s="179">
        <f>+'[8]2yr Hispanic'!I9</f>
        <v>234</v>
      </c>
      <c r="J9" s="179">
        <f>+'[8]2yr Hispanic'!J9</f>
        <v>204</v>
      </c>
      <c r="K9" s="207">
        <f>+'[8]2yr Hispanic'!K9</f>
        <v>222.5</v>
      </c>
      <c r="L9" s="179">
        <f>+'[8]2yr Hispanic'!L9</f>
        <v>241</v>
      </c>
      <c r="M9" s="176">
        <f>+'[8]2yr Hispanic'!M9</f>
        <v>259</v>
      </c>
      <c r="N9" s="176">
        <f>+'[8]2yr Hispanic'!N9</f>
        <v>319</v>
      </c>
      <c r="O9" s="176">
        <f>+'[8]2yr Hispanic'!O9</f>
        <v>351</v>
      </c>
      <c r="P9" s="176">
        <f>+'[8]2yr Hispanic'!P9</f>
        <v>388</v>
      </c>
      <c r="Q9" s="180">
        <f>+'[8]2yr Hispanic'!Q9</f>
        <v>380</v>
      </c>
      <c r="R9" s="180">
        <f>+'[8]2yr Hispanic'!R9</f>
        <v>448</v>
      </c>
      <c r="S9" s="176">
        <f>+'[8]2yr Hispanic'!S9</f>
        <v>475</v>
      </c>
      <c r="T9" s="180">
        <f>+'[8]2yr Hispanic'!T9</f>
        <v>482</v>
      </c>
      <c r="U9" s="180">
        <f>+'[8]2yr Hispanic'!U9</f>
        <v>509</v>
      </c>
      <c r="V9" s="176">
        <f>+'[8]2yr Hispanic'!V9</f>
        <v>550</v>
      </c>
      <c r="W9" s="180">
        <f>+'[8]2yr Hispanic'!W9</f>
        <v>537</v>
      </c>
      <c r="X9" s="176">
        <f>+'[8]2yr Hispanic'!X9</f>
        <v>585</v>
      </c>
      <c r="Y9" s="176">
        <f>+'[8]2yr Hispanic'!Y9</f>
        <v>692</v>
      </c>
      <c r="Z9" s="176">
        <f>+'[8]2yr Hispanic'!Z9</f>
        <v>706</v>
      </c>
      <c r="AA9" s="176">
        <f>+'[8]2yr Hispanic'!AA9</f>
        <v>861</v>
      </c>
      <c r="AB9" s="176">
        <f>+'[8]2yr Hispanic'!AB9</f>
        <v>938</v>
      </c>
      <c r="AC9" s="176">
        <f>+'[8]2yr Hispanic'!AC9</f>
        <v>987</v>
      </c>
      <c r="AD9" s="176">
        <f>+'[8]2yr Hispanic'!AD9</f>
        <v>1123</v>
      </c>
      <c r="AE9" s="176">
        <f>+'[8]2yr Hispanic'!AE9</f>
        <v>1214</v>
      </c>
      <c r="AF9" s="176">
        <f>+'[8]2yr Hispanic'!AF9</f>
        <v>1288</v>
      </c>
      <c r="AG9" s="176">
        <f>+'[8]2yr Hispanic'!AG9</f>
        <v>1304</v>
      </c>
      <c r="AH9" s="176">
        <f>+'[8]2yr Hispanic'!AH9</f>
        <v>1545</v>
      </c>
    </row>
    <row r="10" spans="1:34" ht="12.95" customHeight="1">
      <c r="A10" s="3" t="str">
        <f>+'[8]2yr Hispanic'!A10</f>
        <v>Florida</v>
      </c>
      <c r="B10" s="179">
        <f>+'[8]2yr Hispanic'!B10</f>
        <v>11596</v>
      </c>
      <c r="C10" s="179">
        <f>+'[8]2yr Hispanic'!C10</f>
        <v>16113</v>
      </c>
      <c r="D10" s="179">
        <f>+'[8]2yr Hispanic'!D10</f>
        <v>18723</v>
      </c>
      <c r="E10" s="179">
        <f>+'[8]2yr Hispanic'!E10</f>
        <v>24297</v>
      </c>
      <c r="F10" s="179">
        <f>+'[8]2yr Hispanic'!F10</f>
        <v>24553</v>
      </c>
      <c r="G10" s="179">
        <f>+'[8]2yr Hispanic'!G10</f>
        <v>27210</v>
      </c>
      <c r="H10" s="179">
        <f>+'[8]2yr Hispanic'!H10</f>
        <v>32003</v>
      </c>
      <c r="I10" s="179">
        <f>+'[8]2yr Hispanic'!I10</f>
        <v>39564</v>
      </c>
      <c r="J10" s="179">
        <f>+'[8]2yr Hispanic'!J10</f>
        <v>44242</v>
      </c>
      <c r="K10" s="207">
        <f>+'[8]2yr Hispanic'!K10</f>
        <v>44575.5</v>
      </c>
      <c r="L10" s="179">
        <f>+'[8]2yr Hispanic'!L10</f>
        <v>44909</v>
      </c>
      <c r="M10" s="176">
        <f>+'[8]2yr Hispanic'!M10</f>
        <v>48084</v>
      </c>
      <c r="N10" s="176">
        <f>+'[8]2yr Hispanic'!N10</f>
        <v>50813</v>
      </c>
      <c r="O10" s="176">
        <f>+'[8]2yr Hispanic'!O10</f>
        <v>55476</v>
      </c>
      <c r="P10" s="176">
        <f>+'[8]2yr Hispanic'!P10</f>
        <v>55891</v>
      </c>
      <c r="Q10" s="180">
        <f>+'[8]2yr Hispanic'!Q10</f>
        <v>56551</v>
      </c>
      <c r="R10" s="180">
        <f>+'[8]2yr Hispanic'!R10</f>
        <v>58370</v>
      </c>
      <c r="S10" s="176">
        <f>+'[8]2yr Hispanic'!S10</f>
        <v>64067</v>
      </c>
      <c r="T10" s="180">
        <f>+'[8]2yr Hispanic'!T10</f>
        <v>65771</v>
      </c>
      <c r="U10" s="180">
        <f>+'[8]2yr Hispanic'!U10</f>
        <v>75074</v>
      </c>
      <c r="V10" s="176">
        <f>+'[8]2yr Hispanic'!V10</f>
        <v>77955</v>
      </c>
      <c r="W10" s="180">
        <f>+'[8]2yr Hispanic'!W10</f>
        <v>78060</v>
      </c>
      <c r="X10" s="176">
        <f>+'[8]2yr Hispanic'!X10</f>
        <v>79474</v>
      </c>
      <c r="Y10" s="176">
        <f>+'[8]2yr Hispanic'!Y10</f>
        <v>85226</v>
      </c>
      <c r="Z10" s="176">
        <f>+'[8]2yr Hispanic'!Z10</f>
        <v>93047</v>
      </c>
      <c r="AA10" s="176">
        <f>+'[8]2yr Hispanic'!AA10</f>
        <v>113770</v>
      </c>
      <c r="AB10" s="176">
        <f>+'[8]2yr Hispanic'!AB10</f>
        <v>125969</v>
      </c>
      <c r="AC10" s="176">
        <f>+'[8]2yr Hispanic'!AC10</f>
        <v>132491</v>
      </c>
      <c r="AD10" s="176">
        <f>+'[8]2yr Hispanic'!AD10</f>
        <v>137294</v>
      </c>
      <c r="AE10" s="176">
        <f>+'[8]2yr Hispanic'!AE10</f>
        <v>135006</v>
      </c>
      <c r="AF10" s="176">
        <f>+'[8]2yr Hispanic'!AF10</f>
        <v>137325</v>
      </c>
      <c r="AG10" s="176">
        <f>+'[8]2yr Hispanic'!AG10</f>
        <v>138338</v>
      </c>
      <c r="AH10" s="176">
        <f>+'[8]2yr Hispanic'!AH10</f>
        <v>134400</v>
      </c>
    </row>
    <row r="11" spans="1:34" ht="12.95" customHeight="1">
      <c r="A11" s="3" t="str">
        <f>+'[8]2yr Hispanic'!A11</f>
        <v>Georgia</v>
      </c>
      <c r="B11" s="179">
        <f>+'[8]2yr Hispanic'!B11</f>
        <v>144</v>
      </c>
      <c r="C11" s="179">
        <f>+'[8]2yr Hispanic'!C11</f>
        <v>239</v>
      </c>
      <c r="D11" s="179">
        <f>+'[8]2yr Hispanic'!D11</f>
        <v>311</v>
      </c>
      <c r="E11" s="179">
        <f>+'[8]2yr Hispanic'!E11</f>
        <v>351</v>
      </c>
      <c r="F11" s="179">
        <f>+'[8]2yr Hispanic'!F11</f>
        <v>375</v>
      </c>
      <c r="G11" s="179">
        <f>+'[8]2yr Hispanic'!G11</f>
        <v>259</v>
      </c>
      <c r="H11" s="179">
        <f>+'[8]2yr Hispanic'!H11</f>
        <v>571</v>
      </c>
      <c r="I11" s="179">
        <f>+'[8]2yr Hispanic'!I11</f>
        <v>543</v>
      </c>
      <c r="J11" s="179">
        <f>+'[8]2yr Hispanic'!J11</f>
        <v>1078</v>
      </c>
      <c r="K11" s="207">
        <f>+'[8]2yr Hispanic'!K11</f>
        <v>1154</v>
      </c>
      <c r="L11" s="179">
        <f>+'[8]2yr Hispanic'!L11</f>
        <v>1230</v>
      </c>
      <c r="M11" s="176">
        <f>+'[8]2yr Hispanic'!M11</f>
        <v>1239</v>
      </c>
      <c r="N11" s="176">
        <f>+'[8]2yr Hispanic'!N11</f>
        <v>1457</v>
      </c>
      <c r="O11" s="176">
        <f>+'[8]2yr Hispanic'!O11</f>
        <v>1507</v>
      </c>
      <c r="P11" s="176">
        <f>+'[8]2yr Hispanic'!P11</f>
        <v>1635</v>
      </c>
      <c r="Q11" s="180">
        <f>+'[8]2yr Hispanic'!Q11</f>
        <v>1804</v>
      </c>
      <c r="R11" s="180">
        <f>+'[8]2yr Hispanic'!R11</f>
        <v>2120</v>
      </c>
      <c r="S11" s="176">
        <f>+'[8]2yr Hispanic'!S11</f>
        <v>2425</v>
      </c>
      <c r="T11" s="180">
        <f>+'[8]2yr Hispanic'!T11</f>
        <v>2712</v>
      </c>
      <c r="U11" s="180">
        <f>+'[8]2yr Hispanic'!U11</f>
        <v>2914</v>
      </c>
      <c r="V11" s="176">
        <f>+'[8]2yr Hispanic'!V11</f>
        <v>3594</v>
      </c>
      <c r="W11" s="180">
        <f>+'[8]2yr Hispanic'!W11</f>
        <v>4136</v>
      </c>
      <c r="X11" s="176">
        <f>+'[8]2yr Hispanic'!X11</f>
        <v>4483</v>
      </c>
      <c r="Y11" s="176">
        <f>+'[8]2yr Hispanic'!Y11</f>
        <v>4621</v>
      </c>
      <c r="Z11" s="176">
        <f>+'[8]2yr Hispanic'!Z11</f>
        <v>5075</v>
      </c>
      <c r="AA11" s="176">
        <f>+'[8]2yr Hispanic'!AA11</f>
        <v>5379</v>
      </c>
      <c r="AB11" s="176">
        <f>+'[8]2yr Hispanic'!AB11</f>
        <v>7622</v>
      </c>
      <c r="AC11" s="176">
        <f>+'[8]2yr Hispanic'!AC11</f>
        <v>9457</v>
      </c>
      <c r="AD11" s="176">
        <f>+'[8]2yr Hispanic'!AD11</f>
        <v>10085</v>
      </c>
      <c r="AE11" s="176">
        <f>+'[8]2yr Hispanic'!AE11</f>
        <v>8715</v>
      </c>
      <c r="AF11" s="176">
        <f>+'[8]2yr Hispanic'!AF11</f>
        <v>9762</v>
      </c>
      <c r="AG11" s="176">
        <f>+'[8]2yr Hispanic'!AG11</f>
        <v>10828</v>
      </c>
      <c r="AH11" s="176">
        <f>+'[8]2yr Hispanic'!AH11</f>
        <v>11061</v>
      </c>
    </row>
    <row r="12" spans="1:34" ht="12.95" customHeight="1">
      <c r="A12" s="3" t="str">
        <f>+'[8]2yr Hispanic'!A12</f>
        <v>Kentucky</v>
      </c>
      <c r="B12" s="179">
        <f>+'[8]2yr Hispanic'!B12</f>
        <v>47</v>
      </c>
      <c r="C12" s="179">
        <f>+'[8]2yr Hispanic'!C12</f>
        <v>44</v>
      </c>
      <c r="D12" s="179">
        <f>+'[8]2yr Hispanic'!D12</f>
        <v>38</v>
      </c>
      <c r="E12" s="179">
        <f>+'[8]2yr Hispanic'!E12</f>
        <v>86</v>
      </c>
      <c r="F12" s="179">
        <f>+'[8]2yr Hispanic'!F12</f>
        <v>136</v>
      </c>
      <c r="G12" s="179">
        <f>+'[8]2yr Hispanic'!G12</f>
        <v>64</v>
      </c>
      <c r="H12" s="179">
        <f>+'[8]2yr Hispanic'!H12</f>
        <v>142</v>
      </c>
      <c r="I12" s="179">
        <f>+'[8]2yr Hispanic'!I12</f>
        <v>160</v>
      </c>
      <c r="J12" s="179">
        <f>+'[8]2yr Hispanic'!J12</f>
        <v>249</v>
      </c>
      <c r="K12" s="207">
        <f>+'[8]2yr Hispanic'!K12</f>
        <v>250</v>
      </c>
      <c r="L12" s="179">
        <f>+'[8]2yr Hispanic'!L12</f>
        <v>251</v>
      </c>
      <c r="M12" s="176">
        <f>+'[8]2yr Hispanic'!M12</f>
        <v>323</v>
      </c>
      <c r="N12" s="176">
        <f>+'[8]2yr Hispanic'!N12</f>
        <v>291</v>
      </c>
      <c r="O12" s="176">
        <f>+'[8]2yr Hispanic'!O12</f>
        <v>450</v>
      </c>
      <c r="P12" s="176">
        <f>+'[8]2yr Hispanic'!P12</f>
        <v>625</v>
      </c>
      <c r="Q12" s="180">
        <f>+'[8]2yr Hispanic'!Q12</f>
        <v>619</v>
      </c>
      <c r="R12" s="180">
        <f>+'[8]2yr Hispanic'!R12</f>
        <v>860</v>
      </c>
      <c r="S12" s="176">
        <f>+'[8]2yr Hispanic'!S12</f>
        <v>691</v>
      </c>
      <c r="T12" s="180">
        <f>+'[8]2yr Hispanic'!T12</f>
        <v>728</v>
      </c>
      <c r="U12" s="180">
        <f>+'[8]2yr Hispanic'!U12</f>
        <v>786</v>
      </c>
      <c r="V12" s="176">
        <f>+'[8]2yr Hispanic'!V12</f>
        <v>976</v>
      </c>
      <c r="W12" s="180">
        <f>+'[8]2yr Hispanic'!W12</f>
        <v>1021</v>
      </c>
      <c r="X12" s="176">
        <f>+'[8]2yr Hispanic'!X12</f>
        <v>1153</v>
      </c>
      <c r="Y12" s="176">
        <f>+'[8]2yr Hispanic'!Y12</f>
        <v>1238</v>
      </c>
      <c r="Z12" s="176">
        <f>+'[8]2yr Hispanic'!Z12</f>
        <v>1406</v>
      </c>
      <c r="AA12" s="176">
        <f>+'[8]2yr Hispanic'!AA12</f>
        <v>1673</v>
      </c>
      <c r="AB12" s="176">
        <f>+'[8]2yr Hispanic'!AB12</f>
        <v>2316</v>
      </c>
      <c r="AC12" s="176">
        <f>+'[8]2yr Hispanic'!AC12</f>
        <v>2695</v>
      </c>
      <c r="AD12" s="176">
        <f>+'[8]2yr Hispanic'!AD12</f>
        <v>2826</v>
      </c>
      <c r="AE12" s="176">
        <f>+'[8]2yr Hispanic'!AE12</f>
        <v>2753</v>
      </c>
      <c r="AF12" s="176">
        <f>+'[8]2yr Hispanic'!AF12</f>
        <v>2788</v>
      </c>
      <c r="AG12" s="176">
        <f>+'[8]2yr Hispanic'!AG12</f>
        <v>2864</v>
      </c>
      <c r="AH12" s="176">
        <f>+'[8]2yr Hispanic'!AH12</f>
        <v>3027</v>
      </c>
    </row>
    <row r="13" spans="1:34" ht="12.95" customHeight="1">
      <c r="A13" s="3" t="str">
        <f>+'[8]2yr Hispanic'!A13</f>
        <v>Louisiana</v>
      </c>
      <c r="B13" s="179">
        <f>+'[8]2yr Hispanic'!B13</f>
        <v>215</v>
      </c>
      <c r="C13" s="179">
        <f>+'[8]2yr Hispanic'!C13</f>
        <v>312</v>
      </c>
      <c r="D13" s="179">
        <f>+'[8]2yr Hispanic'!D13</f>
        <v>359</v>
      </c>
      <c r="E13" s="179">
        <f>+'[8]2yr Hispanic'!E13</f>
        <v>478</v>
      </c>
      <c r="F13" s="179">
        <f>+'[8]2yr Hispanic'!F13</f>
        <v>599</v>
      </c>
      <c r="G13" s="179">
        <f>+'[8]2yr Hispanic'!G13</f>
        <v>575</v>
      </c>
      <c r="H13" s="179">
        <f>+'[8]2yr Hispanic'!H13</f>
        <v>565</v>
      </c>
      <c r="I13" s="179">
        <f>+'[8]2yr Hispanic'!I13</f>
        <v>691</v>
      </c>
      <c r="J13" s="179">
        <f>+'[8]2yr Hispanic'!J13</f>
        <v>994</v>
      </c>
      <c r="K13" s="207">
        <f>+'[8]2yr Hispanic'!K13</f>
        <v>1009.5</v>
      </c>
      <c r="L13" s="179">
        <f>+'[8]2yr Hispanic'!L13</f>
        <v>1025</v>
      </c>
      <c r="M13" s="176">
        <f>+'[8]2yr Hispanic'!M13</f>
        <v>714</v>
      </c>
      <c r="N13" s="176">
        <f>+'[8]2yr Hispanic'!N13</f>
        <v>1003</v>
      </c>
      <c r="O13" s="176">
        <f>+'[8]2yr Hispanic'!O13</f>
        <v>1299</v>
      </c>
      <c r="P13" s="176">
        <f>+'[8]2yr Hispanic'!P13</f>
        <v>1159</v>
      </c>
      <c r="Q13" s="180">
        <f>+'[8]2yr Hispanic'!Q13</f>
        <v>1282</v>
      </c>
      <c r="R13" s="180">
        <f>+'[8]2yr Hispanic'!R13</f>
        <v>1365</v>
      </c>
      <c r="S13" s="176">
        <f>+'[8]2yr Hispanic'!S13</f>
        <v>1164</v>
      </c>
      <c r="T13" s="180">
        <f>+'[8]2yr Hispanic'!T13</f>
        <v>1058</v>
      </c>
      <c r="U13" s="180">
        <f>+'[8]2yr Hispanic'!U13</f>
        <v>1204</v>
      </c>
      <c r="V13" s="176">
        <f>+'[8]2yr Hispanic'!V13</f>
        <v>1203</v>
      </c>
      <c r="W13" s="180">
        <f>+'[8]2yr Hispanic'!W13</f>
        <v>551</v>
      </c>
      <c r="X13" s="176">
        <f>+'[8]2yr Hispanic'!X13</f>
        <v>1431</v>
      </c>
      <c r="Y13" s="176">
        <f>+'[8]2yr Hispanic'!Y13</f>
        <v>1614</v>
      </c>
      <c r="Z13" s="176">
        <f>+'[8]2yr Hispanic'!Z13</f>
        <v>1863</v>
      </c>
      <c r="AA13" s="176">
        <f>+'[8]2yr Hispanic'!AA13</f>
        <v>2319</v>
      </c>
      <c r="AB13" s="176">
        <f>+'[8]2yr Hispanic'!AB13</f>
        <v>2680</v>
      </c>
      <c r="AC13" s="176">
        <f>+'[8]2yr Hispanic'!AC13</f>
        <v>3210</v>
      </c>
      <c r="AD13" s="176">
        <f>+'[8]2yr Hispanic'!AD13</f>
        <v>4003</v>
      </c>
      <c r="AE13" s="176">
        <f>+'[8]2yr Hispanic'!AE13</f>
        <v>3909</v>
      </c>
      <c r="AF13" s="176">
        <f>+'[8]2yr Hispanic'!AF13</f>
        <v>3603</v>
      </c>
      <c r="AG13" s="176">
        <f>+'[8]2yr Hispanic'!AG13</f>
        <v>3532</v>
      </c>
      <c r="AH13" s="176">
        <f>+'[8]2yr Hispanic'!AH13</f>
        <v>3363</v>
      </c>
    </row>
    <row r="14" spans="1:34" ht="12.95" customHeight="1">
      <c r="A14" s="3" t="str">
        <f>+'[8]2yr Hispanic'!A14</f>
        <v>Maryland</v>
      </c>
      <c r="B14" s="179">
        <f>+'[8]2yr Hispanic'!B14</f>
        <v>471</v>
      </c>
      <c r="C14" s="179">
        <f>+'[8]2yr Hispanic'!C14</f>
        <v>974</v>
      </c>
      <c r="D14" s="179">
        <f>+'[8]2yr Hispanic'!D14</f>
        <v>1383</v>
      </c>
      <c r="E14" s="179">
        <f>+'[8]2yr Hispanic'!E14</f>
        <v>1291</v>
      </c>
      <c r="F14" s="179">
        <f>+'[8]2yr Hispanic'!F14</f>
        <v>1365</v>
      </c>
      <c r="G14" s="179">
        <f>+'[8]2yr Hispanic'!G14</f>
        <v>1557</v>
      </c>
      <c r="H14" s="179">
        <f>+'[8]2yr Hispanic'!H14</f>
        <v>1977</v>
      </c>
      <c r="I14" s="179">
        <f>+'[8]2yr Hispanic'!I14</f>
        <v>2169</v>
      </c>
      <c r="J14" s="179">
        <f>+'[8]2yr Hispanic'!J14</f>
        <v>2436</v>
      </c>
      <c r="K14" s="207">
        <f>+'[8]2yr Hispanic'!K14</f>
        <v>2617.5</v>
      </c>
      <c r="L14" s="179">
        <f>+'[8]2yr Hispanic'!L14</f>
        <v>2799</v>
      </c>
      <c r="M14" s="176">
        <f>+'[8]2yr Hispanic'!M14</f>
        <v>2806</v>
      </c>
      <c r="N14" s="176">
        <f>+'[8]2yr Hispanic'!N14</f>
        <v>2791</v>
      </c>
      <c r="O14" s="176">
        <f>+'[8]2yr Hispanic'!O14</f>
        <v>3058</v>
      </c>
      <c r="P14" s="176">
        <f>+'[8]2yr Hispanic'!P14</f>
        <v>3293</v>
      </c>
      <c r="Q14" s="180">
        <f>+'[8]2yr Hispanic'!Q14</f>
        <v>3672</v>
      </c>
      <c r="R14" s="180">
        <f>+'[8]2yr Hispanic'!R14</f>
        <v>3947</v>
      </c>
      <c r="S14" s="176">
        <f>+'[8]2yr Hispanic'!S14</f>
        <v>4414</v>
      </c>
      <c r="T14" s="180">
        <f>+'[8]2yr Hispanic'!T14</f>
        <v>4622</v>
      </c>
      <c r="U14" s="180">
        <f>+'[8]2yr Hispanic'!U14</f>
        <v>5010</v>
      </c>
      <c r="V14" s="176">
        <f>+'[8]2yr Hispanic'!V14</f>
        <v>5217</v>
      </c>
      <c r="W14" s="180">
        <f>+'[8]2yr Hispanic'!W14</f>
        <v>5279</v>
      </c>
      <c r="X14" s="176">
        <f>+'[8]2yr Hispanic'!X14</f>
        <v>5618</v>
      </c>
      <c r="Y14" s="176">
        <f>+'[8]2yr Hispanic'!Y14</f>
        <v>5910</v>
      </c>
      <c r="Z14" s="176">
        <f>+'[8]2yr Hispanic'!Z14</f>
        <v>6301</v>
      </c>
      <c r="AA14" s="176">
        <f>+'[8]2yr Hispanic'!AA14</f>
        <v>6869</v>
      </c>
      <c r="AB14" s="176">
        <f>+'[8]2yr Hispanic'!AB14</f>
        <v>10649</v>
      </c>
      <c r="AC14" s="176">
        <f>+'[8]2yr Hispanic'!AC14</f>
        <v>10414</v>
      </c>
      <c r="AD14" s="176">
        <f>+'[8]2yr Hispanic'!AD14</f>
        <v>11285</v>
      </c>
      <c r="AE14" s="176">
        <f>+'[8]2yr Hispanic'!AE14</f>
        <v>11881</v>
      </c>
      <c r="AF14" s="176">
        <f>+'[8]2yr Hispanic'!AF14</f>
        <v>12196</v>
      </c>
      <c r="AG14" s="176">
        <f>+'[8]2yr Hispanic'!AG14</f>
        <v>12802</v>
      </c>
      <c r="AH14" s="176">
        <f>+'[8]2yr Hispanic'!AH14</f>
        <v>12806</v>
      </c>
    </row>
    <row r="15" spans="1:34" ht="12.95" customHeight="1">
      <c r="A15" s="3" t="str">
        <f>+'[8]2yr Hispanic'!A15</f>
        <v>Mississippi</v>
      </c>
      <c r="B15" s="179">
        <f>+'[8]2yr Hispanic'!B15</f>
        <v>28</v>
      </c>
      <c r="C15" s="179">
        <f>+'[8]2yr Hispanic'!C15</f>
        <v>35</v>
      </c>
      <c r="D15" s="179">
        <f>+'[8]2yr Hispanic'!D15</f>
        <v>80</v>
      </c>
      <c r="E15" s="179">
        <f>+'[8]2yr Hispanic'!E15</f>
        <v>95</v>
      </c>
      <c r="F15" s="179">
        <f>+'[8]2yr Hispanic'!F15</f>
        <v>128</v>
      </c>
      <c r="G15" s="179">
        <f>+'[8]2yr Hispanic'!G15</f>
        <v>494</v>
      </c>
      <c r="H15" s="179">
        <f>+'[8]2yr Hispanic'!H15</f>
        <v>151</v>
      </c>
      <c r="I15" s="179">
        <f>+'[8]2yr Hispanic'!I15</f>
        <v>176</v>
      </c>
      <c r="J15" s="179">
        <f>+'[8]2yr Hispanic'!J15</f>
        <v>190</v>
      </c>
      <c r="K15" s="207">
        <f>+'[8]2yr Hispanic'!K15</f>
        <v>196</v>
      </c>
      <c r="L15" s="179">
        <f>+'[8]2yr Hispanic'!L15</f>
        <v>202</v>
      </c>
      <c r="M15" s="176">
        <f>+'[8]2yr Hispanic'!M15</f>
        <v>228</v>
      </c>
      <c r="N15" s="176">
        <f>+'[8]2yr Hispanic'!N15</f>
        <v>262</v>
      </c>
      <c r="O15" s="176">
        <f>+'[8]2yr Hispanic'!O15</f>
        <v>293</v>
      </c>
      <c r="P15" s="176">
        <f>+'[8]2yr Hispanic'!P15</f>
        <v>315</v>
      </c>
      <c r="Q15" s="180">
        <f>+'[8]2yr Hispanic'!Q15</f>
        <v>356</v>
      </c>
      <c r="R15" s="176">
        <f>+'[8]2yr Hispanic'!R15</f>
        <v>250</v>
      </c>
      <c r="S15" s="176">
        <f>+'[8]2yr Hispanic'!S15</f>
        <v>361</v>
      </c>
      <c r="T15" s="180">
        <f>+'[8]2yr Hispanic'!T15</f>
        <v>374</v>
      </c>
      <c r="U15" s="180">
        <f>+'[8]2yr Hispanic'!U15</f>
        <v>426</v>
      </c>
      <c r="V15" s="176">
        <f>+'[8]2yr Hispanic'!V15</f>
        <v>455</v>
      </c>
      <c r="W15" s="180">
        <f>+'[8]2yr Hispanic'!W15</f>
        <v>460</v>
      </c>
      <c r="X15" s="176">
        <f>+'[8]2yr Hispanic'!X15</f>
        <v>510</v>
      </c>
      <c r="Y15" s="176">
        <f>+'[8]2yr Hispanic'!Y15</f>
        <v>632</v>
      </c>
      <c r="Z15" s="176">
        <f>+'[8]2yr Hispanic'!Z15</f>
        <v>702</v>
      </c>
      <c r="AA15" s="176">
        <f>+'[8]2yr Hispanic'!AA15</f>
        <v>804</v>
      </c>
      <c r="AB15" s="176">
        <f>+'[8]2yr Hispanic'!AB15</f>
        <v>772</v>
      </c>
      <c r="AC15" s="176">
        <f>+'[8]2yr Hispanic'!AC15</f>
        <v>742</v>
      </c>
      <c r="AD15" s="176">
        <f>+'[8]2yr Hispanic'!AD15</f>
        <v>822</v>
      </c>
      <c r="AE15" s="176">
        <f>+'[8]2yr Hispanic'!AE15</f>
        <v>925</v>
      </c>
      <c r="AF15" s="176">
        <f>+'[8]2yr Hispanic'!AF15</f>
        <v>1155</v>
      </c>
      <c r="AG15" s="176">
        <f>+'[8]2yr Hispanic'!AG15</f>
        <v>1300</v>
      </c>
      <c r="AH15" s="176">
        <f>+'[8]2yr Hispanic'!AH15</f>
        <v>1407</v>
      </c>
    </row>
    <row r="16" spans="1:34" ht="12.95" customHeight="1">
      <c r="A16" s="3" t="str">
        <f>+'[8]2yr Hispanic'!A16</f>
        <v>North Carolina</v>
      </c>
      <c r="B16" s="179">
        <f>+'[8]2yr Hispanic'!B16</f>
        <v>322</v>
      </c>
      <c r="C16" s="179">
        <f>+'[8]2yr Hispanic'!C16</f>
        <v>409</v>
      </c>
      <c r="D16" s="179">
        <f>+'[8]2yr Hispanic'!D16</f>
        <v>444</v>
      </c>
      <c r="E16" s="179">
        <f>+'[8]2yr Hispanic'!E16</f>
        <v>646</v>
      </c>
      <c r="F16" s="179">
        <f>+'[8]2yr Hispanic'!F16</f>
        <v>644</v>
      </c>
      <c r="G16" s="179">
        <f>+'[8]2yr Hispanic'!G16</f>
        <v>828</v>
      </c>
      <c r="H16" s="179">
        <f>+'[8]2yr Hispanic'!H16</f>
        <v>909</v>
      </c>
      <c r="I16" s="179">
        <f>+'[8]2yr Hispanic'!I16</f>
        <v>980</v>
      </c>
      <c r="J16" s="179">
        <f>+'[8]2yr Hispanic'!J16</f>
        <v>1450</v>
      </c>
      <c r="K16" s="207">
        <f>+'[8]2yr Hispanic'!K16</f>
        <v>1541</v>
      </c>
      <c r="L16" s="179">
        <f>+'[8]2yr Hispanic'!L16</f>
        <v>1632</v>
      </c>
      <c r="M16" s="176">
        <f>+'[8]2yr Hispanic'!M16</f>
        <v>1642</v>
      </c>
      <c r="N16" s="176">
        <f>+'[8]2yr Hispanic'!N16</f>
        <v>2026</v>
      </c>
      <c r="O16" s="176">
        <f>+'[8]2yr Hispanic'!O16</f>
        <v>2189</v>
      </c>
      <c r="P16" s="176">
        <f>+'[8]2yr Hispanic'!P16</f>
        <v>2518</v>
      </c>
      <c r="Q16" s="180">
        <f>+'[8]2yr Hispanic'!Q16</f>
        <v>2818</v>
      </c>
      <c r="R16" s="176">
        <f>+'[8]2yr Hispanic'!R16</f>
        <v>3258</v>
      </c>
      <c r="S16" s="176">
        <f>+'[8]2yr Hispanic'!S16</f>
        <v>3703</v>
      </c>
      <c r="T16" s="180">
        <f>+'[8]2yr Hispanic'!T16</f>
        <v>3938</v>
      </c>
      <c r="U16" s="180">
        <f>+'[8]2yr Hispanic'!U16</f>
        <v>4537</v>
      </c>
      <c r="V16" s="176">
        <f>+'[8]2yr Hispanic'!V16</f>
        <v>4877</v>
      </c>
      <c r="W16" s="180">
        <f>+'[8]2yr Hispanic'!W16</f>
        <v>5407</v>
      </c>
      <c r="X16" s="176">
        <f>+'[8]2yr Hispanic'!X16</f>
        <v>6410</v>
      </c>
      <c r="Y16" s="176">
        <f>+'[8]2yr Hispanic'!Y16</f>
        <v>6856</v>
      </c>
      <c r="Z16" s="176">
        <f>+'[8]2yr Hispanic'!Z16</f>
        <v>8065</v>
      </c>
      <c r="AA16" s="176">
        <f>+'[8]2yr Hispanic'!AA16</f>
        <v>10134</v>
      </c>
      <c r="AB16" s="176">
        <f>+'[8]2yr Hispanic'!AB16</f>
        <v>11040</v>
      </c>
      <c r="AC16" s="176">
        <f>+'[8]2yr Hispanic'!AC16</f>
        <v>12848</v>
      </c>
      <c r="AD16" s="176">
        <f>+'[8]2yr Hispanic'!AD16</f>
        <v>14233</v>
      </c>
      <c r="AE16" s="176">
        <f>+'[8]2yr Hispanic'!AE16</f>
        <v>16775</v>
      </c>
      <c r="AF16" s="176">
        <f>+'[8]2yr Hispanic'!AF16</f>
        <v>18240</v>
      </c>
      <c r="AG16" s="176">
        <f>+'[8]2yr Hispanic'!AG16</f>
        <v>19668</v>
      </c>
      <c r="AH16" s="176">
        <f>+'[8]2yr Hispanic'!AH16</f>
        <v>21740</v>
      </c>
    </row>
    <row r="17" spans="1:34" ht="12.95" customHeight="1">
      <c r="A17" s="3" t="str">
        <f>+'[8]2yr Hispanic'!A17</f>
        <v>Oklahoma</v>
      </c>
      <c r="B17" s="179">
        <f>+'[8]2yr Hispanic'!B17</f>
        <v>301</v>
      </c>
      <c r="C17" s="179">
        <f>+'[8]2yr Hispanic'!C17</f>
        <v>431</v>
      </c>
      <c r="D17" s="179">
        <f>+'[8]2yr Hispanic'!D17</f>
        <v>609</v>
      </c>
      <c r="E17" s="179">
        <f>+'[8]2yr Hispanic'!E17</f>
        <v>656</v>
      </c>
      <c r="F17" s="179">
        <f>+'[8]2yr Hispanic'!F17</f>
        <v>651</v>
      </c>
      <c r="G17" s="179">
        <f>+'[8]2yr Hispanic'!G17</f>
        <v>802</v>
      </c>
      <c r="H17" s="179">
        <f>+'[8]2yr Hispanic'!H17</f>
        <v>887</v>
      </c>
      <c r="I17" s="179">
        <f>+'[8]2yr Hispanic'!I17</f>
        <v>900</v>
      </c>
      <c r="J17" s="179">
        <f>+'[8]2yr Hispanic'!J17</f>
        <v>1130</v>
      </c>
      <c r="K17" s="207">
        <f>+'[8]2yr Hispanic'!K17</f>
        <v>1268.5</v>
      </c>
      <c r="L17" s="179">
        <f>+'[8]2yr Hispanic'!L17</f>
        <v>1407</v>
      </c>
      <c r="M17" s="176">
        <f>+'[8]2yr Hispanic'!M17</f>
        <v>1562</v>
      </c>
      <c r="N17" s="176">
        <f>+'[8]2yr Hispanic'!N17</f>
        <v>1435</v>
      </c>
      <c r="O17" s="176">
        <f>+'[8]2yr Hispanic'!O17</f>
        <v>1731</v>
      </c>
      <c r="P17" s="176">
        <f>+'[8]2yr Hispanic'!P17</f>
        <v>1889</v>
      </c>
      <c r="Q17" s="180">
        <f>+'[8]2yr Hispanic'!Q17</f>
        <v>1962</v>
      </c>
      <c r="R17" s="176">
        <f>+'[8]2yr Hispanic'!R17</f>
        <v>1886</v>
      </c>
      <c r="S17" s="176">
        <f>+'[8]2yr Hispanic'!S17</f>
        <v>2032</v>
      </c>
      <c r="T17" s="180">
        <f>+'[8]2yr Hispanic'!T17</f>
        <v>2203</v>
      </c>
      <c r="U17" s="180">
        <f>+'[8]2yr Hispanic'!U17</f>
        <v>2223</v>
      </c>
      <c r="V17" s="176">
        <f>+'[8]2yr Hispanic'!V17</f>
        <v>2486</v>
      </c>
      <c r="W17" s="180">
        <f>+'[8]2yr Hispanic'!W17</f>
        <v>2715</v>
      </c>
      <c r="X17" s="176">
        <f>+'[8]2yr Hispanic'!X17</f>
        <v>2911</v>
      </c>
      <c r="Y17" s="176">
        <f>+'[8]2yr Hispanic'!Y17</f>
        <v>2720</v>
      </c>
      <c r="Z17" s="176">
        <f>+'[8]2yr Hispanic'!Z17</f>
        <v>3147</v>
      </c>
      <c r="AA17" s="176">
        <f>+'[8]2yr Hispanic'!AA17</f>
        <v>4474</v>
      </c>
      <c r="AB17" s="176">
        <f>+'[8]2yr Hispanic'!AB17</f>
        <v>4505</v>
      </c>
      <c r="AC17" s="176">
        <f>+'[8]2yr Hispanic'!AC17</f>
        <v>4668</v>
      </c>
      <c r="AD17" s="176">
        <f>+'[8]2yr Hispanic'!AD17</f>
        <v>5276</v>
      </c>
      <c r="AE17" s="176">
        <f>+'[8]2yr Hispanic'!AE17</f>
        <v>5766</v>
      </c>
      <c r="AF17" s="176">
        <f>+'[8]2yr Hispanic'!AF17</f>
        <v>6205</v>
      </c>
      <c r="AG17" s="176">
        <f>+'[8]2yr Hispanic'!AG17</f>
        <v>6178</v>
      </c>
      <c r="AH17" s="176">
        <f>+'[8]2yr Hispanic'!AH17</f>
        <v>6201</v>
      </c>
    </row>
    <row r="18" spans="1:34" ht="12.95" customHeight="1">
      <c r="A18" s="3" t="str">
        <f>+'[8]2yr Hispanic'!A18</f>
        <v>South Carolina</v>
      </c>
      <c r="B18" s="179">
        <f>+'[8]2yr Hispanic'!B18</f>
        <v>42</v>
      </c>
      <c r="C18" s="179">
        <f>+'[8]2yr Hispanic'!C18</f>
        <v>108</v>
      </c>
      <c r="D18" s="179">
        <f>+'[8]2yr Hispanic'!D18</f>
        <v>289</v>
      </c>
      <c r="E18" s="179">
        <f>+'[8]2yr Hispanic'!E18</f>
        <v>341</v>
      </c>
      <c r="F18" s="179">
        <f>+'[8]2yr Hispanic'!F18</f>
        <v>360</v>
      </c>
      <c r="G18" s="179">
        <f>+'[8]2yr Hispanic'!G18</f>
        <v>492</v>
      </c>
      <c r="H18" s="179">
        <f>+'[8]2yr Hispanic'!H18</f>
        <v>318</v>
      </c>
      <c r="I18" s="179">
        <f>+'[8]2yr Hispanic'!I18</f>
        <v>319</v>
      </c>
      <c r="J18" s="179">
        <f>+'[8]2yr Hispanic'!J18</f>
        <v>623</v>
      </c>
      <c r="K18" s="207">
        <f>+'[8]2yr Hispanic'!K18</f>
        <v>614</v>
      </c>
      <c r="L18" s="179">
        <f>+'[8]2yr Hispanic'!L18</f>
        <v>605</v>
      </c>
      <c r="M18" s="176">
        <f>+'[8]2yr Hispanic'!M18</f>
        <v>626</v>
      </c>
      <c r="N18" s="176">
        <f>+'[8]2yr Hispanic'!N18</f>
        <v>662</v>
      </c>
      <c r="O18" s="176">
        <f>+'[8]2yr Hispanic'!O18</f>
        <v>732</v>
      </c>
      <c r="P18" s="176">
        <f>+'[8]2yr Hispanic'!P18</f>
        <v>767</v>
      </c>
      <c r="Q18" s="180">
        <f>+'[8]2yr Hispanic'!Q18</f>
        <v>894</v>
      </c>
      <c r="R18" s="176">
        <f>+'[8]2yr Hispanic'!R18</f>
        <v>945</v>
      </c>
      <c r="S18" s="176">
        <f>+'[8]2yr Hispanic'!S18</f>
        <v>1053</v>
      </c>
      <c r="T18" s="180">
        <f>+'[8]2yr Hispanic'!T18</f>
        <v>1213</v>
      </c>
      <c r="U18" s="180">
        <f>+'[8]2yr Hispanic'!U18</f>
        <v>1346</v>
      </c>
      <c r="V18" s="176">
        <f>+'[8]2yr Hispanic'!V18</f>
        <v>1401</v>
      </c>
      <c r="W18" s="180">
        <f>+'[8]2yr Hispanic'!W18</f>
        <v>1486</v>
      </c>
      <c r="X18" s="176">
        <f>+'[8]2yr Hispanic'!X18</f>
        <v>1615</v>
      </c>
      <c r="Y18" s="176">
        <f>+'[8]2yr Hispanic'!Y18</f>
        <v>1817</v>
      </c>
      <c r="Z18" s="176">
        <f>+'[8]2yr Hispanic'!Z18</f>
        <v>2046</v>
      </c>
      <c r="AA18" s="176">
        <f>+'[8]2yr Hispanic'!AA18</f>
        <v>2321</v>
      </c>
      <c r="AB18" s="176">
        <f>+'[8]2yr Hispanic'!AB18</f>
        <v>2842</v>
      </c>
      <c r="AC18" s="176">
        <f>+'[8]2yr Hispanic'!AC18</f>
        <v>3231</v>
      </c>
      <c r="AD18" s="176">
        <f>+'[8]2yr Hispanic'!AD18</f>
        <v>3505</v>
      </c>
      <c r="AE18" s="176">
        <f>+'[8]2yr Hispanic'!AE18</f>
        <v>4112</v>
      </c>
      <c r="AF18" s="176">
        <f>+'[8]2yr Hispanic'!AF18</f>
        <v>4411</v>
      </c>
      <c r="AG18" s="176">
        <f>+'[8]2yr Hispanic'!AG18</f>
        <v>4439</v>
      </c>
      <c r="AH18" s="176">
        <f>+'[8]2yr Hispanic'!AH18</f>
        <v>4729</v>
      </c>
    </row>
    <row r="19" spans="1:34" ht="12.95" customHeight="1">
      <c r="A19" s="3" t="str">
        <f>+'[8]2yr Hispanic'!A19</f>
        <v>Tennessee</v>
      </c>
      <c r="B19" s="179">
        <f>+'[8]2yr Hispanic'!B19</f>
        <v>94</v>
      </c>
      <c r="C19" s="179">
        <f>+'[8]2yr Hispanic'!C19</f>
        <v>163</v>
      </c>
      <c r="D19" s="179">
        <f>+'[8]2yr Hispanic'!D19</f>
        <v>196</v>
      </c>
      <c r="E19" s="179">
        <f>+'[8]2yr Hispanic'!E19</f>
        <v>219</v>
      </c>
      <c r="F19" s="179">
        <f>+'[8]2yr Hispanic'!F19</f>
        <v>201</v>
      </c>
      <c r="G19" s="179">
        <f>+'[8]2yr Hispanic'!G19</f>
        <v>235</v>
      </c>
      <c r="H19" s="179">
        <f>+'[8]2yr Hispanic'!H19</f>
        <v>266</v>
      </c>
      <c r="I19" s="179">
        <f>+'[8]2yr Hispanic'!I19</f>
        <v>313</v>
      </c>
      <c r="J19" s="179">
        <f>+'[8]2yr Hispanic'!J19</f>
        <v>498</v>
      </c>
      <c r="K19" s="207">
        <f>+'[8]2yr Hispanic'!K19</f>
        <v>556</v>
      </c>
      <c r="L19" s="179">
        <f>+'[8]2yr Hispanic'!L19</f>
        <v>614</v>
      </c>
      <c r="M19" s="176">
        <f>+'[8]2yr Hispanic'!M19</f>
        <v>586</v>
      </c>
      <c r="N19" s="176">
        <f>+'[8]2yr Hispanic'!N19</f>
        <v>691</v>
      </c>
      <c r="O19" s="176">
        <f>+'[8]2yr Hispanic'!O19</f>
        <v>707</v>
      </c>
      <c r="P19" s="176">
        <f>+'[8]2yr Hispanic'!P19</f>
        <v>761</v>
      </c>
      <c r="Q19" s="180">
        <f>+'[8]2yr Hispanic'!Q19</f>
        <v>812</v>
      </c>
      <c r="R19" s="176">
        <f>+'[8]2yr Hispanic'!R19</f>
        <v>1006</v>
      </c>
      <c r="S19" s="176">
        <f>+'[8]2yr Hispanic'!S19</f>
        <v>926</v>
      </c>
      <c r="T19" s="180">
        <f>+'[8]2yr Hispanic'!T19</f>
        <v>959</v>
      </c>
      <c r="U19" s="180">
        <f>+'[8]2yr Hispanic'!U19</f>
        <v>1056</v>
      </c>
      <c r="V19" s="176">
        <f>+'[8]2yr Hispanic'!V19</f>
        <v>1256</v>
      </c>
      <c r="W19" s="180">
        <f>+'[8]2yr Hispanic'!W19</f>
        <v>1422</v>
      </c>
      <c r="X19" s="176">
        <f>+'[8]2yr Hispanic'!X19</f>
        <v>1445</v>
      </c>
      <c r="Y19" s="176">
        <f>+'[8]2yr Hispanic'!Y19</f>
        <v>1393</v>
      </c>
      <c r="Z19" s="176">
        <f>+'[8]2yr Hispanic'!Z19</f>
        <v>1683</v>
      </c>
      <c r="AA19" s="176">
        <f>+'[8]2yr Hispanic'!AA19</f>
        <v>2707</v>
      </c>
      <c r="AB19" s="176">
        <f>+'[8]2yr Hispanic'!AB19</f>
        <v>2795</v>
      </c>
      <c r="AC19" s="176">
        <f>+'[8]2yr Hispanic'!AC19</f>
        <v>3047</v>
      </c>
      <c r="AD19" s="176">
        <f>+'[8]2yr Hispanic'!AD19</f>
        <v>3097</v>
      </c>
      <c r="AE19" s="176">
        <f>+'[8]2yr Hispanic'!AE19</f>
        <v>3307</v>
      </c>
      <c r="AF19" s="176">
        <f>+'[8]2yr Hispanic'!AF19</f>
        <v>3503</v>
      </c>
      <c r="AG19" s="176">
        <f>+'[8]2yr Hispanic'!AG19</f>
        <v>3924</v>
      </c>
      <c r="AH19" s="176">
        <f>+'[8]2yr Hispanic'!AH19</f>
        <v>4132</v>
      </c>
    </row>
    <row r="20" spans="1:34" ht="12.95" customHeight="1">
      <c r="A20" s="3" t="str">
        <f>+'[8]2yr Hispanic'!A20</f>
        <v>Texas</v>
      </c>
      <c r="B20" s="179">
        <f>+'[8]2yr Hispanic'!B20</f>
        <v>37612</v>
      </c>
      <c r="C20" s="179">
        <f>+'[8]2yr Hispanic'!C20</f>
        <v>40098</v>
      </c>
      <c r="D20" s="179">
        <f>+'[8]2yr Hispanic'!D20</f>
        <v>43280</v>
      </c>
      <c r="E20" s="179">
        <f>+'[8]2yr Hispanic'!E20</f>
        <v>46767</v>
      </c>
      <c r="F20" s="179">
        <f>+'[8]2yr Hispanic'!F20</f>
        <v>56587</v>
      </c>
      <c r="G20" s="179">
        <f>+'[8]2yr Hispanic'!G20</f>
        <v>55312</v>
      </c>
      <c r="H20" s="179">
        <f>+'[8]2yr Hispanic'!H20</f>
        <v>69080</v>
      </c>
      <c r="I20" s="179">
        <f>+'[8]2yr Hispanic'!I20</f>
        <v>77615</v>
      </c>
      <c r="J20" s="179">
        <f>+'[8]2yr Hispanic'!J20</f>
        <v>90326</v>
      </c>
      <c r="K20" s="207">
        <f>+'[8]2yr Hispanic'!K20</f>
        <v>94728.5</v>
      </c>
      <c r="L20" s="179">
        <f>+'[8]2yr Hispanic'!L20</f>
        <v>99131</v>
      </c>
      <c r="M20" s="176">
        <f>+'[8]2yr Hispanic'!M20</f>
        <v>107298</v>
      </c>
      <c r="N20" s="176">
        <f>+'[8]2yr Hispanic'!N20</f>
        <v>107579</v>
      </c>
      <c r="O20" s="176">
        <f>+'[8]2yr Hispanic'!O20</f>
        <v>118834</v>
      </c>
      <c r="P20" s="176">
        <f>+'[8]2yr Hispanic'!P20</f>
        <v>123073</v>
      </c>
      <c r="Q20" s="180">
        <f>+'[8]2yr Hispanic'!Q20</f>
        <v>127793</v>
      </c>
      <c r="R20" s="176">
        <f>+'[8]2yr Hispanic'!R20</f>
        <v>136518</v>
      </c>
      <c r="S20" s="176">
        <f>+'[8]2yr Hispanic'!S20</f>
        <v>139536</v>
      </c>
      <c r="T20" s="180">
        <f>+'[8]2yr Hispanic'!T20</f>
        <v>154311</v>
      </c>
      <c r="U20" s="180">
        <f>+'[8]2yr Hispanic'!U20</f>
        <v>164095</v>
      </c>
      <c r="V20" s="176">
        <f>+'[8]2yr Hispanic'!V20</f>
        <v>177242</v>
      </c>
      <c r="W20" s="180">
        <f>+'[8]2yr Hispanic'!W20</f>
        <v>161162</v>
      </c>
      <c r="X20" s="176">
        <f>+'[8]2yr Hispanic'!X20</f>
        <v>185603</v>
      </c>
      <c r="Y20" s="176">
        <f>+'[8]2yr Hispanic'!Y20</f>
        <v>169589</v>
      </c>
      <c r="Z20" s="176">
        <f>+'[8]2yr Hispanic'!Z20</f>
        <v>186992</v>
      </c>
      <c r="AA20" s="176">
        <f>+'[8]2yr Hispanic'!AA20</f>
        <v>251476</v>
      </c>
      <c r="AB20" s="176">
        <f>+'[8]2yr Hispanic'!AB20</f>
        <v>269585</v>
      </c>
      <c r="AC20" s="176">
        <f>+'[8]2yr Hispanic'!AC20</f>
        <v>289660</v>
      </c>
      <c r="AD20" s="176">
        <f>+'[8]2yr Hispanic'!AD20</f>
        <v>291915</v>
      </c>
      <c r="AE20" s="176">
        <f>+'[8]2yr Hispanic'!AE20</f>
        <v>301175</v>
      </c>
      <c r="AF20" s="176">
        <f>+'[8]2yr Hispanic'!AF20</f>
        <v>303205</v>
      </c>
      <c r="AG20" s="176">
        <f>+'[8]2yr Hispanic'!AG20</f>
        <v>315750</v>
      </c>
      <c r="AH20" s="176">
        <f>+'[8]2yr Hispanic'!AH20</f>
        <v>330735</v>
      </c>
    </row>
    <row r="21" spans="1:34" ht="12.95" customHeight="1">
      <c r="A21" s="3" t="str">
        <f>+'[8]2yr Hispanic'!A21</f>
        <v>Virginia</v>
      </c>
      <c r="B21" s="179">
        <f>+'[8]2yr Hispanic'!B21</f>
        <v>458</v>
      </c>
      <c r="C21" s="179">
        <f>+'[8]2yr Hispanic'!C21</f>
        <v>716</v>
      </c>
      <c r="D21" s="179">
        <f>+'[8]2yr Hispanic'!D21</f>
        <v>1000</v>
      </c>
      <c r="E21" s="179">
        <f>+'[8]2yr Hispanic'!E21</f>
        <v>1061</v>
      </c>
      <c r="F21" s="179">
        <f>+'[8]2yr Hispanic'!F21</f>
        <v>1297</v>
      </c>
      <c r="G21" s="179">
        <f>+'[8]2yr Hispanic'!G21</f>
        <v>1587</v>
      </c>
      <c r="H21" s="179">
        <f>+'[8]2yr Hispanic'!H21</f>
        <v>1759</v>
      </c>
      <c r="I21" s="179">
        <f>+'[8]2yr Hispanic'!I21</f>
        <v>2321</v>
      </c>
      <c r="J21" s="179">
        <f>+'[8]2yr Hispanic'!J21</f>
        <v>2842</v>
      </c>
      <c r="K21" s="207">
        <f>+'[8]2yr Hispanic'!K21</f>
        <v>3151</v>
      </c>
      <c r="L21" s="179">
        <f>+'[8]2yr Hispanic'!L21</f>
        <v>3460</v>
      </c>
      <c r="M21" s="176">
        <f>+'[8]2yr Hispanic'!M21</f>
        <v>3743</v>
      </c>
      <c r="N21" s="176">
        <f>+'[8]2yr Hispanic'!N21</f>
        <v>3835</v>
      </c>
      <c r="O21" s="176">
        <f>+'[8]2yr Hispanic'!O21</f>
        <v>4229</v>
      </c>
      <c r="P21" s="176">
        <f>+'[8]2yr Hispanic'!P21</f>
        <v>4664</v>
      </c>
      <c r="Q21" s="180">
        <f>+'[8]2yr Hispanic'!Q21</f>
        <v>5143</v>
      </c>
      <c r="R21" s="176">
        <f>+'[8]2yr Hispanic'!R21</f>
        <v>5369</v>
      </c>
      <c r="S21" s="176">
        <f>+'[8]2yr Hispanic'!S21</f>
        <v>5977</v>
      </c>
      <c r="T21" s="180">
        <f>+'[8]2yr Hispanic'!T21</f>
        <v>6244</v>
      </c>
      <c r="U21" s="180">
        <f>+'[8]2yr Hispanic'!U21</f>
        <v>6508</v>
      </c>
      <c r="V21" s="176">
        <f>+'[8]2yr Hispanic'!V21</f>
        <v>6714</v>
      </c>
      <c r="W21" s="180">
        <f>+'[8]2yr Hispanic'!W21</f>
        <v>7382</v>
      </c>
      <c r="X21" s="176">
        <f>+'[8]2yr Hispanic'!X21</f>
        <v>8690</v>
      </c>
      <c r="Y21" s="176">
        <f>+'[8]2yr Hispanic'!Y21</f>
        <v>9038</v>
      </c>
      <c r="Z21" s="176">
        <f>+'[8]2yr Hispanic'!Z21</f>
        <v>9914</v>
      </c>
      <c r="AA21" s="176">
        <f>+'[8]2yr Hispanic'!AA21</f>
        <v>12381</v>
      </c>
      <c r="AB21" s="176">
        <f>+'[8]2yr Hispanic'!AB21</f>
        <v>15489</v>
      </c>
      <c r="AC21" s="176">
        <f>+'[8]2yr Hispanic'!AC21</f>
        <v>17595</v>
      </c>
      <c r="AD21" s="176">
        <f>+'[8]2yr Hispanic'!AD21</f>
        <v>17972</v>
      </c>
      <c r="AE21" s="176">
        <f>+'[8]2yr Hispanic'!AE21</f>
        <v>18512</v>
      </c>
      <c r="AF21" s="176">
        <f>+'[8]2yr Hispanic'!AF21</f>
        <v>19105</v>
      </c>
      <c r="AG21" s="176">
        <f>+'[8]2yr Hispanic'!AG21</f>
        <v>19485</v>
      </c>
      <c r="AH21" s="176">
        <f>+'[8]2yr Hispanic'!AH21</f>
        <v>18910</v>
      </c>
    </row>
    <row r="22" spans="1:34" ht="12.95" customHeight="1">
      <c r="A22" s="6" t="str">
        <f>+'[8]2yr Hispanic'!A22</f>
        <v>West Virginia</v>
      </c>
      <c r="B22" s="187">
        <f>+'[8]2yr Hispanic'!B22</f>
        <v>8</v>
      </c>
      <c r="C22" s="187">
        <f>+'[8]2yr Hispanic'!C22</f>
        <v>33</v>
      </c>
      <c r="D22" s="187">
        <f>+'[8]2yr Hispanic'!D22</f>
        <v>19</v>
      </c>
      <c r="E22" s="187">
        <f>+'[8]2yr Hispanic'!E22</f>
        <v>18</v>
      </c>
      <c r="F22" s="187">
        <f>+'[8]2yr Hispanic'!F22</f>
        <v>12</v>
      </c>
      <c r="G22" s="187">
        <f>+'[8]2yr Hispanic'!G22</f>
        <v>13</v>
      </c>
      <c r="H22" s="187">
        <f>+'[8]2yr Hispanic'!H22</f>
        <v>18</v>
      </c>
      <c r="I22" s="187">
        <f>+'[8]2yr Hispanic'!I22</f>
        <v>24</v>
      </c>
      <c r="J22" s="187">
        <f>+'[8]2yr Hispanic'!J22</f>
        <v>33</v>
      </c>
      <c r="K22" s="209">
        <f>+'[8]2yr Hispanic'!K22</f>
        <v>25.5</v>
      </c>
      <c r="L22" s="187">
        <f>+'[8]2yr Hispanic'!L22</f>
        <v>18</v>
      </c>
      <c r="M22" s="184">
        <f>+'[8]2yr Hispanic'!M22</f>
        <v>19</v>
      </c>
      <c r="N22" s="184">
        <f>+'[8]2yr Hispanic'!N22</f>
        <v>32</v>
      </c>
      <c r="O22" s="184">
        <f>+'[8]2yr Hispanic'!O22</f>
        <v>394</v>
      </c>
      <c r="P22" s="184">
        <f>+'[8]2yr Hispanic'!P22</f>
        <v>23</v>
      </c>
      <c r="Q22" s="188">
        <f>+'[8]2yr Hispanic'!Q22</f>
        <v>32</v>
      </c>
      <c r="R22" s="184">
        <f>+'[8]2yr Hispanic'!R22</f>
        <v>21</v>
      </c>
      <c r="S22" s="184">
        <f>+'[8]2yr Hispanic'!S22</f>
        <v>38</v>
      </c>
      <c r="T22" s="188">
        <f>+'[8]2yr Hispanic'!T22</f>
        <v>38</v>
      </c>
      <c r="U22" s="188">
        <f>+'[8]2yr Hispanic'!U22</f>
        <v>76</v>
      </c>
      <c r="V22" s="184">
        <f>+'[8]2yr Hispanic'!V22</f>
        <v>118</v>
      </c>
      <c r="W22" s="188">
        <f>+'[8]2yr Hispanic'!W22</f>
        <v>179</v>
      </c>
      <c r="X22" s="184">
        <f>+'[8]2yr Hispanic'!X22</f>
        <v>262</v>
      </c>
      <c r="Y22" s="184">
        <f>+'[8]2yr Hispanic'!Y22</f>
        <v>236</v>
      </c>
      <c r="Z22" s="184">
        <f>+'[8]2yr Hispanic'!Z22</f>
        <v>256</v>
      </c>
      <c r="AA22" s="184">
        <f>+'[8]2yr Hispanic'!AA22</f>
        <v>358</v>
      </c>
      <c r="AB22" s="184">
        <f>+'[8]2yr Hispanic'!AB22</f>
        <v>370</v>
      </c>
      <c r="AC22" s="184">
        <f>+'[8]2yr Hispanic'!AC22</f>
        <v>347</v>
      </c>
      <c r="AD22" s="184">
        <f>+'[8]2yr Hispanic'!AD22</f>
        <v>360</v>
      </c>
      <c r="AE22" s="184">
        <f>+'[8]2yr Hispanic'!AE22</f>
        <v>420</v>
      </c>
      <c r="AF22" s="184">
        <f>+'[8]2yr Hispanic'!AF22</f>
        <v>431</v>
      </c>
      <c r="AG22" s="184">
        <f>+'[8]2yr Hispanic'!AG22</f>
        <v>460</v>
      </c>
      <c r="AH22" s="184">
        <f>+'[8]2yr Hispanic'!AH22</f>
        <v>367</v>
      </c>
    </row>
    <row r="23" spans="1:34" ht="12.95" customHeight="1">
      <c r="A23" s="10" t="str">
        <f>+'[8]2yr Hispanic'!A23</f>
        <v>West</v>
      </c>
      <c r="B23" s="202">
        <f>+'[8]2yr Hispanic'!B23</f>
        <v>122848</v>
      </c>
      <c r="C23" s="202">
        <f>+'[8]2yr Hispanic'!C23</f>
        <v>126279</v>
      </c>
      <c r="D23" s="202">
        <f>+'[8]2yr Hispanic'!D23</f>
        <v>143891</v>
      </c>
      <c r="E23" s="202">
        <f>+'[8]2yr Hispanic'!E23</f>
        <v>160787</v>
      </c>
      <c r="F23" s="202">
        <f>+'[8]2yr Hispanic'!F23</f>
        <v>135502</v>
      </c>
      <c r="G23" s="202">
        <f>+'[8]2yr Hispanic'!G23</f>
        <v>162584</v>
      </c>
      <c r="H23" s="202">
        <f>+'[8]2yr Hispanic'!H23</f>
        <v>192183</v>
      </c>
      <c r="I23" s="202">
        <f>+'[8]2yr Hispanic'!I23</f>
        <v>201174</v>
      </c>
      <c r="J23" s="202">
        <f>+'[8]2yr Hispanic'!J23</f>
        <v>282071</v>
      </c>
      <c r="K23" s="202">
        <f>+'[8]2yr Hispanic'!K23</f>
        <v>291439.5</v>
      </c>
      <c r="L23" s="202">
        <f>+'[8]2yr Hispanic'!L23</f>
        <v>300808</v>
      </c>
      <c r="M23" s="202">
        <f>+'[8]2yr Hispanic'!M23</f>
        <v>317358</v>
      </c>
      <c r="N23" s="202">
        <f>+'[8]2yr Hispanic'!N23</f>
        <v>331940</v>
      </c>
      <c r="O23" s="202">
        <f>+'[8]2yr Hispanic'!O23</f>
        <v>363407</v>
      </c>
      <c r="P23" s="202">
        <f>+'[8]2yr Hispanic'!P23</f>
        <v>350338</v>
      </c>
      <c r="Q23" s="202">
        <f>+'[8]2yr Hispanic'!Q23</f>
        <v>397304</v>
      </c>
      <c r="R23" s="202">
        <f>+'[8]2yr Hispanic'!R23</f>
        <v>443471</v>
      </c>
      <c r="S23" s="202">
        <f>+'[8]2yr Hispanic'!S23</f>
        <v>481304</v>
      </c>
      <c r="T23" s="202">
        <f>+'[8]2yr Hispanic'!T23</f>
        <v>501526</v>
      </c>
      <c r="U23" s="202">
        <f>+'[8]2yr Hispanic'!U23</f>
        <v>485459</v>
      </c>
      <c r="V23" s="202">
        <f>+'[8]2yr Hispanic'!V23</f>
        <v>502232</v>
      </c>
      <c r="W23" s="202">
        <f>+'[8]2yr Hispanic'!W23</f>
        <v>517451</v>
      </c>
      <c r="X23" s="202">
        <f>+'[8]2yr Hispanic'!X23</f>
        <v>535454</v>
      </c>
      <c r="Y23" s="202">
        <f>+'[8]2yr Hispanic'!Y23</f>
        <v>561462</v>
      </c>
      <c r="Z23" s="202">
        <f>+'[8]2yr Hispanic'!Z23</f>
        <v>620899</v>
      </c>
      <c r="AA23" s="202">
        <f>+'[8]2yr Hispanic'!AA23</f>
        <v>660631</v>
      </c>
      <c r="AB23" s="202">
        <f>+'[8]2yr Hispanic'!AB23</f>
        <v>733781</v>
      </c>
      <c r="AC23" s="202">
        <f>+'[8]2yr Hispanic'!AC23</f>
        <v>760956</v>
      </c>
      <c r="AD23" s="202">
        <f>+'[8]2yr Hispanic'!AD23</f>
        <v>772185</v>
      </c>
      <c r="AE23" s="202">
        <f>+'[8]2yr Hispanic'!AE23</f>
        <v>821239</v>
      </c>
      <c r="AF23" s="202">
        <f>+'[8]2yr Hispanic'!AF23</f>
        <v>849939</v>
      </c>
      <c r="AG23" s="202">
        <f>+'[8]2yr Hispanic'!AG23</f>
        <v>872398</v>
      </c>
      <c r="AH23" s="202">
        <f>+'[8]2yr Hispanic'!AH23</f>
        <v>871584</v>
      </c>
    </row>
    <row r="24" spans="1:34" s="35" customFormat="1" ht="12.95" customHeight="1">
      <c r="A24" s="27" t="str">
        <f>+'[8]2yr Hispanic'!A24</f>
        <v xml:space="preserve">   as a percent of U.S.</v>
      </c>
      <c r="B24" s="203">
        <f>+'[8]2yr Hispanic'!B24</f>
        <v>60.361338633359708</v>
      </c>
      <c r="C24" s="203">
        <f>+'[8]2yr Hispanic'!C24</f>
        <v>57.41755368729283</v>
      </c>
      <c r="D24" s="203">
        <f>+'[8]2yr Hispanic'!D24</f>
        <v>57.617705238373631</v>
      </c>
      <c r="E24" s="203">
        <f>+'[8]2yr Hispanic'!E24</f>
        <v>56.422628426249879</v>
      </c>
      <c r="F24" s="203">
        <f>+'[8]2yr Hispanic'!F24</f>
        <v>52.419582583802395</v>
      </c>
      <c r="G24" s="203">
        <f>+'[8]2yr Hispanic'!G24</f>
        <v>50.466848770797121</v>
      </c>
      <c r="H24" s="203">
        <f>+'[8]2yr Hispanic'!H24</f>
        <v>50.645911074568339</v>
      </c>
      <c r="I24" s="203">
        <f>+'[8]2yr Hispanic'!I24</f>
        <v>47.919678906184863</v>
      </c>
      <c r="J24" s="203">
        <f>+'[8]2yr Hispanic'!J24</f>
        <v>52.488383820527474</v>
      </c>
      <c r="K24" s="203">
        <f>+'[8]2yr Hispanic'!K24</f>
        <v>52.393241217141806</v>
      </c>
      <c r="L24" s="203">
        <f>+'[8]2yr Hispanic'!L24</f>
        <v>52.304337771317186</v>
      </c>
      <c r="M24" s="203">
        <f>+'[8]2yr Hispanic'!M24</f>
        <v>52.457168359546102</v>
      </c>
      <c r="N24" s="203">
        <f>+'[8]2yr Hispanic'!N24</f>
        <v>52.435947864191625</v>
      </c>
      <c r="O24" s="203">
        <f>+'[8]2yr Hispanic'!O24</f>
        <v>52.916311131432039</v>
      </c>
      <c r="P24" s="203">
        <f>+'[8]2yr Hispanic'!P24</f>
        <v>51.886014214900023</v>
      </c>
      <c r="Q24" s="203">
        <f>+'[8]2yr Hispanic'!Q24</f>
        <v>54.021891359031883</v>
      </c>
      <c r="R24" s="203">
        <f>+'[8]2yr Hispanic'!R24</f>
        <v>55.538565195393318</v>
      </c>
      <c r="S24" s="203">
        <f>+'[8]2yr Hispanic'!S24</f>
        <v>56.263910969793315</v>
      </c>
      <c r="T24" s="203">
        <f>+'[8]2yr Hispanic'!T24</f>
        <v>55.462404189931469</v>
      </c>
      <c r="U24" s="203">
        <f>+'[8]2yr Hispanic'!U24</f>
        <v>52.799191685409873</v>
      </c>
      <c r="V24" s="203">
        <f>+'[8]2yr Hispanic'!V24</f>
        <v>52.409898181840951</v>
      </c>
      <c r="W24" s="203">
        <f>+'[8]2yr Hispanic'!W24</f>
        <v>53.766561409305666</v>
      </c>
      <c r="X24" s="203">
        <f>+'[8]2yr Hispanic'!X24</f>
        <v>52.576571516662462</v>
      </c>
      <c r="Y24" s="203">
        <f>+'[8]2yr Hispanic'!Y24</f>
        <v>53.790550425227991</v>
      </c>
      <c r="Z24" s="203">
        <f>+'[8]2yr Hispanic'!Z24</f>
        <v>53.947308972870779</v>
      </c>
      <c r="AA24" s="203">
        <f>+'[8]2yr Hispanic'!AA24</f>
        <v>50.214767131013652</v>
      </c>
      <c r="AB24" s="203">
        <f>+'[8]2yr Hispanic'!AB24</f>
        <v>50.36218057828097</v>
      </c>
      <c r="AC24" s="203">
        <f>+'[8]2yr Hispanic'!AC24</f>
        <v>49.752920946471654</v>
      </c>
      <c r="AD24" s="203">
        <f>+'[8]2yr Hispanic'!AD24</f>
        <v>49.407982084299768</v>
      </c>
      <c r="AE24" s="203">
        <f>+'[8]2yr Hispanic'!AE24</f>
        <v>49.936093105838573</v>
      </c>
      <c r="AF24" s="203">
        <f>+'[8]2yr Hispanic'!AF24</f>
        <v>50.310735483275216</v>
      </c>
      <c r="AG24" s="203">
        <f>+'[8]2yr Hispanic'!AG24</f>
        <v>50.422587799023567</v>
      </c>
      <c r="AH24" s="203">
        <f>+'[8]2yr Hispanic'!AH24</f>
        <v>50.250594560313644</v>
      </c>
    </row>
    <row r="25" spans="1:34" ht="12.95" customHeight="1">
      <c r="A25" s="5" t="str">
        <f>+'[8]2yr Hispanic'!A25</f>
        <v>Alaska</v>
      </c>
      <c r="B25" s="179">
        <f>+'[8]2yr Hispanic'!B25</f>
        <v>0</v>
      </c>
      <c r="C25" s="179">
        <f>+'[8]2yr Hispanic'!C25</f>
        <v>0</v>
      </c>
      <c r="D25" s="179">
        <f>+'[8]2yr Hispanic'!D25</f>
        <v>0</v>
      </c>
      <c r="E25" s="179">
        <f>+'[8]2yr Hispanic'!E25</f>
        <v>0</v>
      </c>
      <c r="F25" s="179">
        <f>+'[8]2yr Hispanic'!F25</f>
        <v>0</v>
      </c>
      <c r="G25" s="179">
        <f>+'[8]2yr Hispanic'!G25</f>
        <v>0</v>
      </c>
      <c r="H25" s="179">
        <f>+'[8]2yr Hispanic'!H25</f>
        <v>0</v>
      </c>
      <c r="I25" s="179">
        <f>+'[8]2yr Hispanic'!I25</f>
        <v>18</v>
      </c>
      <c r="J25" s="179">
        <f>+'[8]2yr Hispanic'!J25</f>
        <v>25</v>
      </c>
      <c r="K25" s="207">
        <f>+'[8]2yr Hispanic'!K25</f>
        <v>21.5</v>
      </c>
      <c r="L25" s="179">
        <f>+'[8]2yr Hispanic'!L25</f>
        <v>18</v>
      </c>
      <c r="M25" s="176">
        <f>+'[8]2yr Hispanic'!M25</f>
        <v>23</v>
      </c>
      <c r="N25" s="179">
        <f>+'[8]2yr Hispanic'!N25</f>
        <v>10</v>
      </c>
      <c r="O25" s="179">
        <f>+'[8]2yr Hispanic'!O25</f>
        <v>26</v>
      </c>
      <c r="P25" s="176">
        <f>+'[8]2yr Hispanic'!P25</f>
        <v>29</v>
      </c>
      <c r="Q25" s="180">
        <f>+'[8]2yr Hispanic'!Q25</f>
        <v>37</v>
      </c>
      <c r="R25" s="180">
        <f>+'[8]2yr Hispanic'!R25</f>
        <v>35</v>
      </c>
      <c r="S25" s="176">
        <f>+'[8]2yr Hispanic'!S25</f>
        <v>20</v>
      </c>
      <c r="T25" s="180">
        <f>+'[8]2yr Hispanic'!T25</f>
        <v>27</v>
      </c>
      <c r="U25" s="180">
        <f>+'[8]2yr Hispanic'!U25</f>
        <v>15</v>
      </c>
      <c r="V25" s="176">
        <f>+'[8]2yr Hispanic'!V25</f>
        <v>27</v>
      </c>
      <c r="W25" s="180">
        <f>+'[8]2yr Hispanic'!W25</f>
        <v>21</v>
      </c>
      <c r="X25" s="176">
        <f>+'[8]2yr Hispanic'!X25</f>
        <v>37</v>
      </c>
      <c r="Y25" s="176">
        <f>+'[8]2yr Hispanic'!Y25</f>
        <v>37</v>
      </c>
      <c r="Z25" s="176">
        <f>+'[8]2yr Hispanic'!Z25</f>
        <v>21</v>
      </c>
      <c r="AA25" s="176">
        <f>+'[8]2yr Hispanic'!AA25</f>
        <v>14</v>
      </c>
      <c r="AB25" s="176">
        <f>+'[8]2yr Hispanic'!AB25</f>
        <v>30</v>
      </c>
      <c r="AC25" s="176">
        <f>+'[8]2yr Hispanic'!AC25</f>
        <v>520</v>
      </c>
      <c r="AD25" s="176">
        <f>+'[8]2yr Hispanic'!AD25</f>
        <v>447</v>
      </c>
      <c r="AE25" s="176">
        <f>+'[8]2yr Hispanic'!AE25</f>
        <v>815</v>
      </c>
      <c r="AF25" s="176">
        <f>+'[8]2yr Hispanic'!AF25</f>
        <v>1100</v>
      </c>
      <c r="AG25" s="176">
        <f>+'[8]2yr Hispanic'!AG25</f>
        <v>635</v>
      </c>
      <c r="AH25" s="176">
        <f>+'[8]2yr Hispanic'!AH25</f>
        <v>49</v>
      </c>
    </row>
    <row r="26" spans="1:34" ht="12.95" customHeight="1">
      <c r="A26" s="5" t="str">
        <f>+'[8]2yr Hispanic'!A26</f>
        <v>Arizona</v>
      </c>
      <c r="B26" s="179">
        <f>+'[8]2yr Hispanic'!B26</f>
        <v>10949</v>
      </c>
      <c r="C26" s="179">
        <f>+'[8]2yr Hispanic'!C26</f>
        <v>12220</v>
      </c>
      <c r="D26" s="179">
        <f>+'[8]2yr Hispanic'!D26</f>
        <v>11282</v>
      </c>
      <c r="E26" s="179">
        <f>+'[8]2yr Hispanic'!E26</f>
        <v>12371</v>
      </c>
      <c r="F26" s="179">
        <f>+'[8]2yr Hispanic'!F26</f>
        <v>12825</v>
      </c>
      <c r="G26" s="179">
        <f>+'[8]2yr Hispanic'!G26</f>
        <v>15119</v>
      </c>
      <c r="H26" s="179">
        <f>+'[8]2yr Hispanic'!H26</f>
        <v>19226</v>
      </c>
      <c r="I26" s="179">
        <f>+'[8]2yr Hispanic'!I26</f>
        <v>21516</v>
      </c>
      <c r="J26" s="179">
        <f>+'[8]2yr Hispanic'!J26</f>
        <v>24173</v>
      </c>
      <c r="K26" s="207">
        <f>+'[8]2yr Hispanic'!K26</f>
        <v>24636.5</v>
      </c>
      <c r="L26" s="179">
        <f>+'[8]2yr Hispanic'!L26</f>
        <v>25100</v>
      </c>
      <c r="M26" s="176">
        <f>+'[8]2yr Hispanic'!M26</f>
        <v>26440</v>
      </c>
      <c r="N26" s="179">
        <f>+'[8]2yr Hispanic'!N26</f>
        <v>27219</v>
      </c>
      <c r="O26" s="179">
        <f>+'[8]2yr Hispanic'!O26</f>
        <v>30806</v>
      </c>
      <c r="P26" s="176">
        <f>+'[8]2yr Hispanic'!P26</f>
        <v>31375</v>
      </c>
      <c r="Q26" s="180">
        <f>+'[8]2yr Hispanic'!Q26</f>
        <v>36093</v>
      </c>
      <c r="R26" s="180">
        <f>+'[8]2yr Hispanic'!R26</f>
        <v>36474</v>
      </c>
      <c r="S26" s="176">
        <f>+'[8]2yr Hispanic'!S26</f>
        <v>38050</v>
      </c>
      <c r="T26" s="180">
        <f>+'[8]2yr Hispanic'!T26</f>
        <v>41109</v>
      </c>
      <c r="U26" s="180">
        <f>+'[8]2yr Hispanic'!U26</f>
        <v>42189</v>
      </c>
      <c r="V26" s="176">
        <f>+'[8]2yr Hispanic'!V26</f>
        <v>45666</v>
      </c>
      <c r="W26" s="180">
        <f>+'[8]2yr Hispanic'!W26</f>
        <v>45489</v>
      </c>
      <c r="X26" s="176">
        <f>+'[8]2yr Hispanic'!X26</f>
        <v>47133</v>
      </c>
      <c r="Y26" s="176">
        <f>+'[8]2yr Hispanic'!Y26</f>
        <v>43947</v>
      </c>
      <c r="Z26" s="176">
        <f>+'[8]2yr Hispanic'!Z26</f>
        <v>47108</v>
      </c>
      <c r="AA26" s="176">
        <f>+'[8]2yr Hispanic'!AA26</f>
        <v>51669</v>
      </c>
      <c r="AB26" s="176">
        <f>+'[8]2yr Hispanic'!AB26</f>
        <v>61901</v>
      </c>
      <c r="AC26" s="176">
        <f>+'[8]2yr Hispanic'!AC26</f>
        <v>63828</v>
      </c>
      <c r="AD26" s="176">
        <f>+'[8]2yr Hispanic'!AD26</f>
        <v>63035</v>
      </c>
      <c r="AE26" s="176">
        <f>+'[8]2yr Hispanic'!AE26</f>
        <v>64454</v>
      </c>
      <c r="AF26" s="176">
        <f>+'[8]2yr Hispanic'!AF26</f>
        <v>65045</v>
      </c>
      <c r="AG26" s="176">
        <f>+'[8]2yr Hispanic'!AG26</f>
        <v>65733</v>
      </c>
      <c r="AH26" s="176">
        <f>+'[8]2yr Hispanic'!AH26</f>
        <v>65423</v>
      </c>
    </row>
    <row r="27" spans="1:34" ht="12.95" customHeight="1">
      <c r="A27" s="5" t="str">
        <f>+'[8]2yr Hispanic'!A27</f>
        <v>California</v>
      </c>
      <c r="B27" s="179">
        <f>+'[8]2yr Hispanic'!B27</f>
        <v>103378</v>
      </c>
      <c r="C27" s="179">
        <f>+'[8]2yr Hispanic'!C27</f>
        <v>104096</v>
      </c>
      <c r="D27" s="179">
        <f>+'[8]2yr Hispanic'!D27</f>
        <v>121351</v>
      </c>
      <c r="E27" s="179">
        <f>+'[8]2yr Hispanic'!E27</f>
        <v>137897</v>
      </c>
      <c r="F27" s="179">
        <f>+'[8]2yr Hispanic'!F27</f>
        <v>112574</v>
      </c>
      <c r="G27" s="179">
        <f>+'[8]2yr Hispanic'!G27</f>
        <v>130406</v>
      </c>
      <c r="H27" s="179">
        <f>+'[8]2yr Hispanic'!H27</f>
        <v>154181</v>
      </c>
      <c r="I27" s="179">
        <f>+'[8]2yr Hispanic'!I27</f>
        <v>155588</v>
      </c>
      <c r="J27" s="179">
        <f>+'[8]2yr Hispanic'!J27</f>
        <v>227372</v>
      </c>
      <c r="K27" s="207">
        <f>+'[8]2yr Hispanic'!K27</f>
        <v>234594.5</v>
      </c>
      <c r="L27" s="179">
        <f>+'[8]2yr Hispanic'!L27</f>
        <v>241817</v>
      </c>
      <c r="M27" s="176">
        <f>+'[8]2yr Hispanic'!M27</f>
        <v>247770</v>
      </c>
      <c r="N27" s="179">
        <f>+'[8]2yr Hispanic'!N27</f>
        <v>265450</v>
      </c>
      <c r="O27" s="179">
        <f>+'[8]2yr Hispanic'!O27</f>
        <v>280999</v>
      </c>
      <c r="P27" s="176">
        <f>+'[8]2yr Hispanic'!P27</f>
        <v>268978</v>
      </c>
      <c r="Q27" s="180">
        <f>+'[8]2yr Hispanic'!Q27</f>
        <v>306606</v>
      </c>
      <c r="R27" s="180">
        <f>+'[8]2yr Hispanic'!R27</f>
        <v>354399</v>
      </c>
      <c r="S27" s="176">
        <f>+'[8]2yr Hispanic'!S27</f>
        <v>387733</v>
      </c>
      <c r="T27" s="180">
        <f>+'[8]2yr Hispanic'!T27</f>
        <v>399538</v>
      </c>
      <c r="U27" s="180">
        <f>+'[8]2yr Hispanic'!U27</f>
        <v>377164</v>
      </c>
      <c r="V27" s="176">
        <f>+'[8]2yr Hispanic'!V27</f>
        <v>389465</v>
      </c>
      <c r="W27" s="180">
        <f>+'[8]2yr Hispanic'!W27</f>
        <v>403047</v>
      </c>
      <c r="X27" s="176">
        <f>+'[8]2yr Hispanic'!X27</f>
        <v>415033</v>
      </c>
      <c r="Y27" s="176">
        <f>+'[8]2yr Hispanic'!Y27</f>
        <v>444364</v>
      </c>
      <c r="Z27" s="176">
        <f>+'[8]2yr Hispanic'!Z27</f>
        <v>490636</v>
      </c>
      <c r="AA27" s="176">
        <f>+'[8]2yr Hispanic'!AA27</f>
        <v>513121</v>
      </c>
      <c r="AB27" s="176">
        <f>+'[8]2yr Hispanic'!AB27</f>
        <v>558513</v>
      </c>
      <c r="AC27" s="176">
        <f>+'[8]2yr Hispanic'!AC27</f>
        <v>587490</v>
      </c>
      <c r="AD27" s="176">
        <f>+'[8]2yr Hispanic'!AD27</f>
        <v>593834</v>
      </c>
      <c r="AE27" s="176">
        <f>+'[8]2yr Hispanic'!AE27</f>
        <v>635130</v>
      </c>
      <c r="AF27" s="176">
        <f>+'[8]2yr Hispanic'!AF27</f>
        <v>662104</v>
      </c>
      <c r="AG27" s="176">
        <f>+'[8]2yr Hispanic'!AG27</f>
        <v>684979</v>
      </c>
      <c r="AH27" s="176">
        <f>+'[8]2yr Hispanic'!AH27</f>
        <v>684169</v>
      </c>
    </row>
    <row r="28" spans="1:34" ht="12.95" customHeight="1">
      <c r="A28" s="5" t="str">
        <f>+'[8]2yr Hispanic'!A28</f>
        <v>Colorado</v>
      </c>
      <c r="B28" s="179">
        <f>+'[8]2yr Hispanic'!B28</f>
        <v>3436</v>
      </c>
      <c r="C28" s="179">
        <f>+'[8]2yr Hispanic'!C28</f>
        <v>3601</v>
      </c>
      <c r="D28" s="179">
        <f>+'[8]2yr Hispanic'!D28</f>
        <v>3677</v>
      </c>
      <c r="E28" s="179">
        <f>+'[8]2yr Hispanic'!E28</f>
        <v>3983</v>
      </c>
      <c r="F28" s="179">
        <f>+'[8]2yr Hispanic'!F28</f>
        <v>3178</v>
      </c>
      <c r="G28" s="179">
        <f>+'[8]2yr Hispanic'!G28</f>
        <v>3879</v>
      </c>
      <c r="H28" s="179">
        <f>+'[8]2yr Hispanic'!H28</f>
        <v>6195</v>
      </c>
      <c r="I28" s="179">
        <f>+'[8]2yr Hispanic'!I28</f>
        <v>7889</v>
      </c>
      <c r="J28" s="179">
        <f>+'[8]2yr Hispanic'!J28</f>
        <v>9837</v>
      </c>
      <c r="K28" s="207">
        <f>+'[8]2yr Hispanic'!K28</f>
        <v>9788.5</v>
      </c>
      <c r="L28" s="179">
        <f>+'[8]2yr Hispanic'!L28</f>
        <v>9740</v>
      </c>
      <c r="M28" s="176">
        <f>+'[8]2yr Hispanic'!M28</f>
        <v>10414</v>
      </c>
      <c r="N28" s="179">
        <f>+'[8]2yr Hispanic'!N28</f>
        <v>10847</v>
      </c>
      <c r="O28" s="179">
        <f>+'[8]2yr Hispanic'!O28</f>
        <v>11786</v>
      </c>
      <c r="P28" s="176">
        <f>+'[8]2yr Hispanic'!P28</f>
        <v>11676</v>
      </c>
      <c r="Q28" s="180">
        <f>+'[8]2yr Hispanic'!Q28</f>
        <v>11792</v>
      </c>
      <c r="R28" s="176">
        <f>+'[8]2yr Hispanic'!R28</f>
        <v>11878</v>
      </c>
      <c r="S28" s="176">
        <f>+'[8]2yr Hispanic'!S28</f>
        <v>12060</v>
      </c>
      <c r="T28" s="180">
        <f>+'[8]2yr Hispanic'!T28</f>
        <v>13438</v>
      </c>
      <c r="U28" s="180">
        <f>+'[8]2yr Hispanic'!U28</f>
        <v>14130</v>
      </c>
      <c r="V28" s="176">
        <f>+'[8]2yr Hispanic'!V28</f>
        <v>14014</v>
      </c>
      <c r="W28" s="180">
        <f>+'[8]2yr Hispanic'!W28</f>
        <v>13524</v>
      </c>
      <c r="X28" s="176">
        <f>+'[8]2yr Hispanic'!X28</f>
        <v>14766</v>
      </c>
      <c r="Y28" s="176">
        <f>+'[8]2yr Hispanic'!Y28</f>
        <v>14800</v>
      </c>
      <c r="Z28" s="176">
        <f>+'[8]2yr Hispanic'!Z28</f>
        <v>15221</v>
      </c>
      <c r="AA28" s="176">
        <f>+'[8]2yr Hispanic'!AA28</f>
        <v>18453</v>
      </c>
      <c r="AB28" s="176">
        <f>+'[8]2yr Hispanic'!AB28</f>
        <v>20605</v>
      </c>
      <c r="AC28" s="176">
        <f>+'[8]2yr Hispanic'!AC28</f>
        <v>19458</v>
      </c>
      <c r="AD28" s="176">
        <f>+'[8]2yr Hispanic'!AD28</f>
        <v>20821</v>
      </c>
      <c r="AE28" s="176">
        <f>+'[8]2yr Hispanic'!AE28</f>
        <v>21018</v>
      </c>
      <c r="AF28" s="176">
        <f>+'[8]2yr Hispanic'!AF28</f>
        <v>20997</v>
      </c>
      <c r="AG28" s="176">
        <f>+'[8]2yr Hispanic'!AG28</f>
        <v>20018</v>
      </c>
      <c r="AH28" s="176">
        <f>+'[8]2yr Hispanic'!AH28</f>
        <v>20792</v>
      </c>
    </row>
    <row r="29" spans="1:34" ht="12.95" customHeight="1">
      <c r="A29" s="5" t="str">
        <f>+'[8]2yr Hispanic'!A29</f>
        <v>Hawaii</v>
      </c>
      <c r="B29" s="179">
        <f>+'[8]2yr Hispanic'!B29</f>
        <v>733</v>
      </c>
      <c r="C29" s="179">
        <f>+'[8]2yr Hispanic'!C29</f>
        <v>835</v>
      </c>
      <c r="D29" s="179">
        <f>+'[8]2yr Hispanic'!D29</f>
        <v>727</v>
      </c>
      <c r="E29" s="179">
        <f>+'[8]2yr Hispanic'!E29</f>
        <v>876</v>
      </c>
      <c r="F29" s="179">
        <f>+'[8]2yr Hispanic'!F29</f>
        <v>345</v>
      </c>
      <c r="G29" s="179">
        <f>+'[8]2yr Hispanic'!G29</f>
        <v>310</v>
      </c>
      <c r="H29" s="179">
        <f>+'[8]2yr Hispanic'!H29</f>
        <v>347</v>
      </c>
      <c r="I29" s="179">
        <f>+'[8]2yr Hispanic'!I29</f>
        <v>400</v>
      </c>
      <c r="J29" s="179">
        <f>+'[8]2yr Hispanic'!J29</f>
        <v>494</v>
      </c>
      <c r="K29" s="207">
        <f>+'[8]2yr Hispanic'!K29</f>
        <v>553</v>
      </c>
      <c r="L29" s="179">
        <f>+'[8]2yr Hispanic'!L29</f>
        <v>612</v>
      </c>
      <c r="M29" s="176">
        <f>+'[8]2yr Hispanic'!M29</f>
        <v>600</v>
      </c>
      <c r="N29" s="179">
        <f>+'[8]2yr Hispanic'!N29</f>
        <v>559</v>
      </c>
      <c r="O29" s="179">
        <f>+'[8]2yr Hispanic'!O29</f>
        <v>566</v>
      </c>
      <c r="P29" s="176">
        <f>+'[8]2yr Hispanic'!P29</f>
        <v>602</v>
      </c>
      <c r="Q29" s="180">
        <f>+'[8]2yr Hispanic'!Q29</f>
        <v>669</v>
      </c>
      <c r="R29" s="180">
        <f>+'[8]2yr Hispanic'!R29</f>
        <v>593</v>
      </c>
      <c r="S29" s="176">
        <f>+'[8]2yr Hispanic'!S29</f>
        <v>673</v>
      </c>
      <c r="T29" s="180">
        <f>+'[8]2yr Hispanic'!T29</f>
        <v>646</v>
      </c>
      <c r="U29" s="180">
        <f>+'[8]2yr Hispanic'!U29</f>
        <v>598</v>
      </c>
      <c r="V29" s="176">
        <f>+'[8]2yr Hispanic'!V29</f>
        <v>540</v>
      </c>
      <c r="W29" s="180">
        <f>+'[8]2yr Hispanic'!W29</f>
        <v>469</v>
      </c>
      <c r="X29" s="176">
        <f>+'[8]2yr Hispanic'!X29</f>
        <v>559</v>
      </c>
      <c r="Y29" s="176">
        <f>+'[8]2yr Hispanic'!Y29</f>
        <v>521</v>
      </c>
      <c r="Z29" s="176">
        <f>+'[8]2yr Hispanic'!Z29</f>
        <v>590</v>
      </c>
      <c r="AA29" s="176">
        <f>+'[8]2yr Hispanic'!AA29</f>
        <v>834</v>
      </c>
      <c r="AB29" s="176">
        <f>+'[8]2yr Hispanic'!AB29</f>
        <v>3125</v>
      </c>
      <c r="AC29" s="176">
        <f>+'[8]2yr Hispanic'!AC29</f>
        <v>3656</v>
      </c>
      <c r="AD29" s="176">
        <f>+'[8]2yr Hispanic'!AD29</f>
        <v>3725</v>
      </c>
      <c r="AE29" s="176">
        <f>+'[8]2yr Hispanic'!AE29</f>
        <v>3680</v>
      </c>
      <c r="AF29" s="176">
        <f>+'[8]2yr Hispanic'!AF29</f>
        <v>3626</v>
      </c>
      <c r="AG29" s="176">
        <f>+'[8]2yr Hispanic'!AG29</f>
        <v>3679</v>
      </c>
      <c r="AH29" s="176">
        <f>+'[8]2yr Hispanic'!AH29</f>
        <v>3499</v>
      </c>
    </row>
    <row r="30" spans="1:34" ht="12.95" customHeight="1">
      <c r="A30" s="5" t="str">
        <f>+'[8]2yr Hispanic'!A30</f>
        <v>Idaho</v>
      </c>
      <c r="B30" s="179">
        <f>+'[8]2yr Hispanic'!B30</f>
        <v>86</v>
      </c>
      <c r="C30" s="179">
        <f>+'[8]2yr Hispanic'!C30</f>
        <v>99</v>
      </c>
      <c r="D30" s="179">
        <f>+'[8]2yr Hispanic'!D30</f>
        <v>75</v>
      </c>
      <c r="E30" s="179">
        <f>+'[8]2yr Hispanic'!E30</f>
        <v>152</v>
      </c>
      <c r="F30" s="179">
        <f>+'[8]2yr Hispanic'!F30</f>
        <v>148</v>
      </c>
      <c r="G30" s="179">
        <f>+'[8]2yr Hispanic'!G30</f>
        <v>241</v>
      </c>
      <c r="H30" s="179">
        <f>+'[8]2yr Hispanic'!H30</f>
        <v>140</v>
      </c>
      <c r="I30" s="179">
        <f>+'[8]2yr Hispanic'!I30</f>
        <v>205</v>
      </c>
      <c r="J30" s="179">
        <f>+'[8]2yr Hispanic'!J30</f>
        <v>242</v>
      </c>
      <c r="K30" s="207">
        <f>+'[8]2yr Hispanic'!K30</f>
        <v>301</v>
      </c>
      <c r="L30" s="179">
        <f>+'[8]2yr Hispanic'!L30</f>
        <v>360</v>
      </c>
      <c r="M30" s="176">
        <f>+'[8]2yr Hispanic'!M30</f>
        <v>418</v>
      </c>
      <c r="N30" s="179">
        <f>+'[8]2yr Hispanic'!N30</f>
        <v>419</v>
      </c>
      <c r="O30" s="179">
        <f>+'[8]2yr Hispanic'!O30</f>
        <v>416</v>
      </c>
      <c r="P30" s="176">
        <f>+'[8]2yr Hispanic'!P30</f>
        <v>472</v>
      </c>
      <c r="Q30" s="180">
        <f>+'[8]2yr Hispanic'!Q30</f>
        <v>434</v>
      </c>
      <c r="R30" s="180">
        <f>+'[8]2yr Hispanic'!R30</f>
        <v>528</v>
      </c>
      <c r="S30" s="176">
        <f>+'[8]2yr Hispanic'!S30</f>
        <v>492</v>
      </c>
      <c r="T30" s="180">
        <f>+'[8]2yr Hispanic'!T30</f>
        <v>515</v>
      </c>
      <c r="U30" s="180">
        <f>+'[8]2yr Hispanic'!U30</f>
        <v>569</v>
      </c>
      <c r="V30" s="176">
        <f>+'[8]2yr Hispanic'!V30</f>
        <v>636</v>
      </c>
      <c r="W30" s="180">
        <f>+'[8]2yr Hispanic'!W30</f>
        <v>676</v>
      </c>
      <c r="X30" s="176">
        <f>+'[8]2yr Hispanic'!X30</f>
        <v>672</v>
      </c>
      <c r="Y30" s="176">
        <f>+'[8]2yr Hispanic'!Y30</f>
        <v>741</v>
      </c>
      <c r="Z30" s="176">
        <f>+'[8]2yr Hispanic'!Z30</f>
        <v>965</v>
      </c>
      <c r="AA30" s="176">
        <f>+'[8]2yr Hispanic'!AA30</f>
        <v>1218</v>
      </c>
      <c r="AB30" s="176">
        <f>+'[8]2yr Hispanic'!AB30</f>
        <v>1307</v>
      </c>
      <c r="AC30" s="176">
        <f>+'[8]2yr Hispanic'!AC30</f>
        <v>1670</v>
      </c>
      <c r="AD30" s="176">
        <f>+'[8]2yr Hispanic'!AD30</f>
        <v>3160</v>
      </c>
      <c r="AE30" s="176">
        <f>+'[8]2yr Hispanic'!AE30</f>
        <v>3309</v>
      </c>
      <c r="AF30" s="176">
        <f>+'[8]2yr Hispanic'!AF30</f>
        <v>3484</v>
      </c>
      <c r="AG30" s="176">
        <f>+'[8]2yr Hispanic'!AG30</f>
        <v>3317</v>
      </c>
      <c r="AH30" s="176">
        <f>+'[8]2yr Hispanic'!AH30</f>
        <v>3393</v>
      </c>
    </row>
    <row r="31" spans="1:34" ht="12.95" customHeight="1">
      <c r="A31" s="5" t="str">
        <f>+'[8]2yr Hispanic'!A31</f>
        <v>Montana</v>
      </c>
      <c r="B31" s="179">
        <f>+'[8]2yr Hispanic'!B31</f>
        <v>0</v>
      </c>
      <c r="C31" s="179">
        <f>+'[8]2yr Hispanic'!C31</f>
        <v>33</v>
      </c>
      <c r="D31" s="179">
        <f>+'[8]2yr Hispanic'!D31</f>
        <v>15</v>
      </c>
      <c r="E31" s="179">
        <f>+'[8]2yr Hispanic'!E31</f>
        <v>9</v>
      </c>
      <c r="F31" s="179">
        <f>+'[8]2yr Hispanic'!F31</f>
        <v>5</v>
      </c>
      <c r="G31" s="179">
        <f>+'[8]2yr Hispanic'!G31</f>
        <v>10</v>
      </c>
      <c r="H31" s="179">
        <f>+'[8]2yr Hispanic'!H31</f>
        <v>38</v>
      </c>
      <c r="I31" s="179">
        <f>+'[8]2yr Hispanic'!I31</f>
        <v>29</v>
      </c>
      <c r="J31" s="179">
        <f>+'[8]2yr Hispanic'!J31</f>
        <v>35</v>
      </c>
      <c r="K31" s="207">
        <f>+'[8]2yr Hispanic'!K31</f>
        <v>38.5</v>
      </c>
      <c r="L31" s="179">
        <f>+'[8]2yr Hispanic'!L31</f>
        <v>42</v>
      </c>
      <c r="M31" s="176">
        <f>+'[8]2yr Hispanic'!M31</f>
        <v>60</v>
      </c>
      <c r="N31" s="179">
        <f>+'[8]2yr Hispanic'!N31</f>
        <v>50</v>
      </c>
      <c r="O31" s="179">
        <f>+'[8]2yr Hispanic'!O31</f>
        <v>97</v>
      </c>
      <c r="P31" s="176">
        <f>+'[8]2yr Hispanic'!P31</f>
        <v>85</v>
      </c>
      <c r="Q31" s="180">
        <f>+'[8]2yr Hispanic'!Q31</f>
        <v>84</v>
      </c>
      <c r="R31" s="176">
        <f>+'[8]2yr Hispanic'!R31</f>
        <v>106</v>
      </c>
      <c r="S31" s="176">
        <f>+'[8]2yr Hispanic'!S31</f>
        <v>90</v>
      </c>
      <c r="T31" s="180">
        <f>+'[8]2yr Hispanic'!T31</f>
        <v>88</v>
      </c>
      <c r="U31" s="180">
        <f>+'[8]2yr Hispanic'!U31</f>
        <v>120</v>
      </c>
      <c r="V31" s="176">
        <f>+'[8]2yr Hispanic'!V31</f>
        <v>119</v>
      </c>
      <c r="W31" s="180">
        <f>+'[8]2yr Hispanic'!W31</f>
        <v>150</v>
      </c>
      <c r="X31" s="176">
        <f>+'[8]2yr Hispanic'!X31</f>
        <v>151</v>
      </c>
      <c r="Y31" s="176">
        <f>+'[8]2yr Hispanic'!Y31</f>
        <v>155</v>
      </c>
      <c r="Z31" s="176">
        <f>+'[8]2yr Hispanic'!Z31</f>
        <v>177</v>
      </c>
      <c r="AA31" s="176">
        <f>+'[8]2yr Hispanic'!AA31</f>
        <v>293</v>
      </c>
      <c r="AB31" s="176">
        <f>+'[8]2yr Hispanic'!AB31</f>
        <v>283</v>
      </c>
      <c r="AC31" s="176">
        <f>+'[8]2yr Hispanic'!AC31</f>
        <v>220</v>
      </c>
      <c r="AD31" s="176">
        <f>+'[8]2yr Hispanic'!AD31</f>
        <v>210</v>
      </c>
      <c r="AE31" s="176">
        <f>+'[8]2yr Hispanic'!AE31</f>
        <v>215</v>
      </c>
      <c r="AF31" s="176">
        <f>+'[8]2yr Hispanic'!AF31</f>
        <v>200</v>
      </c>
      <c r="AG31" s="176">
        <f>+'[8]2yr Hispanic'!AG31</f>
        <v>201</v>
      </c>
      <c r="AH31" s="176">
        <f>+'[8]2yr Hispanic'!AH31</f>
        <v>207</v>
      </c>
    </row>
    <row r="32" spans="1:34" ht="12.95" customHeight="1">
      <c r="A32" s="5" t="str">
        <f>+'[8]2yr Hispanic'!A32</f>
        <v>Nevada</v>
      </c>
      <c r="B32" s="179">
        <f>+'[8]2yr Hispanic'!B32</f>
        <v>319</v>
      </c>
      <c r="C32" s="179">
        <f>+'[8]2yr Hispanic'!C32</f>
        <v>485</v>
      </c>
      <c r="D32" s="179">
        <f>+'[8]2yr Hispanic'!D32</f>
        <v>845</v>
      </c>
      <c r="E32" s="179">
        <f>+'[8]2yr Hispanic'!E32</f>
        <v>629</v>
      </c>
      <c r="F32" s="179">
        <f>+'[8]2yr Hispanic'!F32</f>
        <v>652</v>
      </c>
      <c r="G32" s="179">
        <f>+'[8]2yr Hispanic'!G32</f>
        <v>1168</v>
      </c>
      <c r="H32" s="179">
        <f>+'[8]2yr Hispanic'!H32</f>
        <v>1325</v>
      </c>
      <c r="I32" s="179">
        <f>+'[8]2yr Hispanic'!I32</f>
        <v>2154</v>
      </c>
      <c r="J32" s="179">
        <f>+'[8]2yr Hispanic'!J32</f>
        <v>2660</v>
      </c>
      <c r="K32" s="207">
        <f>+'[8]2yr Hispanic'!K32</f>
        <v>2639.5</v>
      </c>
      <c r="L32" s="179">
        <f>+'[8]2yr Hispanic'!L32</f>
        <v>2619</v>
      </c>
      <c r="M32" s="176">
        <f>+'[8]2yr Hispanic'!M32</f>
        <v>3264</v>
      </c>
      <c r="N32" s="179">
        <f>+'[8]2yr Hispanic'!N32</f>
        <v>4163</v>
      </c>
      <c r="O32" s="179">
        <f>+'[8]2yr Hispanic'!O32</f>
        <v>4862</v>
      </c>
      <c r="P32" s="176">
        <f>+'[8]2yr Hispanic'!P32</f>
        <v>5575</v>
      </c>
      <c r="Q32" s="180">
        <f>+'[8]2yr Hispanic'!Q32</f>
        <v>6863</v>
      </c>
      <c r="R32" s="176">
        <f>+'[8]2yr Hispanic'!R32</f>
        <v>5922</v>
      </c>
      <c r="S32" s="176">
        <f>+'[8]2yr Hispanic'!S32</f>
        <v>6985</v>
      </c>
      <c r="T32" s="180">
        <f>+'[8]2yr Hispanic'!T32</f>
        <v>6568</v>
      </c>
      <c r="U32" s="180">
        <f>+'[8]2yr Hispanic'!U32</f>
        <v>7225</v>
      </c>
      <c r="V32" s="176">
        <f>+'[8]2yr Hispanic'!V32</f>
        <v>8123</v>
      </c>
      <c r="W32" s="180">
        <f>+'[8]2yr Hispanic'!W32</f>
        <v>8701</v>
      </c>
      <c r="X32" s="176">
        <f>+'[8]2yr Hispanic'!X32</f>
        <v>9817</v>
      </c>
      <c r="Y32" s="176">
        <f>+'[8]2yr Hispanic'!Y32</f>
        <v>9841</v>
      </c>
      <c r="Z32" s="176">
        <f>+'[8]2yr Hispanic'!Z32</f>
        <v>11893</v>
      </c>
      <c r="AA32" s="176">
        <f>+'[8]2yr Hispanic'!AA32</f>
        <v>14082</v>
      </c>
      <c r="AB32" s="176">
        <f>+'[8]2yr Hispanic'!AB32</f>
        <v>15819</v>
      </c>
      <c r="AC32" s="176">
        <f>+'[8]2yr Hispanic'!AC32</f>
        <v>12672</v>
      </c>
      <c r="AD32" s="176">
        <f>+'[8]2yr Hispanic'!AD32</f>
        <v>13213</v>
      </c>
      <c r="AE32" s="176">
        <f>+'[8]2yr Hispanic'!AE32</f>
        <v>14212</v>
      </c>
      <c r="AF32" s="176">
        <f>+'[8]2yr Hispanic'!AF32</f>
        <v>15030</v>
      </c>
      <c r="AG32" s="176">
        <f>+'[8]2yr Hispanic'!AG32</f>
        <v>14742</v>
      </c>
      <c r="AH32" s="176">
        <f>+'[8]2yr Hispanic'!AH32</f>
        <v>15401</v>
      </c>
    </row>
    <row r="33" spans="1:34" ht="12.95" customHeight="1">
      <c r="A33" s="5" t="str">
        <f>+'[8]2yr Hispanic'!A33</f>
        <v>New Mexico</v>
      </c>
      <c r="B33" s="179">
        <f>+'[8]2yr Hispanic'!B33</f>
        <v>244</v>
      </c>
      <c r="C33" s="179">
        <f>+'[8]2yr Hispanic'!C33</f>
        <v>897</v>
      </c>
      <c r="D33" s="179">
        <f>+'[8]2yr Hispanic'!D33</f>
        <v>1327</v>
      </c>
      <c r="E33" s="179">
        <f>+'[8]2yr Hispanic'!E33</f>
        <v>1714</v>
      </c>
      <c r="F33" s="179">
        <f>+'[8]2yr Hispanic'!F33</f>
        <v>2285</v>
      </c>
      <c r="G33" s="179">
        <f>+'[8]2yr Hispanic'!G33</f>
        <v>6831</v>
      </c>
      <c r="H33" s="179">
        <f>+'[8]2yr Hispanic'!H33</f>
        <v>5612</v>
      </c>
      <c r="I33" s="179">
        <f>+'[8]2yr Hispanic'!I33</f>
        <v>6728</v>
      </c>
      <c r="J33" s="179">
        <f>+'[8]2yr Hispanic'!J33</f>
        <v>8894</v>
      </c>
      <c r="K33" s="207">
        <f>+'[8]2yr Hispanic'!K33</f>
        <v>9353</v>
      </c>
      <c r="L33" s="179">
        <f>+'[8]2yr Hispanic'!L33</f>
        <v>9812</v>
      </c>
      <c r="M33" s="176">
        <f>+'[8]2yr Hispanic'!M33</f>
        <v>16656</v>
      </c>
      <c r="N33" s="179">
        <f>+'[8]2yr Hispanic'!N33</f>
        <v>10722</v>
      </c>
      <c r="O33" s="179">
        <f>+'[8]2yr Hispanic'!O33</f>
        <v>19689</v>
      </c>
      <c r="P33" s="176">
        <f>+'[8]2yr Hispanic'!P33</f>
        <v>19496</v>
      </c>
      <c r="Q33" s="180">
        <f>+'[8]2yr Hispanic'!Q33</f>
        <v>20462</v>
      </c>
      <c r="R33" s="176">
        <f>+'[8]2yr Hispanic'!R33</f>
        <v>19142</v>
      </c>
      <c r="S33" s="176">
        <f>+'[8]2yr Hispanic'!S33</f>
        <v>20401</v>
      </c>
      <c r="T33" s="180">
        <f>+'[8]2yr Hispanic'!T33</f>
        <v>22590</v>
      </c>
      <c r="U33" s="180">
        <f>+'[8]2yr Hispanic'!U33</f>
        <v>24929</v>
      </c>
      <c r="V33" s="176">
        <f>+'[8]2yr Hispanic'!V33</f>
        <v>24975</v>
      </c>
      <c r="W33" s="180">
        <f>+'[8]2yr Hispanic'!W33</f>
        <v>25344</v>
      </c>
      <c r="X33" s="176">
        <f>+'[8]2yr Hispanic'!X33</f>
        <v>27241</v>
      </c>
      <c r="Y33" s="176">
        <f>+'[8]2yr Hispanic'!Y33</f>
        <v>26325</v>
      </c>
      <c r="Z33" s="176">
        <f>+'[8]2yr Hispanic'!Z33</f>
        <v>29026</v>
      </c>
      <c r="AA33" s="176">
        <f>+'[8]2yr Hispanic'!AA33</f>
        <v>33640</v>
      </c>
      <c r="AB33" s="176">
        <f>+'[8]2yr Hispanic'!AB33</f>
        <v>37993</v>
      </c>
      <c r="AC33" s="176">
        <f>+'[8]2yr Hispanic'!AC33</f>
        <v>36457</v>
      </c>
      <c r="AD33" s="176">
        <f>+'[8]2yr Hispanic'!AD33</f>
        <v>37479</v>
      </c>
      <c r="AE33" s="176">
        <f>+'[8]2yr Hispanic'!AE33</f>
        <v>38259</v>
      </c>
      <c r="AF33" s="176">
        <f>+'[8]2yr Hispanic'!AF33</f>
        <v>36638</v>
      </c>
      <c r="AG33" s="176">
        <f>+'[8]2yr Hispanic'!AG33</f>
        <v>35024</v>
      </c>
      <c r="AH33" s="176">
        <f>+'[8]2yr Hispanic'!AH33</f>
        <v>33994</v>
      </c>
    </row>
    <row r="34" spans="1:34" ht="12.95" customHeight="1">
      <c r="A34" s="5" t="str">
        <f>+'[8]2yr Hispanic'!A34</f>
        <v>Oregon</v>
      </c>
      <c r="B34" s="179">
        <f>+'[8]2yr Hispanic'!B34</f>
        <v>667</v>
      </c>
      <c r="C34" s="179">
        <f>+'[8]2yr Hispanic'!C34</f>
        <v>918</v>
      </c>
      <c r="D34" s="179">
        <f>+'[8]2yr Hispanic'!D34</f>
        <v>749</v>
      </c>
      <c r="E34" s="179">
        <f>+'[8]2yr Hispanic'!E34</f>
        <v>790</v>
      </c>
      <c r="F34" s="179">
        <f>+'[8]2yr Hispanic'!F34</f>
        <v>868</v>
      </c>
      <c r="G34" s="179">
        <f>+'[8]2yr Hispanic'!G34</f>
        <v>1120</v>
      </c>
      <c r="H34" s="179">
        <f>+'[8]2yr Hispanic'!H34</f>
        <v>1151</v>
      </c>
      <c r="I34" s="179">
        <f>+'[8]2yr Hispanic'!I34</f>
        <v>1490</v>
      </c>
      <c r="J34" s="179">
        <f>+'[8]2yr Hispanic'!J34</f>
        <v>2013</v>
      </c>
      <c r="K34" s="207">
        <f>+'[8]2yr Hispanic'!K34</f>
        <v>2442.5</v>
      </c>
      <c r="L34" s="179">
        <f>+'[8]2yr Hispanic'!L34</f>
        <v>2872</v>
      </c>
      <c r="M34" s="176">
        <f>+'[8]2yr Hispanic'!M34</f>
        <v>3759</v>
      </c>
      <c r="N34" s="179">
        <f>+'[8]2yr Hispanic'!N34</f>
        <v>2961</v>
      </c>
      <c r="O34" s="179">
        <f>+'[8]2yr Hispanic'!O34</f>
        <v>3116</v>
      </c>
      <c r="P34" s="176">
        <f>+'[8]2yr Hispanic'!P34</f>
        <v>3009</v>
      </c>
      <c r="Q34" s="180">
        <f>+'[8]2yr Hispanic'!Q34</f>
        <v>3785</v>
      </c>
      <c r="R34" s="176">
        <f>+'[8]2yr Hispanic'!R34</f>
        <v>3888</v>
      </c>
      <c r="S34" s="176">
        <f>+'[8]2yr Hispanic'!S34</f>
        <v>3532</v>
      </c>
      <c r="T34" s="180">
        <f>+'[8]2yr Hispanic'!T34</f>
        <v>4788</v>
      </c>
      <c r="U34" s="180">
        <f>+'[8]2yr Hispanic'!U34</f>
        <v>4871</v>
      </c>
      <c r="V34" s="176">
        <f>+'[8]2yr Hispanic'!V34</f>
        <v>5098</v>
      </c>
      <c r="W34" s="180">
        <f>+'[8]2yr Hispanic'!W34</f>
        <v>5465</v>
      </c>
      <c r="X34" s="176">
        <f>+'[8]2yr Hispanic'!X34</f>
        <v>5140</v>
      </c>
      <c r="Y34" s="176">
        <f>+'[8]2yr Hispanic'!Y34</f>
        <v>5694</v>
      </c>
      <c r="Z34" s="176">
        <f>+'[8]2yr Hispanic'!Z34</f>
        <v>7097</v>
      </c>
      <c r="AA34" s="176">
        <f>+'[8]2yr Hispanic'!AA34</f>
        <v>8577</v>
      </c>
      <c r="AB34" s="176">
        <f>+'[8]2yr Hispanic'!AB34</f>
        <v>9534</v>
      </c>
      <c r="AC34" s="176">
        <f>+'[8]2yr Hispanic'!AC34</f>
        <v>11039</v>
      </c>
      <c r="AD34" s="176">
        <f>+'[8]2yr Hispanic'!AD34</f>
        <v>11810</v>
      </c>
      <c r="AE34" s="176">
        <f>+'[8]2yr Hispanic'!AE34</f>
        <v>12325</v>
      </c>
      <c r="AF34" s="176">
        <f>+'[8]2yr Hispanic'!AF34</f>
        <v>12488</v>
      </c>
      <c r="AG34" s="176">
        <f>+'[8]2yr Hispanic'!AG34</f>
        <v>13018</v>
      </c>
      <c r="AH34" s="176">
        <f>+'[8]2yr Hispanic'!AH34</f>
        <v>13370</v>
      </c>
    </row>
    <row r="35" spans="1:34" ht="12.95" customHeight="1">
      <c r="A35" s="5" t="str">
        <f>+'[8]2yr Hispanic'!A35</f>
        <v>Utah</v>
      </c>
      <c r="B35" s="179">
        <f>+'[8]2yr Hispanic'!B35</f>
        <v>353</v>
      </c>
      <c r="C35" s="179">
        <f>+'[8]2yr Hispanic'!C35</f>
        <v>365</v>
      </c>
      <c r="D35" s="179">
        <f>+'[8]2yr Hispanic'!D35</f>
        <v>376</v>
      </c>
      <c r="E35" s="179">
        <f>+'[8]2yr Hispanic'!E35</f>
        <v>376</v>
      </c>
      <c r="F35" s="179">
        <f>+'[8]2yr Hispanic'!F35</f>
        <v>539</v>
      </c>
      <c r="G35" s="179">
        <f>+'[8]2yr Hispanic'!G35</f>
        <v>716</v>
      </c>
      <c r="H35" s="179">
        <f>+'[8]2yr Hispanic'!H35</f>
        <v>654</v>
      </c>
      <c r="I35" s="179">
        <f>+'[8]2yr Hispanic'!I35</f>
        <v>859</v>
      </c>
      <c r="J35" s="179">
        <f>+'[8]2yr Hispanic'!J35</f>
        <v>1171</v>
      </c>
      <c r="K35" s="207">
        <f>+'[8]2yr Hispanic'!K35</f>
        <v>1343.5</v>
      </c>
      <c r="L35" s="179">
        <f>+'[8]2yr Hispanic'!L35</f>
        <v>1516</v>
      </c>
      <c r="M35" s="176">
        <f>+'[8]2yr Hispanic'!M35</f>
        <v>1148</v>
      </c>
      <c r="N35" s="179">
        <f>+'[8]2yr Hispanic'!N35</f>
        <v>1724</v>
      </c>
      <c r="O35" s="179">
        <f>+'[8]2yr Hispanic'!O35</f>
        <v>1720</v>
      </c>
      <c r="P35" s="176">
        <f>+'[8]2yr Hispanic'!P35</f>
        <v>1375</v>
      </c>
      <c r="Q35" s="180">
        <f>+'[8]2yr Hispanic'!Q35</f>
        <v>1620</v>
      </c>
      <c r="R35" s="176">
        <f>+'[8]2yr Hispanic'!R35</f>
        <v>1458</v>
      </c>
      <c r="S35" s="176">
        <f>+'[8]2yr Hispanic'!S35</f>
        <v>1903</v>
      </c>
      <c r="T35" s="180">
        <f>+'[8]2yr Hispanic'!T35</f>
        <v>1715</v>
      </c>
      <c r="U35" s="180">
        <f>+'[8]2yr Hispanic'!U35</f>
        <v>2143</v>
      </c>
      <c r="V35" s="176">
        <f>+'[8]2yr Hispanic'!V35</f>
        <v>2673</v>
      </c>
      <c r="W35" s="180">
        <f>+'[8]2yr Hispanic'!W35</f>
        <v>3050</v>
      </c>
      <c r="X35" s="176">
        <f>+'[8]2yr Hispanic'!X35</f>
        <v>3019</v>
      </c>
      <c r="Y35" s="176">
        <f>+'[8]2yr Hispanic'!Y35</f>
        <v>3919</v>
      </c>
      <c r="Z35" s="176">
        <f>+'[8]2yr Hispanic'!Z35</f>
        <v>3910</v>
      </c>
      <c r="AA35" s="176">
        <f>+'[8]2yr Hispanic'!AA35</f>
        <v>4979</v>
      </c>
      <c r="AB35" s="176">
        <f>+'[8]2yr Hispanic'!AB35</f>
        <v>6020</v>
      </c>
      <c r="AC35" s="176">
        <f>+'[8]2yr Hispanic'!AC35</f>
        <v>5090</v>
      </c>
      <c r="AD35" s="176">
        <f>+'[8]2yr Hispanic'!AD35</f>
        <v>4652</v>
      </c>
      <c r="AE35" s="176">
        <f>+'[8]2yr Hispanic'!AE35</f>
        <v>6350</v>
      </c>
      <c r="AF35" s="176">
        <f>+'[8]2yr Hispanic'!AF35</f>
        <v>6710</v>
      </c>
      <c r="AG35" s="176">
        <f>+'[8]2yr Hispanic'!AG35</f>
        <v>7304</v>
      </c>
      <c r="AH35" s="176">
        <f>+'[8]2yr Hispanic'!AH35</f>
        <v>6222</v>
      </c>
    </row>
    <row r="36" spans="1:34" ht="12.95" customHeight="1">
      <c r="A36" s="5" t="str">
        <f>+'[8]2yr Hispanic'!A36</f>
        <v>Washington</v>
      </c>
      <c r="B36" s="179">
        <f>+'[8]2yr Hispanic'!B36</f>
        <v>2348</v>
      </c>
      <c r="C36" s="179">
        <f>+'[8]2yr Hispanic'!C36</f>
        <v>2503</v>
      </c>
      <c r="D36" s="179">
        <f>+'[8]2yr Hispanic'!D36</f>
        <v>3221</v>
      </c>
      <c r="E36" s="179">
        <f>+'[8]2yr Hispanic'!E36</f>
        <v>1731</v>
      </c>
      <c r="F36" s="179">
        <f>+'[8]2yr Hispanic'!F36</f>
        <v>1837</v>
      </c>
      <c r="G36" s="179">
        <f>+'[8]2yr Hispanic'!G36</f>
        <v>2394</v>
      </c>
      <c r="H36" s="179">
        <f>+'[8]2yr Hispanic'!H36</f>
        <v>2910</v>
      </c>
      <c r="I36" s="179">
        <f>+'[8]2yr Hispanic'!I36</f>
        <v>3736</v>
      </c>
      <c r="J36" s="179">
        <f>+'[8]2yr Hispanic'!J36</f>
        <v>4395</v>
      </c>
      <c r="K36" s="207">
        <f>+'[8]2yr Hispanic'!K36</f>
        <v>4992.5</v>
      </c>
      <c r="L36" s="179">
        <f>+'[8]2yr Hispanic'!L36</f>
        <v>5590</v>
      </c>
      <c r="M36" s="176">
        <f>+'[8]2yr Hispanic'!M36</f>
        <v>6052</v>
      </c>
      <c r="N36" s="179">
        <f>+'[8]2yr Hispanic'!N36</f>
        <v>6998</v>
      </c>
      <c r="O36" s="179">
        <f>+'[8]2yr Hispanic'!O36</f>
        <v>8557</v>
      </c>
      <c r="P36" s="176">
        <f>+'[8]2yr Hispanic'!P36</f>
        <v>6959</v>
      </c>
      <c r="Q36" s="180">
        <f>+'[8]2yr Hispanic'!Q36</f>
        <v>8139</v>
      </c>
      <c r="R36" s="176">
        <f>+'[8]2yr Hispanic'!R36</f>
        <v>8287</v>
      </c>
      <c r="S36" s="176">
        <f>+'[8]2yr Hispanic'!S36</f>
        <v>8625</v>
      </c>
      <c r="T36" s="180">
        <f>+'[8]2yr Hispanic'!T36</f>
        <v>9621</v>
      </c>
      <c r="U36" s="180">
        <f>+'[8]2yr Hispanic'!U36</f>
        <v>10491</v>
      </c>
      <c r="V36" s="176">
        <f>+'[8]2yr Hispanic'!V36</f>
        <v>9829</v>
      </c>
      <c r="W36" s="180">
        <f>+'[8]2yr Hispanic'!W36</f>
        <v>10358</v>
      </c>
      <c r="X36" s="176">
        <f>+'[8]2yr Hispanic'!X36</f>
        <v>10842</v>
      </c>
      <c r="Y36" s="176">
        <f>+'[8]2yr Hispanic'!Y36</f>
        <v>9872</v>
      </c>
      <c r="Z36" s="176">
        <f>+'[8]2yr Hispanic'!Z36</f>
        <v>12860</v>
      </c>
      <c r="AA36" s="176">
        <f>+'[8]2yr Hispanic'!AA36</f>
        <v>12267</v>
      </c>
      <c r="AB36" s="176">
        <f>+'[8]2yr Hispanic'!AB36</f>
        <v>16936</v>
      </c>
      <c r="AC36" s="176">
        <f>+'[8]2yr Hispanic'!AC36</f>
        <v>17079</v>
      </c>
      <c r="AD36" s="176">
        <f>+'[8]2yr Hispanic'!AD36</f>
        <v>17866</v>
      </c>
      <c r="AE36" s="176">
        <f>+'[8]2yr Hispanic'!AE36</f>
        <v>19408</v>
      </c>
      <c r="AF36" s="176">
        <f>+'[8]2yr Hispanic'!AF36</f>
        <v>20624</v>
      </c>
      <c r="AG36" s="176">
        <f>+'[8]2yr Hispanic'!AG36</f>
        <v>21958</v>
      </c>
      <c r="AH36" s="176">
        <f>+'[8]2yr Hispanic'!AH36</f>
        <v>23240</v>
      </c>
    </row>
    <row r="37" spans="1:34" ht="12.95" customHeight="1">
      <c r="A37" s="4" t="str">
        <f>+'[8]2yr Hispanic'!A37</f>
        <v>Wyoming</v>
      </c>
      <c r="B37" s="187">
        <f>+'[8]2yr Hispanic'!B37</f>
        <v>335</v>
      </c>
      <c r="C37" s="187">
        <f>+'[8]2yr Hispanic'!C37</f>
        <v>227</v>
      </c>
      <c r="D37" s="187">
        <f>+'[8]2yr Hispanic'!D37</f>
        <v>246</v>
      </c>
      <c r="E37" s="187">
        <f>+'[8]2yr Hispanic'!E37</f>
        <v>259</v>
      </c>
      <c r="F37" s="187">
        <f>+'[8]2yr Hispanic'!F37</f>
        <v>246</v>
      </c>
      <c r="G37" s="187">
        <f>+'[8]2yr Hispanic'!G37</f>
        <v>390</v>
      </c>
      <c r="H37" s="187">
        <f>+'[8]2yr Hispanic'!H37</f>
        <v>404</v>
      </c>
      <c r="I37" s="187">
        <f>+'[8]2yr Hispanic'!I37</f>
        <v>562</v>
      </c>
      <c r="J37" s="187">
        <f>+'[8]2yr Hispanic'!J37</f>
        <v>760</v>
      </c>
      <c r="K37" s="209">
        <f>+'[8]2yr Hispanic'!K37</f>
        <v>735</v>
      </c>
      <c r="L37" s="187">
        <f>+'[8]2yr Hispanic'!L37</f>
        <v>710</v>
      </c>
      <c r="M37" s="184">
        <f>+'[8]2yr Hispanic'!M37</f>
        <v>754</v>
      </c>
      <c r="N37" s="187">
        <f>+'[8]2yr Hispanic'!N37</f>
        <v>818</v>
      </c>
      <c r="O37" s="187">
        <f>+'[8]2yr Hispanic'!O37</f>
        <v>767</v>
      </c>
      <c r="P37" s="184">
        <f>+'[8]2yr Hispanic'!P37</f>
        <v>707</v>
      </c>
      <c r="Q37" s="188">
        <f>+'[8]2yr Hispanic'!Q37</f>
        <v>720</v>
      </c>
      <c r="R37" s="184">
        <f>+'[8]2yr Hispanic'!R37</f>
        <v>761</v>
      </c>
      <c r="S37" s="184">
        <f>+'[8]2yr Hispanic'!S37</f>
        <v>740</v>
      </c>
      <c r="T37" s="188">
        <f>+'[8]2yr Hispanic'!T37</f>
        <v>883</v>
      </c>
      <c r="U37" s="188">
        <f>+'[8]2yr Hispanic'!U37</f>
        <v>1015</v>
      </c>
      <c r="V37" s="184">
        <f>+'[8]2yr Hispanic'!V37</f>
        <v>1067</v>
      </c>
      <c r="W37" s="188">
        <f>+'[8]2yr Hispanic'!W37</f>
        <v>1157</v>
      </c>
      <c r="X37" s="184">
        <f>+'[8]2yr Hispanic'!X37</f>
        <v>1044</v>
      </c>
      <c r="Y37" s="184">
        <f>+'[8]2yr Hispanic'!Y37</f>
        <v>1246</v>
      </c>
      <c r="Z37" s="184">
        <f>+'[8]2yr Hispanic'!Z37</f>
        <v>1395</v>
      </c>
      <c r="AA37" s="184">
        <f>+'[8]2yr Hispanic'!AA37</f>
        <v>1484</v>
      </c>
      <c r="AB37" s="184">
        <f>+'[8]2yr Hispanic'!AB37</f>
        <v>1715</v>
      </c>
      <c r="AC37" s="184">
        <f>+'[8]2yr Hispanic'!AC37</f>
        <v>1777</v>
      </c>
      <c r="AD37" s="184">
        <f>+'[8]2yr Hispanic'!AD37</f>
        <v>1933</v>
      </c>
      <c r="AE37" s="184">
        <f>+'[8]2yr Hispanic'!AE37</f>
        <v>2064</v>
      </c>
      <c r="AF37" s="184">
        <f>+'[8]2yr Hispanic'!AF37</f>
        <v>1893</v>
      </c>
      <c r="AG37" s="184">
        <f>+'[8]2yr Hispanic'!AG37</f>
        <v>1790</v>
      </c>
      <c r="AH37" s="184">
        <f>+'[8]2yr Hispanic'!AH37</f>
        <v>1825</v>
      </c>
    </row>
    <row r="38" spans="1:34" ht="12.95" customHeight="1">
      <c r="A38" s="10" t="str">
        <f>+'[8]2yr Hispanic'!A38</f>
        <v>Midwest</v>
      </c>
      <c r="B38" s="202">
        <f>+'[8]2yr Hispanic'!B38</f>
        <v>10581</v>
      </c>
      <c r="C38" s="202">
        <f>+'[8]2yr Hispanic'!C38</f>
        <v>13354</v>
      </c>
      <c r="D38" s="202">
        <f>+'[8]2yr Hispanic'!D38</f>
        <v>14508</v>
      </c>
      <c r="E38" s="202">
        <f>+'[8]2yr Hispanic'!E38</f>
        <v>17456</v>
      </c>
      <c r="F38" s="202">
        <f>+'[8]2yr Hispanic'!F38</f>
        <v>17462</v>
      </c>
      <c r="G38" s="202">
        <f>+'[8]2yr Hispanic'!G38</f>
        <v>32781</v>
      </c>
      <c r="H38" s="202">
        <f>+'[8]2yr Hispanic'!H38</f>
        <v>38082</v>
      </c>
      <c r="I38" s="202">
        <f>+'[8]2yr Hispanic'!I38</f>
        <v>46695</v>
      </c>
      <c r="J38" s="202">
        <f>+'[8]2yr Hispanic'!J38</f>
        <v>53155</v>
      </c>
      <c r="K38" s="202">
        <f>+'[8]2yr Hispanic'!K38</f>
        <v>54043</v>
      </c>
      <c r="L38" s="202">
        <f>+'[8]2yr Hispanic'!L38</f>
        <v>54931</v>
      </c>
      <c r="M38" s="202">
        <f>+'[8]2yr Hispanic'!M38</f>
        <v>55996</v>
      </c>
      <c r="N38" s="202">
        <f>+'[8]2yr Hispanic'!N38</f>
        <v>62146</v>
      </c>
      <c r="O38" s="202">
        <f>+'[8]2yr Hispanic'!O38</f>
        <v>66939</v>
      </c>
      <c r="P38" s="202">
        <f>+'[8]2yr Hispanic'!P38</f>
        <v>65293</v>
      </c>
      <c r="Q38" s="202">
        <f>+'[8]2yr Hispanic'!Q38</f>
        <v>66804</v>
      </c>
      <c r="R38" s="202">
        <f>+'[8]2yr Hispanic'!R38</f>
        <v>71906</v>
      </c>
      <c r="S38" s="202">
        <f>+'[8]2yr Hispanic'!S38</f>
        <v>75962</v>
      </c>
      <c r="T38" s="202">
        <f>+'[8]2yr Hispanic'!T38</f>
        <v>80176</v>
      </c>
      <c r="U38" s="202">
        <f>+'[8]2yr Hispanic'!U38</f>
        <v>84655</v>
      </c>
      <c r="V38" s="202">
        <f>+'[8]2yr Hispanic'!V38</f>
        <v>84603</v>
      </c>
      <c r="W38" s="202">
        <f>+'[8]2yr Hispanic'!W38</f>
        <v>85706</v>
      </c>
      <c r="X38" s="202">
        <f>+'[8]2yr Hispanic'!X38</f>
        <v>90846</v>
      </c>
      <c r="Y38" s="202">
        <f>+'[8]2yr Hispanic'!Y38</f>
        <v>90569</v>
      </c>
      <c r="Z38" s="202">
        <f>+'[8]2yr Hispanic'!Z38</f>
        <v>97925</v>
      </c>
      <c r="AA38" s="202">
        <f>+'[8]2yr Hispanic'!AA38</f>
        <v>109992</v>
      </c>
      <c r="AB38" s="202">
        <f>+'[8]2yr Hispanic'!AB38</f>
        <v>120698</v>
      </c>
      <c r="AC38" s="202">
        <f>+'[8]2yr Hispanic'!AC38</f>
        <v>125468</v>
      </c>
      <c r="AD38" s="202">
        <f>+'[8]2yr Hispanic'!AD38</f>
        <v>129656</v>
      </c>
      <c r="AE38" s="202">
        <f>+'[8]2yr Hispanic'!AE38</f>
        <v>139154</v>
      </c>
      <c r="AF38" s="202">
        <f>+'[8]2yr Hispanic'!AF38</f>
        <v>142341</v>
      </c>
      <c r="AG38" s="202">
        <f>+'[8]2yr Hispanic'!AG38</f>
        <v>143120</v>
      </c>
      <c r="AH38" s="202">
        <f>+'[8]2yr Hispanic'!AH38</f>
        <v>142393</v>
      </c>
    </row>
    <row r="39" spans="1:34" s="35" customFormat="1" ht="12.95" customHeight="1">
      <c r="A39" s="27" t="str">
        <f>+'[8]2yr Hispanic'!A39</f>
        <v xml:space="preserve">   as a percent of U.S.</v>
      </c>
      <c r="B39" s="203">
        <f>+'[8]2yr Hispanic'!B39</f>
        <v>5.1989720962455968</v>
      </c>
      <c r="C39" s="203">
        <f>+'[8]2yr Hispanic'!C39</f>
        <v>6.0719043700069566</v>
      </c>
      <c r="D39" s="203">
        <f>+'[8]2yr Hispanic'!D39</f>
        <v>5.8093811815771979</v>
      </c>
      <c r="E39" s="203">
        <f>+'[8]2yr Hispanic'!E39</f>
        <v>6.1255785717042901</v>
      </c>
      <c r="F39" s="203">
        <f>+'[8]2yr Hispanic'!F39</f>
        <v>6.7552563879378704</v>
      </c>
      <c r="G39" s="203">
        <f>+'[8]2yr Hispanic'!G39</f>
        <v>10.175378693816738</v>
      </c>
      <c r="H39" s="203">
        <f>+'[8]2yr Hispanic'!H39</f>
        <v>10.035734615141358</v>
      </c>
      <c r="I39" s="203">
        <f>+'[8]2yr Hispanic'!I39</f>
        <v>11.122756452246824</v>
      </c>
      <c r="J39" s="203">
        <f>+'[8]2yr Hispanic'!J39</f>
        <v>9.8911977551047006</v>
      </c>
      <c r="K39" s="203">
        <f>+'[8]2yr Hispanic'!K39</f>
        <v>9.7155256411639286</v>
      </c>
      <c r="L39" s="203">
        <f>+'[8]2yr Hispanic'!L39</f>
        <v>9.5513735609299761</v>
      </c>
      <c r="M39" s="203">
        <f>+'[8]2yr Hispanic'!M39</f>
        <v>9.2557666719009557</v>
      </c>
      <c r="N39" s="203">
        <f>+'[8]2yr Hispanic'!N39</f>
        <v>9.8170886785806246</v>
      </c>
      <c r="O39" s="203">
        <f>+'[8]2yr Hispanic'!O39</f>
        <v>9.7471015991076904</v>
      </c>
      <c r="P39" s="203">
        <f>+'[8]2yr Hispanic'!P39</f>
        <v>9.6700715484288526</v>
      </c>
      <c r="Q39" s="203">
        <f>+'[8]2yr Hispanic'!Q39</f>
        <v>9.0834183153171537</v>
      </c>
      <c r="R39" s="203">
        <f>+'[8]2yr Hispanic'!R39</f>
        <v>9.0052248488400632</v>
      </c>
      <c r="S39" s="203">
        <f>+'[8]2yr Hispanic'!S39</f>
        <v>8.8798746843729539</v>
      </c>
      <c r="T39" s="203">
        <f>+'[8]2yr Hispanic'!T39</f>
        <v>8.8664470402969044</v>
      </c>
      <c r="U39" s="203">
        <f>+'[8]2yr Hispanic'!U39</f>
        <v>9.2071947829340335</v>
      </c>
      <c r="V39" s="203">
        <f>+'[8]2yr Hispanic'!V39</f>
        <v>8.8286581019892996</v>
      </c>
      <c r="W39" s="203">
        <f>+'[8]2yr Hispanic'!W39</f>
        <v>8.9054169615015741</v>
      </c>
      <c r="X39" s="203">
        <f>+'[8]2yr Hispanic'!X39</f>
        <v>8.9202269774858678</v>
      </c>
      <c r="Y39" s="203">
        <f>+'[8]2yr Hispanic'!Y39</f>
        <v>8.6769119930867511</v>
      </c>
      <c r="Z39" s="203">
        <f>+'[8]2yr Hispanic'!Z39</f>
        <v>8.508292381157597</v>
      </c>
      <c r="AA39" s="203">
        <f>+'[8]2yr Hispanic'!AA39</f>
        <v>8.3605260217495889</v>
      </c>
      <c r="AB39" s="203">
        <f>+'[8]2yr Hispanic'!AB39</f>
        <v>8.2839627510624521</v>
      </c>
      <c r="AC39" s="203">
        <f>+'[8]2yr Hispanic'!AC39</f>
        <v>8.2033645641954411</v>
      </c>
      <c r="AD39" s="203">
        <f>+'[8]2yr Hispanic'!AD39</f>
        <v>8.2959929616891941</v>
      </c>
      <c r="AE39" s="203">
        <f>+'[8]2yr Hispanic'!AE39</f>
        <v>8.4613700762504713</v>
      </c>
      <c r="AF39" s="203">
        <f>+'[8]2yr Hispanic'!AF39</f>
        <v>8.4256404276364272</v>
      </c>
      <c r="AG39" s="203">
        <f>+'[8]2yr Hispanic'!AG39</f>
        <v>8.2720051694252525</v>
      </c>
      <c r="AH39" s="203">
        <f>+'[8]2yr Hispanic'!AH39</f>
        <v>8.2095735020683485</v>
      </c>
    </row>
    <row r="40" spans="1:34" ht="12.95" customHeight="1">
      <c r="A40" s="5" t="str">
        <f>+'[8]2yr Hispanic'!A40</f>
        <v>Illinois</v>
      </c>
      <c r="B40" s="179">
        <f>+'[8]2yr Hispanic'!B40</f>
        <v>6303</v>
      </c>
      <c r="C40" s="179">
        <f>+'[8]2yr Hispanic'!C40</f>
        <v>6808</v>
      </c>
      <c r="D40" s="179">
        <f>+'[8]2yr Hispanic'!D40</f>
        <v>7141</v>
      </c>
      <c r="E40" s="179">
        <f>+'[8]2yr Hispanic'!E40</f>
        <v>10230</v>
      </c>
      <c r="F40" s="179">
        <f>+'[8]2yr Hispanic'!F40</f>
        <v>11266</v>
      </c>
      <c r="G40" s="179">
        <f>+'[8]2yr Hispanic'!G40</f>
        <v>25307</v>
      </c>
      <c r="H40" s="179">
        <f>+'[8]2yr Hispanic'!H40</f>
        <v>29480</v>
      </c>
      <c r="I40" s="179">
        <f>+'[8]2yr Hispanic'!I40</f>
        <v>35419</v>
      </c>
      <c r="J40" s="179">
        <f>+'[8]2yr Hispanic'!J40</f>
        <v>38734</v>
      </c>
      <c r="K40" s="207">
        <f>+'[8]2yr Hispanic'!K40</f>
        <v>38767.5</v>
      </c>
      <c r="L40" s="179">
        <f>+'[8]2yr Hispanic'!L40</f>
        <v>38801</v>
      </c>
      <c r="M40" s="176">
        <f>+'[8]2yr Hispanic'!M40</f>
        <v>38161</v>
      </c>
      <c r="N40" s="179">
        <f>+'[8]2yr Hispanic'!N40</f>
        <v>44217</v>
      </c>
      <c r="O40" s="179">
        <f>+'[8]2yr Hispanic'!O40</f>
        <v>45989</v>
      </c>
      <c r="P40" s="176">
        <f>+'[8]2yr Hispanic'!P40</f>
        <v>45900</v>
      </c>
      <c r="Q40" s="180">
        <f>+'[8]2yr Hispanic'!Q40</f>
        <v>47474</v>
      </c>
      <c r="R40" s="180">
        <f>+'[8]2yr Hispanic'!R40</f>
        <v>52454</v>
      </c>
      <c r="S40" s="176">
        <f>+'[8]2yr Hispanic'!S40</f>
        <v>54714</v>
      </c>
      <c r="T40" s="180">
        <f>+'[8]2yr Hispanic'!T40</f>
        <v>57235</v>
      </c>
      <c r="U40" s="180">
        <f>+'[8]2yr Hispanic'!U40</f>
        <v>59750</v>
      </c>
      <c r="V40" s="176">
        <f>+'[8]2yr Hispanic'!V40</f>
        <v>57890</v>
      </c>
      <c r="W40" s="180">
        <f>+'[8]2yr Hispanic'!W40</f>
        <v>57431</v>
      </c>
      <c r="X40" s="176">
        <f>+'[8]2yr Hispanic'!X40</f>
        <v>61035</v>
      </c>
      <c r="Y40" s="176">
        <f>+'[8]2yr Hispanic'!Y40</f>
        <v>59488</v>
      </c>
      <c r="Z40" s="176">
        <f>+'[8]2yr Hispanic'!Z40</f>
        <v>63510</v>
      </c>
      <c r="AA40" s="176">
        <f>+'[8]2yr Hispanic'!AA40</f>
        <v>69139</v>
      </c>
      <c r="AB40" s="176">
        <f>+'[8]2yr Hispanic'!AB40</f>
        <v>68340</v>
      </c>
      <c r="AC40" s="176">
        <f>+'[8]2yr Hispanic'!AC40</f>
        <v>71612</v>
      </c>
      <c r="AD40" s="176">
        <f>+'[8]2yr Hispanic'!AD40</f>
        <v>72652</v>
      </c>
      <c r="AE40" s="176">
        <f>+'[8]2yr Hispanic'!AE40</f>
        <v>76566</v>
      </c>
      <c r="AF40" s="176">
        <f>+'[8]2yr Hispanic'!AF40</f>
        <v>76511</v>
      </c>
      <c r="AG40" s="176">
        <f>+'[8]2yr Hispanic'!AG40</f>
        <v>76934</v>
      </c>
      <c r="AH40" s="176">
        <f>+'[8]2yr Hispanic'!AH40</f>
        <v>76732</v>
      </c>
    </row>
    <row r="41" spans="1:34" ht="12.95" customHeight="1">
      <c r="A41" s="5" t="str">
        <f>+'[8]2yr Hispanic'!A41</f>
        <v>Indiana</v>
      </c>
      <c r="B41" s="179">
        <f>+'[8]2yr Hispanic'!B41</f>
        <v>102</v>
      </c>
      <c r="C41" s="179">
        <f>+'[8]2yr Hispanic'!C41</f>
        <v>145</v>
      </c>
      <c r="D41" s="179">
        <f>+'[8]2yr Hispanic'!D41</f>
        <v>367</v>
      </c>
      <c r="E41" s="179">
        <f>+'[8]2yr Hispanic'!E41</f>
        <v>431</v>
      </c>
      <c r="F41" s="179">
        <f>+'[8]2yr Hispanic'!F41</f>
        <v>422</v>
      </c>
      <c r="G41" s="179">
        <f>+'[8]2yr Hispanic'!G41</f>
        <v>326</v>
      </c>
      <c r="H41" s="179">
        <f>+'[8]2yr Hispanic'!H41</f>
        <v>422</v>
      </c>
      <c r="I41" s="179">
        <f>+'[8]2yr Hispanic'!I41</f>
        <v>541</v>
      </c>
      <c r="J41" s="179">
        <f>+'[8]2yr Hispanic'!J41</f>
        <v>538</v>
      </c>
      <c r="K41" s="207">
        <f>+'[8]2yr Hispanic'!K41</f>
        <v>596</v>
      </c>
      <c r="L41" s="179">
        <f>+'[8]2yr Hispanic'!L41</f>
        <v>654</v>
      </c>
      <c r="M41" s="176">
        <f>+'[8]2yr Hispanic'!M41</f>
        <v>779</v>
      </c>
      <c r="N41" s="179">
        <f>+'[8]2yr Hispanic'!N41</f>
        <v>793</v>
      </c>
      <c r="O41" s="179">
        <f>+'[8]2yr Hispanic'!O41</f>
        <v>1005</v>
      </c>
      <c r="P41" s="176">
        <f>+'[8]2yr Hispanic'!P41</f>
        <v>1027</v>
      </c>
      <c r="Q41" s="180">
        <f>+'[8]2yr Hispanic'!Q41</f>
        <v>1056</v>
      </c>
      <c r="R41" s="180">
        <f>+'[8]2yr Hispanic'!R41</f>
        <v>1162</v>
      </c>
      <c r="S41" s="176">
        <f>+'[8]2yr Hispanic'!S41</f>
        <v>1658</v>
      </c>
      <c r="T41" s="180">
        <f>+'[8]2yr Hispanic'!T41</f>
        <v>1472</v>
      </c>
      <c r="U41" s="180">
        <f>+'[8]2yr Hispanic'!U41</f>
        <v>1543</v>
      </c>
      <c r="V41" s="176">
        <f>+'[8]2yr Hispanic'!V41</f>
        <v>1795</v>
      </c>
      <c r="W41" s="180">
        <f>+'[8]2yr Hispanic'!W41</f>
        <v>1668</v>
      </c>
      <c r="X41" s="176">
        <f>+'[8]2yr Hispanic'!X41</f>
        <v>1909</v>
      </c>
      <c r="Y41" s="176">
        <f>+'[8]2yr Hispanic'!Y41</f>
        <v>1934</v>
      </c>
      <c r="Z41" s="176">
        <f>+'[8]2yr Hispanic'!Z41</f>
        <v>2670</v>
      </c>
      <c r="AA41" s="176">
        <f>+'[8]2yr Hispanic'!AA41</f>
        <v>3810</v>
      </c>
      <c r="AB41" s="176">
        <f>+'[8]2yr Hispanic'!AB41</f>
        <v>5089</v>
      </c>
      <c r="AC41" s="176">
        <f>+'[8]2yr Hispanic'!AC41</f>
        <v>5065</v>
      </c>
      <c r="AD41" s="176">
        <f>+'[8]2yr Hispanic'!AD41</f>
        <v>5313</v>
      </c>
      <c r="AE41" s="176">
        <f>+'[8]2yr Hispanic'!AE41</f>
        <v>5952</v>
      </c>
      <c r="AF41" s="176">
        <f>+'[8]2yr Hispanic'!AF41</f>
        <v>7164</v>
      </c>
      <c r="AG41" s="176">
        <f>+'[8]2yr Hispanic'!AG41</f>
        <v>4336</v>
      </c>
      <c r="AH41" s="176">
        <f>+'[8]2yr Hispanic'!AH41</f>
        <v>3650</v>
      </c>
    </row>
    <row r="42" spans="1:34" ht="12.95" customHeight="1">
      <c r="A42" s="5" t="str">
        <f>+'[8]2yr Hispanic'!A42</f>
        <v>Iowa</v>
      </c>
      <c r="B42" s="179">
        <f>+'[8]2yr Hispanic'!B42</f>
        <v>181</v>
      </c>
      <c r="C42" s="179">
        <f>+'[8]2yr Hispanic'!C42</f>
        <v>215</v>
      </c>
      <c r="D42" s="179">
        <f>+'[8]2yr Hispanic'!D42</f>
        <v>286</v>
      </c>
      <c r="E42" s="179">
        <f>+'[8]2yr Hispanic'!E42</f>
        <v>332</v>
      </c>
      <c r="F42" s="179">
        <f>+'[8]2yr Hispanic'!F42</f>
        <v>292</v>
      </c>
      <c r="G42" s="179">
        <f>+'[8]2yr Hispanic'!G42</f>
        <v>290</v>
      </c>
      <c r="H42" s="179">
        <f>+'[8]2yr Hispanic'!H42</f>
        <v>356</v>
      </c>
      <c r="I42" s="179">
        <f>+'[8]2yr Hispanic'!I42</f>
        <v>330</v>
      </c>
      <c r="J42" s="179">
        <f>+'[8]2yr Hispanic'!J42</f>
        <v>655</v>
      </c>
      <c r="K42" s="207">
        <f>+'[8]2yr Hispanic'!K42</f>
        <v>714.5</v>
      </c>
      <c r="L42" s="179">
        <f>+'[8]2yr Hispanic'!L42</f>
        <v>774</v>
      </c>
      <c r="M42" s="176">
        <f>+'[8]2yr Hispanic'!M42</f>
        <v>853</v>
      </c>
      <c r="N42" s="179">
        <f>+'[8]2yr Hispanic'!N42</f>
        <v>900</v>
      </c>
      <c r="O42" s="179">
        <f>+'[8]2yr Hispanic'!O42</f>
        <v>1070</v>
      </c>
      <c r="P42" s="176">
        <f>+'[8]2yr Hispanic'!P42</f>
        <v>1001</v>
      </c>
      <c r="Q42" s="180">
        <f>+'[8]2yr Hispanic'!Q42</f>
        <v>1149</v>
      </c>
      <c r="R42" s="180">
        <f>+'[8]2yr Hispanic'!R42</f>
        <v>1216</v>
      </c>
      <c r="S42" s="176">
        <f>+'[8]2yr Hispanic'!S42</f>
        <v>1303</v>
      </c>
      <c r="T42" s="180">
        <f>+'[8]2yr Hispanic'!T42</f>
        <v>1456</v>
      </c>
      <c r="U42" s="180">
        <f>+'[8]2yr Hispanic'!U42</f>
        <v>1655</v>
      </c>
      <c r="V42" s="176">
        <f>+'[8]2yr Hispanic'!V42</f>
        <v>2032</v>
      </c>
      <c r="W42" s="180">
        <f>+'[8]2yr Hispanic'!W42</f>
        <v>2226</v>
      </c>
      <c r="X42" s="176">
        <f>+'[8]2yr Hispanic'!X42</f>
        <v>2538</v>
      </c>
      <c r="Y42" s="176">
        <f>+'[8]2yr Hispanic'!Y42</f>
        <v>2742</v>
      </c>
      <c r="Z42" s="176">
        <f>+'[8]2yr Hispanic'!Z42</f>
        <v>2887</v>
      </c>
      <c r="AA42" s="176">
        <f>+'[8]2yr Hispanic'!AA42</f>
        <v>3434</v>
      </c>
      <c r="AB42" s="176">
        <f>+'[8]2yr Hispanic'!AB42</f>
        <v>4037</v>
      </c>
      <c r="AC42" s="176">
        <f>+'[8]2yr Hispanic'!AC42</f>
        <v>4696</v>
      </c>
      <c r="AD42" s="176">
        <f>+'[8]2yr Hispanic'!AD42</f>
        <v>5295</v>
      </c>
      <c r="AE42" s="176">
        <f>+'[8]2yr Hispanic'!AE42</f>
        <v>5565</v>
      </c>
      <c r="AF42" s="176">
        <f>+'[8]2yr Hispanic'!AF42</f>
        <v>6112</v>
      </c>
      <c r="AG42" s="176">
        <f>+'[8]2yr Hispanic'!AG42</f>
        <v>6519</v>
      </c>
      <c r="AH42" s="176">
        <f>+'[8]2yr Hispanic'!AH42</f>
        <v>6321</v>
      </c>
    </row>
    <row r="43" spans="1:34" ht="12.95" customHeight="1">
      <c r="A43" s="5" t="str">
        <f>+'[8]2yr Hispanic'!A43</f>
        <v>Kansas</v>
      </c>
      <c r="B43" s="179">
        <f>+'[8]2yr Hispanic'!B43</f>
        <v>649</v>
      </c>
      <c r="C43" s="179">
        <f>+'[8]2yr Hispanic'!C43</f>
        <v>545</v>
      </c>
      <c r="D43" s="179">
        <f>+'[8]2yr Hispanic'!D43</f>
        <v>596</v>
      </c>
      <c r="E43" s="179">
        <f>+'[8]2yr Hispanic'!E43</f>
        <v>673</v>
      </c>
      <c r="F43" s="179">
        <f>+'[8]2yr Hispanic'!F43</f>
        <v>761</v>
      </c>
      <c r="G43" s="179">
        <f>+'[8]2yr Hispanic'!G43</f>
        <v>923</v>
      </c>
      <c r="H43" s="179">
        <f>+'[8]2yr Hispanic'!H43</f>
        <v>1071</v>
      </c>
      <c r="I43" s="179">
        <f>+'[8]2yr Hispanic'!I43</f>
        <v>1364</v>
      </c>
      <c r="J43" s="179">
        <f>+'[8]2yr Hispanic'!J43</f>
        <v>1824</v>
      </c>
      <c r="K43" s="207">
        <f>+'[8]2yr Hispanic'!K43</f>
        <v>2030</v>
      </c>
      <c r="L43" s="179">
        <f>+'[8]2yr Hispanic'!L43</f>
        <v>2236</v>
      </c>
      <c r="M43" s="176">
        <f>+'[8]2yr Hispanic'!M43</f>
        <v>3155</v>
      </c>
      <c r="N43" s="179">
        <f>+'[8]2yr Hispanic'!N43</f>
        <v>3450</v>
      </c>
      <c r="O43" s="179">
        <f>+'[8]2yr Hispanic'!O43</f>
        <v>5231</v>
      </c>
      <c r="P43" s="176">
        <f>+'[8]2yr Hispanic'!P43</f>
        <v>3422</v>
      </c>
      <c r="Q43" s="180">
        <f>+'[8]2yr Hispanic'!Q43</f>
        <v>3037</v>
      </c>
      <c r="R43" s="180">
        <f>+'[8]2yr Hispanic'!R43</f>
        <v>3277</v>
      </c>
      <c r="S43" s="176">
        <f>+'[8]2yr Hispanic'!S43</f>
        <v>3413</v>
      </c>
      <c r="T43" s="180">
        <f>+'[8]2yr Hispanic'!T43</f>
        <v>3740</v>
      </c>
      <c r="U43" s="180">
        <f>+'[8]2yr Hispanic'!U43</f>
        <v>3943</v>
      </c>
      <c r="V43" s="176">
        <f>+'[8]2yr Hispanic'!V43</f>
        <v>4023</v>
      </c>
      <c r="W43" s="180">
        <f>+'[8]2yr Hispanic'!W43</f>
        <v>4225</v>
      </c>
      <c r="X43" s="176">
        <f>+'[8]2yr Hispanic'!X43</f>
        <v>4429</v>
      </c>
      <c r="Y43" s="176">
        <f>+'[8]2yr Hispanic'!Y43</f>
        <v>4530</v>
      </c>
      <c r="Z43" s="176">
        <f>+'[8]2yr Hispanic'!Z43</f>
        <v>5009</v>
      </c>
      <c r="AA43" s="176">
        <f>+'[8]2yr Hispanic'!AA43</f>
        <v>5680</v>
      </c>
      <c r="AB43" s="176">
        <f>+'[8]2yr Hispanic'!AB43</f>
        <v>6904</v>
      </c>
      <c r="AC43" s="176">
        <f>+'[8]2yr Hispanic'!AC43</f>
        <v>7301</v>
      </c>
      <c r="AD43" s="176">
        <f>+'[8]2yr Hispanic'!AD43</f>
        <v>7893</v>
      </c>
      <c r="AE43" s="176">
        <f>+'[8]2yr Hispanic'!AE43</f>
        <v>9173</v>
      </c>
      <c r="AF43" s="176">
        <f>+'[8]2yr Hispanic'!AF43</f>
        <v>9293</v>
      </c>
      <c r="AG43" s="176">
        <f>+'[8]2yr Hispanic'!AG43</f>
        <v>9717</v>
      </c>
      <c r="AH43" s="176">
        <f>+'[8]2yr Hispanic'!AH43</f>
        <v>10366</v>
      </c>
    </row>
    <row r="44" spans="1:34" ht="12.95" customHeight="1">
      <c r="A44" s="5" t="str">
        <f>+'[8]2yr Hispanic'!A44</f>
        <v>Michigan</v>
      </c>
      <c r="B44" s="179">
        <f>+'[8]2yr Hispanic'!B44</f>
        <v>1635</v>
      </c>
      <c r="C44" s="179">
        <f>+'[8]2yr Hispanic'!C44</f>
        <v>3468</v>
      </c>
      <c r="D44" s="179">
        <f>+'[8]2yr Hispanic'!D44</f>
        <v>3270</v>
      </c>
      <c r="E44" s="179">
        <f>+'[8]2yr Hispanic'!E44</f>
        <v>2961</v>
      </c>
      <c r="F44" s="179">
        <f>+'[8]2yr Hispanic'!F44</f>
        <v>2136</v>
      </c>
      <c r="G44" s="179">
        <f>+'[8]2yr Hispanic'!G44</f>
        <v>2704</v>
      </c>
      <c r="H44" s="179">
        <f>+'[8]2yr Hispanic'!H44</f>
        <v>3196</v>
      </c>
      <c r="I44" s="179">
        <f>+'[8]2yr Hispanic'!I44</f>
        <v>3701</v>
      </c>
      <c r="J44" s="179">
        <f>+'[8]2yr Hispanic'!J44</f>
        <v>3779</v>
      </c>
      <c r="K44" s="207">
        <f>+'[8]2yr Hispanic'!K44</f>
        <v>3964.5</v>
      </c>
      <c r="L44" s="179">
        <f>+'[8]2yr Hispanic'!L44</f>
        <v>4150</v>
      </c>
      <c r="M44" s="176">
        <f>+'[8]2yr Hispanic'!M44</f>
        <v>4282</v>
      </c>
      <c r="N44" s="179">
        <f>+'[8]2yr Hispanic'!N44</f>
        <v>4326</v>
      </c>
      <c r="O44" s="179">
        <f>+'[8]2yr Hispanic'!O44</f>
        <v>4504</v>
      </c>
      <c r="P44" s="176">
        <f>+'[8]2yr Hispanic'!P44</f>
        <v>4420</v>
      </c>
      <c r="Q44" s="180">
        <f>+'[8]2yr Hispanic'!Q44</f>
        <v>4663</v>
      </c>
      <c r="R44" s="180">
        <f>+'[8]2yr Hispanic'!R44</f>
        <v>4442</v>
      </c>
      <c r="S44" s="176">
        <f>+'[8]2yr Hispanic'!S44</f>
        <v>4739</v>
      </c>
      <c r="T44" s="180">
        <f>+'[8]2yr Hispanic'!T44</f>
        <v>4892</v>
      </c>
      <c r="U44" s="180">
        <f>+'[8]2yr Hispanic'!U44</f>
        <v>5475</v>
      </c>
      <c r="V44" s="176">
        <f>+'[8]2yr Hispanic'!V44</f>
        <v>5625</v>
      </c>
      <c r="W44" s="180">
        <f>+'[8]2yr Hispanic'!W44</f>
        <v>6061</v>
      </c>
      <c r="X44" s="176">
        <f>+'[8]2yr Hispanic'!X44</f>
        <v>5974</v>
      </c>
      <c r="Y44" s="176">
        <f>+'[8]2yr Hispanic'!Y44</f>
        <v>6470</v>
      </c>
      <c r="Z44" s="176">
        <f>+'[8]2yr Hispanic'!Z44</f>
        <v>6710</v>
      </c>
      <c r="AA44" s="176">
        <f>+'[8]2yr Hispanic'!AA44</f>
        <v>7324</v>
      </c>
      <c r="AB44" s="176">
        <f>+'[8]2yr Hispanic'!AB44</f>
        <v>8254</v>
      </c>
      <c r="AC44" s="176">
        <f>+'[8]2yr Hispanic'!AC44</f>
        <v>7797</v>
      </c>
      <c r="AD44" s="176">
        <f>+'[8]2yr Hispanic'!AD44</f>
        <v>8127</v>
      </c>
      <c r="AE44" s="176">
        <f>+'[8]2yr Hispanic'!AE44</f>
        <v>8998</v>
      </c>
      <c r="AF44" s="176">
        <f>+'[8]2yr Hispanic'!AF44</f>
        <v>9725</v>
      </c>
      <c r="AG44" s="176">
        <f>+'[8]2yr Hispanic'!AG44</f>
        <v>9861</v>
      </c>
      <c r="AH44" s="176">
        <f>+'[8]2yr Hispanic'!AH44</f>
        <v>9329</v>
      </c>
    </row>
    <row r="45" spans="1:34" ht="12.95" customHeight="1">
      <c r="A45" s="5" t="str">
        <f>+'[8]2yr Hispanic'!A45</f>
        <v>Minnesota</v>
      </c>
      <c r="B45" s="179">
        <f>+'[8]2yr Hispanic'!B45</f>
        <v>45</v>
      </c>
      <c r="C45" s="179">
        <f>+'[8]2yr Hispanic'!C45</f>
        <v>73</v>
      </c>
      <c r="D45" s="179">
        <f>+'[8]2yr Hispanic'!D45</f>
        <v>148</v>
      </c>
      <c r="E45" s="179">
        <f>+'[8]2yr Hispanic'!E45</f>
        <v>151</v>
      </c>
      <c r="F45" s="179">
        <f>+'[8]2yr Hispanic'!F45</f>
        <v>174</v>
      </c>
      <c r="G45" s="179">
        <f>+'[8]2yr Hispanic'!G45</f>
        <v>242</v>
      </c>
      <c r="H45" s="179">
        <f>+'[8]2yr Hispanic'!H45</f>
        <v>265</v>
      </c>
      <c r="I45" s="179">
        <f>+'[8]2yr Hispanic'!I45</f>
        <v>453</v>
      </c>
      <c r="J45" s="179">
        <f>+'[8]2yr Hispanic'!J45</f>
        <v>1059</v>
      </c>
      <c r="K45" s="207">
        <f>+'[8]2yr Hispanic'!K45</f>
        <v>1227</v>
      </c>
      <c r="L45" s="179">
        <f>+'[8]2yr Hispanic'!L45</f>
        <v>1395</v>
      </c>
      <c r="M45" s="176">
        <f>+'[8]2yr Hispanic'!M45</f>
        <v>1701</v>
      </c>
      <c r="N45" s="179">
        <f>+'[8]2yr Hispanic'!N45</f>
        <v>1164</v>
      </c>
      <c r="O45" s="179">
        <f>+'[8]2yr Hispanic'!O45</f>
        <v>1490</v>
      </c>
      <c r="P45" s="176">
        <f>+'[8]2yr Hispanic'!P45</f>
        <v>1437</v>
      </c>
      <c r="Q45" s="180">
        <f>+'[8]2yr Hispanic'!Q45</f>
        <v>1541</v>
      </c>
      <c r="R45" s="180">
        <f>+'[8]2yr Hispanic'!R45</f>
        <v>1485</v>
      </c>
      <c r="S45" s="176">
        <f>+'[8]2yr Hispanic'!S45</f>
        <v>1370</v>
      </c>
      <c r="T45" s="180">
        <f>+'[8]2yr Hispanic'!T45</f>
        <v>1572</v>
      </c>
      <c r="U45" s="180">
        <f>+'[8]2yr Hispanic'!U45</f>
        <v>1635</v>
      </c>
      <c r="V45" s="176">
        <f>+'[8]2yr Hispanic'!V45</f>
        <v>1849</v>
      </c>
      <c r="W45" s="180">
        <f>+'[8]2yr Hispanic'!W45</f>
        <v>2088</v>
      </c>
      <c r="X45" s="176">
        <f>+'[8]2yr Hispanic'!X45</f>
        <v>2233</v>
      </c>
      <c r="Y45" s="176">
        <f>+'[8]2yr Hispanic'!Y45</f>
        <v>2449</v>
      </c>
      <c r="Z45" s="176">
        <f>+'[8]2yr Hispanic'!Z45</f>
        <v>2824</v>
      </c>
      <c r="AA45" s="176">
        <f>+'[8]2yr Hispanic'!AA45</f>
        <v>3402</v>
      </c>
      <c r="AB45" s="176">
        <f>+'[8]2yr Hispanic'!AB45</f>
        <v>6429</v>
      </c>
      <c r="AC45" s="176">
        <f>+'[8]2yr Hispanic'!AC45</f>
        <v>6731</v>
      </c>
      <c r="AD45" s="176">
        <f>+'[8]2yr Hispanic'!AD45</f>
        <v>7017</v>
      </c>
      <c r="AE45" s="176">
        <f>+'[8]2yr Hispanic'!AE45</f>
        <v>7386</v>
      </c>
      <c r="AF45" s="176">
        <f>+'[8]2yr Hispanic'!AF45</f>
        <v>7486</v>
      </c>
      <c r="AG45" s="176">
        <f>+'[8]2yr Hispanic'!AG45</f>
        <v>8043</v>
      </c>
      <c r="AH45" s="176">
        <f>+'[8]2yr Hispanic'!AH45</f>
        <v>8258</v>
      </c>
    </row>
    <row r="46" spans="1:34" ht="12.95" customHeight="1">
      <c r="A46" s="5" t="str">
        <f>+'[8]2yr Hispanic'!A46</f>
        <v>Missouri</v>
      </c>
      <c r="B46" s="179">
        <f>+'[8]2yr Hispanic'!B46</f>
        <v>255</v>
      </c>
      <c r="C46" s="179">
        <f>+'[8]2yr Hispanic'!C46</f>
        <v>517</v>
      </c>
      <c r="D46" s="179">
        <f>+'[8]2yr Hispanic'!D46</f>
        <v>431</v>
      </c>
      <c r="E46" s="179">
        <f>+'[8]2yr Hispanic'!E46</f>
        <v>428</v>
      </c>
      <c r="F46" s="179">
        <f>+'[8]2yr Hispanic'!F46</f>
        <v>471</v>
      </c>
      <c r="G46" s="179">
        <f>+'[8]2yr Hispanic'!G46</f>
        <v>457</v>
      </c>
      <c r="H46" s="179">
        <f>+'[8]2yr Hispanic'!H46</f>
        <v>577</v>
      </c>
      <c r="I46" s="179">
        <f>+'[8]2yr Hispanic'!I46</f>
        <v>725</v>
      </c>
      <c r="J46" s="179">
        <f>+'[8]2yr Hispanic'!J46</f>
        <v>854</v>
      </c>
      <c r="K46" s="207">
        <f>+'[8]2yr Hispanic'!K46</f>
        <v>919.5</v>
      </c>
      <c r="L46" s="179">
        <f>+'[8]2yr Hispanic'!L46</f>
        <v>985</v>
      </c>
      <c r="M46" s="176">
        <f>+'[8]2yr Hispanic'!M46</f>
        <v>982</v>
      </c>
      <c r="N46" s="179">
        <f>+'[8]2yr Hispanic'!N46</f>
        <v>973</v>
      </c>
      <c r="O46" s="179">
        <f>+'[8]2yr Hispanic'!O46</f>
        <v>1193</v>
      </c>
      <c r="P46" s="176">
        <f>+'[8]2yr Hispanic'!P46</f>
        <v>1195</v>
      </c>
      <c r="Q46" s="180">
        <f>+'[8]2yr Hispanic'!Q46</f>
        <v>1223</v>
      </c>
      <c r="R46" s="180">
        <f>+'[8]2yr Hispanic'!R46</f>
        <v>1323</v>
      </c>
      <c r="S46" s="176">
        <f>+'[8]2yr Hispanic'!S46</f>
        <v>1337</v>
      </c>
      <c r="T46" s="180">
        <f>+'[8]2yr Hispanic'!T46</f>
        <v>1391</v>
      </c>
      <c r="U46" s="180">
        <f>+'[8]2yr Hispanic'!U46</f>
        <v>1504</v>
      </c>
      <c r="V46" s="176">
        <f>+'[8]2yr Hispanic'!V46</f>
        <v>1656</v>
      </c>
      <c r="W46" s="180">
        <f>+'[8]2yr Hispanic'!W46</f>
        <v>1795</v>
      </c>
      <c r="X46" s="176">
        <f>+'[8]2yr Hispanic'!X46</f>
        <v>1851</v>
      </c>
      <c r="Y46" s="176">
        <f>+'[8]2yr Hispanic'!Y46</f>
        <v>2231</v>
      </c>
      <c r="Z46" s="176">
        <f>+'[8]2yr Hispanic'!Z46</f>
        <v>2583</v>
      </c>
      <c r="AA46" s="176">
        <f>+'[8]2yr Hispanic'!AA46</f>
        <v>3057</v>
      </c>
      <c r="AB46" s="176">
        <f>+'[8]2yr Hispanic'!AB46</f>
        <v>3985</v>
      </c>
      <c r="AC46" s="176">
        <f>+'[8]2yr Hispanic'!AC46</f>
        <v>3950</v>
      </c>
      <c r="AD46" s="176">
        <f>+'[8]2yr Hispanic'!AD46</f>
        <v>3992</v>
      </c>
      <c r="AE46" s="176">
        <f>+'[8]2yr Hispanic'!AE46</f>
        <v>4623</v>
      </c>
      <c r="AF46" s="176">
        <f>+'[8]2yr Hispanic'!AF46</f>
        <v>4639</v>
      </c>
      <c r="AG46" s="176">
        <f>+'[8]2yr Hispanic'!AG46</f>
        <v>5014</v>
      </c>
      <c r="AH46" s="176">
        <f>+'[8]2yr Hispanic'!AH46</f>
        <v>4742</v>
      </c>
    </row>
    <row r="47" spans="1:34" ht="12.95" customHeight="1">
      <c r="A47" s="5" t="str">
        <f>+'[8]2yr Hispanic'!A47</f>
        <v>Nebraska</v>
      </c>
      <c r="B47" s="179">
        <f>+'[8]2yr Hispanic'!B47</f>
        <v>118</v>
      </c>
      <c r="C47" s="179">
        <f>+'[8]2yr Hispanic'!C47</f>
        <v>224</v>
      </c>
      <c r="D47" s="179">
        <f>+'[8]2yr Hispanic'!D47</f>
        <v>276</v>
      </c>
      <c r="E47" s="179">
        <f>+'[8]2yr Hispanic'!E47</f>
        <v>265</v>
      </c>
      <c r="F47" s="179">
        <f>+'[8]2yr Hispanic'!F47</f>
        <v>232</v>
      </c>
      <c r="G47" s="179">
        <f>+'[8]2yr Hispanic'!G47</f>
        <v>359</v>
      </c>
      <c r="H47" s="179">
        <f>+'[8]2yr Hispanic'!H47</f>
        <v>401</v>
      </c>
      <c r="I47" s="179">
        <f>+'[8]2yr Hispanic'!I47</f>
        <v>497</v>
      </c>
      <c r="J47" s="179">
        <f>+'[8]2yr Hispanic'!J47</f>
        <v>1109</v>
      </c>
      <c r="K47" s="207">
        <f>+'[8]2yr Hispanic'!K47</f>
        <v>964.5</v>
      </c>
      <c r="L47" s="179">
        <f>+'[8]2yr Hispanic'!L47</f>
        <v>820</v>
      </c>
      <c r="M47" s="176">
        <f>+'[8]2yr Hispanic'!M47</f>
        <v>834</v>
      </c>
      <c r="N47" s="179">
        <f>+'[8]2yr Hispanic'!N47</f>
        <v>968</v>
      </c>
      <c r="O47" s="179">
        <f>+'[8]2yr Hispanic'!O47</f>
        <v>913</v>
      </c>
      <c r="P47" s="176">
        <f>+'[8]2yr Hispanic'!P47</f>
        <v>934</v>
      </c>
      <c r="Q47" s="180">
        <f>+'[8]2yr Hispanic'!Q47</f>
        <v>1093</v>
      </c>
      <c r="R47" s="176">
        <f>+'[8]2yr Hispanic'!R47</f>
        <v>1225</v>
      </c>
      <c r="S47" s="176">
        <f>+'[8]2yr Hispanic'!S47</f>
        <v>1232</v>
      </c>
      <c r="T47" s="180">
        <f>+'[8]2yr Hispanic'!T47</f>
        <v>1399</v>
      </c>
      <c r="U47" s="180">
        <f>+'[8]2yr Hispanic'!U47</f>
        <v>1517</v>
      </c>
      <c r="V47" s="176">
        <f>+'[8]2yr Hispanic'!V47</f>
        <v>1672</v>
      </c>
      <c r="W47" s="180">
        <f>+'[8]2yr Hispanic'!W47</f>
        <v>1795</v>
      </c>
      <c r="X47" s="176">
        <f>+'[8]2yr Hispanic'!X47</f>
        <v>1977</v>
      </c>
      <c r="Y47" s="176">
        <f>+'[8]2yr Hispanic'!Y47</f>
        <v>2090</v>
      </c>
      <c r="Z47" s="176">
        <f>+'[8]2yr Hispanic'!Z47</f>
        <v>2359</v>
      </c>
      <c r="AA47" s="176">
        <f>+'[8]2yr Hispanic'!AA47</f>
        <v>2754</v>
      </c>
      <c r="AB47" s="176">
        <f>+'[8]2yr Hispanic'!AB47</f>
        <v>3308</v>
      </c>
      <c r="AC47" s="176">
        <f>+'[8]2yr Hispanic'!AC47</f>
        <v>3440</v>
      </c>
      <c r="AD47" s="176">
        <f>+'[8]2yr Hispanic'!AD47</f>
        <v>3793</v>
      </c>
      <c r="AE47" s="176">
        <f>+'[8]2yr Hispanic'!AE47</f>
        <v>4200</v>
      </c>
      <c r="AF47" s="176">
        <f>+'[8]2yr Hispanic'!AF47</f>
        <v>4335</v>
      </c>
      <c r="AG47" s="176">
        <f>+'[8]2yr Hispanic'!AG47</f>
        <v>4580</v>
      </c>
      <c r="AH47" s="176">
        <f>+'[8]2yr Hispanic'!AH47</f>
        <v>4874</v>
      </c>
    </row>
    <row r="48" spans="1:34" ht="12.95" customHeight="1">
      <c r="A48" s="5" t="str">
        <f>+'[8]2yr Hispanic'!A48</f>
        <v>North Dakota</v>
      </c>
      <c r="B48" s="179">
        <f>+'[8]2yr Hispanic'!B48</f>
        <v>2</v>
      </c>
      <c r="C48" s="179">
        <f>+'[8]2yr Hispanic'!C48</f>
        <v>2</v>
      </c>
      <c r="D48" s="179">
        <f>+'[8]2yr Hispanic'!D48</f>
        <v>4</v>
      </c>
      <c r="E48" s="179">
        <f>+'[8]2yr Hispanic'!E48</f>
        <v>4</v>
      </c>
      <c r="F48" s="179">
        <f>+'[8]2yr Hispanic'!F48</f>
        <v>9</v>
      </c>
      <c r="G48" s="179">
        <f>+'[8]2yr Hispanic'!G48</f>
        <v>7</v>
      </c>
      <c r="H48" s="179">
        <f>+'[8]2yr Hispanic'!H48</f>
        <v>7</v>
      </c>
      <c r="I48" s="179">
        <f>+'[8]2yr Hispanic'!I48</f>
        <v>8</v>
      </c>
      <c r="J48" s="179">
        <f>+'[8]2yr Hispanic'!J48</f>
        <v>12</v>
      </c>
      <c r="K48" s="207">
        <f>+'[8]2yr Hispanic'!K48</f>
        <v>15.5</v>
      </c>
      <c r="L48" s="179">
        <f>+'[8]2yr Hispanic'!L48</f>
        <v>19</v>
      </c>
      <c r="M48" s="176">
        <f>+'[8]2yr Hispanic'!M48</f>
        <v>26</v>
      </c>
      <c r="N48" s="179">
        <f>+'[8]2yr Hispanic'!N48</f>
        <v>24</v>
      </c>
      <c r="O48" s="179">
        <f>+'[8]2yr Hispanic'!O48</f>
        <v>50</v>
      </c>
      <c r="P48" s="176">
        <f>+'[8]2yr Hispanic'!P48</f>
        <v>45</v>
      </c>
      <c r="Q48" s="180">
        <f>+'[8]2yr Hispanic'!Q48</f>
        <v>52</v>
      </c>
      <c r="R48" s="176">
        <f>+'[8]2yr Hispanic'!R48</f>
        <v>63</v>
      </c>
      <c r="S48" s="176">
        <f>+'[8]2yr Hispanic'!S48</f>
        <v>70</v>
      </c>
      <c r="T48" s="180">
        <f>+'[8]2yr Hispanic'!T48</f>
        <v>83</v>
      </c>
      <c r="U48" s="180">
        <f>+'[8]2yr Hispanic'!U48</f>
        <v>77</v>
      </c>
      <c r="V48" s="176">
        <f>+'[8]2yr Hispanic'!V48</f>
        <v>76</v>
      </c>
      <c r="W48" s="180">
        <f>+'[8]2yr Hispanic'!W48</f>
        <v>86</v>
      </c>
      <c r="X48" s="176">
        <f>+'[8]2yr Hispanic'!X48</f>
        <v>91</v>
      </c>
      <c r="Y48" s="176">
        <f>+'[8]2yr Hispanic'!Y48</f>
        <v>92</v>
      </c>
      <c r="Z48" s="176">
        <f>+'[8]2yr Hispanic'!Z48</f>
        <v>68</v>
      </c>
      <c r="AA48" s="176">
        <f>+'[8]2yr Hispanic'!AA48</f>
        <v>77</v>
      </c>
      <c r="AB48" s="176">
        <f>+'[8]2yr Hispanic'!AB48</f>
        <v>167</v>
      </c>
      <c r="AC48" s="176">
        <f>+'[8]2yr Hispanic'!AC48</f>
        <v>227</v>
      </c>
      <c r="AD48" s="176">
        <f>+'[8]2yr Hispanic'!AD48</f>
        <v>276</v>
      </c>
      <c r="AE48" s="176">
        <f>+'[8]2yr Hispanic'!AE48</f>
        <v>303</v>
      </c>
      <c r="AF48" s="176">
        <f>+'[8]2yr Hispanic'!AF48</f>
        <v>291</v>
      </c>
      <c r="AG48" s="176">
        <f>+'[8]2yr Hispanic'!AG48</f>
        <v>375</v>
      </c>
      <c r="AH48" s="176">
        <f>+'[8]2yr Hispanic'!AH48</f>
        <v>376</v>
      </c>
    </row>
    <row r="49" spans="1:34" ht="12.95" customHeight="1">
      <c r="A49" s="5" t="str">
        <f>+'[8]2yr Hispanic'!A49</f>
        <v>Ohio</v>
      </c>
      <c r="B49" s="179">
        <f>+'[8]2yr Hispanic'!B49</f>
        <v>726</v>
      </c>
      <c r="C49" s="179">
        <f>+'[8]2yr Hispanic'!C49</f>
        <v>762</v>
      </c>
      <c r="D49" s="179">
        <f>+'[8]2yr Hispanic'!D49</f>
        <v>1009</v>
      </c>
      <c r="E49" s="179">
        <f>+'[8]2yr Hispanic'!E49</f>
        <v>1055</v>
      </c>
      <c r="F49" s="179">
        <f>+'[8]2yr Hispanic'!F49</f>
        <v>1018</v>
      </c>
      <c r="G49" s="179">
        <f>+'[8]2yr Hispanic'!G49</f>
        <v>1078</v>
      </c>
      <c r="H49" s="179">
        <f>+'[8]2yr Hispanic'!H49</f>
        <v>1226</v>
      </c>
      <c r="I49" s="179">
        <f>+'[8]2yr Hispanic'!I49</f>
        <v>1700</v>
      </c>
      <c r="J49" s="179">
        <f>+'[8]2yr Hispanic'!J49</f>
        <v>2285</v>
      </c>
      <c r="K49" s="207">
        <f>+'[8]2yr Hispanic'!K49</f>
        <v>2437</v>
      </c>
      <c r="L49" s="179">
        <f>+'[8]2yr Hispanic'!L49</f>
        <v>2589</v>
      </c>
      <c r="M49" s="176">
        <f>+'[8]2yr Hispanic'!M49</f>
        <v>2764</v>
      </c>
      <c r="N49" s="179">
        <f>+'[8]2yr Hispanic'!N49</f>
        <v>2659</v>
      </c>
      <c r="O49" s="179">
        <f>+'[8]2yr Hispanic'!O49</f>
        <v>2885</v>
      </c>
      <c r="P49" s="176">
        <f>+'[8]2yr Hispanic'!P49</f>
        <v>2803</v>
      </c>
      <c r="Q49" s="180">
        <f>+'[8]2yr Hispanic'!Q49</f>
        <v>3063</v>
      </c>
      <c r="R49" s="176">
        <f>+'[8]2yr Hispanic'!R49</f>
        <v>2983</v>
      </c>
      <c r="S49" s="176">
        <f>+'[8]2yr Hispanic'!S49</f>
        <v>3448</v>
      </c>
      <c r="T49" s="180">
        <f>+'[8]2yr Hispanic'!T49</f>
        <v>3844</v>
      </c>
      <c r="U49" s="180">
        <f>+'[8]2yr Hispanic'!U49</f>
        <v>4171</v>
      </c>
      <c r="V49" s="176">
        <f>+'[8]2yr Hispanic'!V49</f>
        <v>4302</v>
      </c>
      <c r="W49" s="180">
        <f>+'[8]2yr Hispanic'!W49</f>
        <v>4435</v>
      </c>
      <c r="X49" s="176">
        <f>+'[8]2yr Hispanic'!X49</f>
        <v>4767</v>
      </c>
      <c r="Y49" s="176">
        <f>+'[8]2yr Hispanic'!Y49</f>
        <v>4776</v>
      </c>
      <c r="Z49" s="176">
        <f>+'[8]2yr Hispanic'!Z49</f>
        <v>5109</v>
      </c>
      <c r="AA49" s="176">
        <f>+'[8]2yr Hispanic'!AA49</f>
        <v>6355</v>
      </c>
      <c r="AB49" s="176">
        <f>+'[8]2yr Hispanic'!AB49</f>
        <v>7567</v>
      </c>
      <c r="AC49" s="176">
        <f>+'[8]2yr Hispanic'!AC49</f>
        <v>7592</v>
      </c>
      <c r="AD49" s="176">
        <f>+'[8]2yr Hispanic'!AD49</f>
        <v>7853</v>
      </c>
      <c r="AE49" s="176">
        <f>+'[8]2yr Hispanic'!AE49</f>
        <v>8037</v>
      </c>
      <c r="AF49" s="176">
        <f>+'[8]2yr Hispanic'!AF49</f>
        <v>8176</v>
      </c>
      <c r="AG49" s="176">
        <f>+'[8]2yr Hispanic'!AG49</f>
        <v>8911</v>
      </c>
      <c r="AH49" s="176">
        <f>+'[8]2yr Hispanic'!AH49</f>
        <v>8650</v>
      </c>
    </row>
    <row r="50" spans="1:34" ht="12.95" customHeight="1">
      <c r="A50" s="5" t="str">
        <f>+'[8]2yr Hispanic'!A50</f>
        <v>South Dakota</v>
      </c>
      <c r="B50" s="179">
        <f>+'[8]2yr Hispanic'!B50</f>
        <v>1</v>
      </c>
      <c r="C50" s="179">
        <f>+'[8]2yr Hispanic'!C50</f>
        <v>0</v>
      </c>
      <c r="D50" s="179">
        <f>+'[8]2yr Hispanic'!D50</f>
        <v>0</v>
      </c>
      <c r="E50" s="179">
        <f>+'[8]2yr Hispanic'!E50</f>
        <v>0</v>
      </c>
      <c r="F50" s="179">
        <f>+'[8]2yr Hispanic'!F50</f>
        <v>0</v>
      </c>
      <c r="G50" s="179">
        <f>+'[8]2yr Hispanic'!G50</f>
        <v>0</v>
      </c>
      <c r="H50" s="179">
        <f>+'[8]2yr Hispanic'!H50</f>
        <v>0</v>
      </c>
      <c r="I50" s="179">
        <f>+'[8]2yr Hispanic'!I50</f>
        <v>0</v>
      </c>
      <c r="J50" s="179">
        <f>+'[8]2yr Hispanic'!J50</f>
        <v>0</v>
      </c>
      <c r="K50" s="207">
        <f>+'[8]2yr Hispanic'!K50</f>
        <v>0.5</v>
      </c>
      <c r="L50" s="179">
        <f>+'[8]2yr Hispanic'!L50</f>
        <v>1</v>
      </c>
      <c r="M50" s="176">
        <f>+'[8]2yr Hispanic'!M50</f>
        <v>1</v>
      </c>
      <c r="N50" s="179">
        <f>+'[8]2yr Hispanic'!N50</f>
        <v>2</v>
      </c>
      <c r="O50" s="179">
        <f>+'[8]2yr Hispanic'!O50</f>
        <v>18</v>
      </c>
      <c r="P50" s="176">
        <f>+'[8]2yr Hispanic'!P50</f>
        <v>22</v>
      </c>
      <c r="Q50" s="180">
        <f>+'[8]2yr Hispanic'!Q50</f>
        <v>39</v>
      </c>
      <c r="R50" s="176">
        <f>+'[8]2yr Hispanic'!R50</f>
        <v>29</v>
      </c>
      <c r="S50" s="176">
        <f>+'[8]2yr Hispanic'!S50</f>
        <v>31</v>
      </c>
      <c r="T50" s="180">
        <f>+'[8]2yr Hispanic'!T50</f>
        <v>27</v>
      </c>
      <c r="U50" s="180">
        <f>+'[8]2yr Hispanic'!U50</f>
        <v>36</v>
      </c>
      <c r="V50" s="176">
        <f>+'[8]2yr Hispanic'!V50</f>
        <v>39</v>
      </c>
      <c r="W50" s="180">
        <f>+'[8]2yr Hispanic'!W50</f>
        <v>54</v>
      </c>
      <c r="X50" s="176">
        <f>+'[8]2yr Hispanic'!X50</f>
        <v>40</v>
      </c>
      <c r="Y50" s="176">
        <f>+'[8]2yr Hispanic'!Y50</f>
        <v>54</v>
      </c>
      <c r="Z50" s="176">
        <f>+'[8]2yr Hispanic'!Z50</f>
        <v>57</v>
      </c>
      <c r="AA50" s="176">
        <f>+'[8]2yr Hispanic'!AA50</f>
        <v>100</v>
      </c>
      <c r="AB50" s="176">
        <f>+'[8]2yr Hispanic'!AB50</f>
        <v>137</v>
      </c>
      <c r="AC50" s="176">
        <f>+'[8]2yr Hispanic'!AC50</f>
        <v>116</v>
      </c>
      <c r="AD50" s="176">
        <f>+'[8]2yr Hispanic'!AD50</f>
        <v>130</v>
      </c>
      <c r="AE50" s="176">
        <f>+'[8]2yr Hispanic'!AE50</f>
        <v>242</v>
      </c>
      <c r="AF50" s="176">
        <f>+'[8]2yr Hispanic'!AF50</f>
        <v>270</v>
      </c>
      <c r="AG50" s="176">
        <f>+'[8]2yr Hispanic'!AG50</f>
        <v>283</v>
      </c>
      <c r="AH50" s="176">
        <f>+'[8]2yr Hispanic'!AH50</f>
        <v>195</v>
      </c>
    </row>
    <row r="51" spans="1:34" ht="12.95" customHeight="1">
      <c r="A51" s="4" t="str">
        <f>+'[8]2yr Hispanic'!A51</f>
        <v>Wisconsin</v>
      </c>
      <c r="B51" s="187">
        <f>+'[8]2yr Hispanic'!B51</f>
        <v>564</v>
      </c>
      <c r="C51" s="187">
        <f>+'[8]2yr Hispanic'!C51</f>
        <v>595</v>
      </c>
      <c r="D51" s="187">
        <f>+'[8]2yr Hispanic'!D51</f>
        <v>980</v>
      </c>
      <c r="E51" s="187">
        <f>+'[8]2yr Hispanic'!E51</f>
        <v>926</v>
      </c>
      <c r="F51" s="187">
        <f>+'[8]2yr Hispanic'!F51</f>
        <v>681</v>
      </c>
      <c r="G51" s="187">
        <f>+'[8]2yr Hispanic'!G51</f>
        <v>1088</v>
      </c>
      <c r="H51" s="187">
        <f>+'[8]2yr Hispanic'!H51</f>
        <v>1081</v>
      </c>
      <c r="I51" s="187">
        <f>+'[8]2yr Hispanic'!I51</f>
        <v>1957</v>
      </c>
      <c r="J51" s="187">
        <f>+'[8]2yr Hispanic'!J51</f>
        <v>2306</v>
      </c>
      <c r="K51" s="209">
        <f>+'[8]2yr Hispanic'!K51</f>
        <v>2406.5</v>
      </c>
      <c r="L51" s="187">
        <f>+'[8]2yr Hispanic'!L51</f>
        <v>2507</v>
      </c>
      <c r="M51" s="184">
        <f>+'[8]2yr Hispanic'!M51</f>
        <v>2458</v>
      </c>
      <c r="N51" s="187">
        <f>+'[8]2yr Hispanic'!N51</f>
        <v>2670</v>
      </c>
      <c r="O51" s="187">
        <f>+'[8]2yr Hispanic'!O51</f>
        <v>2591</v>
      </c>
      <c r="P51" s="184">
        <f>+'[8]2yr Hispanic'!P51</f>
        <v>3087</v>
      </c>
      <c r="Q51" s="188">
        <f>+'[8]2yr Hispanic'!Q51</f>
        <v>2414</v>
      </c>
      <c r="R51" s="184">
        <f>+'[8]2yr Hispanic'!R51</f>
        <v>2247</v>
      </c>
      <c r="S51" s="184">
        <f>+'[8]2yr Hispanic'!S51</f>
        <v>2647</v>
      </c>
      <c r="T51" s="188">
        <f>+'[8]2yr Hispanic'!T51</f>
        <v>3065</v>
      </c>
      <c r="U51" s="188">
        <f>+'[8]2yr Hispanic'!U51</f>
        <v>3349</v>
      </c>
      <c r="V51" s="184">
        <f>+'[8]2yr Hispanic'!V51</f>
        <v>3644</v>
      </c>
      <c r="W51" s="188">
        <f>+'[8]2yr Hispanic'!W51</f>
        <v>3842</v>
      </c>
      <c r="X51" s="184">
        <f>+'[8]2yr Hispanic'!X51</f>
        <v>4002</v>
      </c>
      <c r="Y51" s="184">
        <f>+'[8]2yr Hispanic'!Y51</f>
        <v>3713</v>
      </c>
      <c r="Z51" s="184">
        <f>+'[8]2yr Hispanic'!Z51</f>
        <v>4139</v>
      </c>
      <c r="AA51" s="184">
        <f>+'[8]2yr Hispanic'!AA51</f>
        <v>4860</v>
      </c>
      <c r="AB51" s="184">
        <f>+'[8]2yr Hispanic'!AB51</f>
        <v>6481</v>
      </c>
      <c r="AC51" s="184">
        <f>+'[8]2yr Hispanic'!AC51</f>
        <v>6941</v>
      </c>
      <c r="AD51" s="184">
        <f>+'[8]2yr Hispanic'!AD51</f>
        <v>7315</v>
      </c>
      <c r="AE51" s="184">
        <f>+'[8]2yr Hispanic'!AE51</f>
        <v>8109</v>
      </c>
      <c r="AF51" s="184">
        <f>+'[8]2yr Hispanic'!AF51</f>
        <v>8339</v>
      </c>
      <c r="AG51" s="184">
        <f>+'[8]2yr Hispanic'!AG51</f>
        <v>8547</v>
      </c>
      <c r="AH51" s="184">
        <f>+'[8]2yr Hispanic'!AH51</f>
        <v>8900</v>
      </c>
    </row>
    <row r="52" spans="1:34" ht="12.95" customHeight="1">
      <c r="A52" s="10" t="str">
        <f>+'[8]2yr Hispanic'!A52</f>
        <v>Northeast</v>
      </c>
      <c r="B52" s="202">
        <f>+'[8]2yr Hispanic'!B52</f>
        <v>18582</v>
      </c>
      <c r="C52" s="202">
        <f>+'[8]2yr Hispanic'!C52</f>
        <v>20431</v>
      </c>
      <c r="D52" s="202">
        <f>+'[8]2yr Hispanic'!D52</f>
        <v>24376</v>
      </c>
      <c r="E52" s="202">
        <f>+'[8]2yr Hispanic'!E52</f>
        <v>30151</v>
      </c>
      <c r="F52" s="202">
        <f>+'[8]2yr Hispanic'!F52</f>
        <v>18326</v>
      </c>
      <c r="G52" s="202">
        <f>+'[8]2yr Hispanic'!G52</f>
        <v>36919</v>
      </c>
      <c r="H52" s="202">
        <f>+'[8]2yr Hispanic'!H52</f>
        <v>40103</v>
      </c>
      <c r="I52" s="202">
        <f>+'[8]2yr Hispanic'!I52</f>
        <v>45590</v>
      </c>
      <c r="J52" s="202">
        <f>+'[8]2yr Hispanic'!J52</f>
        <v>55426</v>
      </c>
      <c r="K52" s="202">
        <f>+'[8]2yr Hispanic'!K52</f>
        <v>58358.5</v>
      </c>
      <c r="L52" s="202">
        <f>+'[8]2yr Hispanic'!L52</f>
        <v>61291</v>
      </c>
      <c r="M52" s="202">
        <f>+'[8]2yr Hispanic'!M52</f>
        <v>61834</v>
      </c>
      <c r="N52" s="202">
        <f>+'[8]2yr Hispanic'!N52</f>
        <v>65145</v>
      </c>
      <c r="O52" s="202">
        <f>+'[8]2yr Hispanic'!O52</f>
        <v>64030</v>
      </c>
      <c r="P52" s="202">
        <f>+'[8]2yr Hispanic'!P52</f>
        <v>61584</v>
      </c>
      <c r="Q52" s="202">
        <f>+'[8]2yr Hispanic'!Q52</f>
        <v>66231</v>
      </c>
      <c r="R52" s="202">
        <f>+'[8]2yr Hispanic'!R52</f>
        <v>65691</v>
      </c>
      <c r="S52" s="202">
        <f>+'[8]2yr Hispanic'!S52</f>
        <v>70050</v>
      </c>
      <c r="T52" s="202">
        <f>+'[8]2yr Hispanic'!T52</f>
        <v>76514</v>
      </c>
      <c r="U52" s="202">
        <f>+'[8]2yr Hispanic'!U52</f>
        <v>81903</v>
      </c>
      <c r="V52" s="202">
        <f>+'[8]2yr Hispanic'!V52</f>
        <v>85416</v>
      </c>
      <c r="W52" s="202">
        <f>+'[8]2yr Hispanic'!W52</f>
        <v>87167</v>
      </c>
      <c r="X52" s="202">
        <f>+'[8]2yr Hispanic'!X52</f>
        <v>89703</v>
      </c>
      <c r="Y52" s="202">
        <f>+'[8]2yr Hispanic'!Y52</f>
        <v>97226</v>
      </c>
      <c r="Z52" s="202">
        <f>+'[8]2yr Hispanic'!Z52</f>
        <v>106252</v>
      </c>
      <c r="AA52" s="202">
        <f>+'[8]2yr Hispanic'!AA52</f>
        <v>125514</v>
      </c>
      <c r="AB52" s="202">
        <f>+'[8]2yr Hispanic'!AB52</f>
        <v>140208</v>
      </c>
      <c r="AC52" s="202">
        <f>+'[8]2yr Hispanic'!AC52</f>
        <v>146812</v>
      </c>
      <c r="AD52" s="202">
        <f>+'[8]2yr Hispanic'!AD52</f>
        <v>152311</v>
      </c>
      <c r="AE52" s="202">
        <f>+'[8]2yr Hispanic'!AE52</f>
        <v>164259</v>
      </c>
      <c r="AF52" s="202">
        <f>+'[8]2yr Hispanic'!AF52</f>
        <v>167799</v>
      </c>
      <c r="AG52" s="202">
        <f>+'[8]2yr Hispanic'!AG52</f>
        <v>167605</v>
      </c>
      <c r="AH52" s="202">
        <f>+'[8]2yr Hispanic'!AH52</f>
        <v>159639</v>
      </c>
    </row>
    <row r="53" spans="1:34" s="35" customFormat="1" ht="12.95" customHeight="1">
      <c r="A53" s="27" t="str">
        <f>+'[8]2yr Hispanic'!A53</f>
        <v xml:space="preserve">   as a percent of U.S.</v>
      </c>
      <c r="B53" s="203">
        <f>+'[8]2yr Hispanic'!B53</f>
        <v>9.1302617420315357</v>
      </c>
      <c r="C53" s="203">
        <f>+'[8]2yr Hispanic'!C53</f>
        <v>9.2897317795126657</v>
      </c>
      <c r="D53" s="203">
        <f>+'[8]2yr Hispanic'!D53</f>
        <v>9.7607854757461929</v>
      </c>
      <c r="E53" s="203">
        <f>+'[8]2yr Hispanic'!E53</f>
        <v>10.580449101481214</v>
      </c>
      <c r="F53" s="203">
        <f>+'[8]2yr Hispanic'!F53</f>
        <v>7.0894988297645982</v>
      </c>
      <c r="G53" s="203">
        <f>+'[8]2yr Hispanic'!G53</f>
        <v>11.459833623044451</v>
      </c>
      <c r="H53" s="203">
        <f>+'[8]2yr Hispanic'!H53</f>
        <v>10.568327957329284</v>
      </c>
      <c r="I53" s="203">
        <f>+'[8]2yr Hispanic'!I53</f>
        <v>10.859545275895336</v>
      </c>
      <c r="J53" s="203">
        <f>+'[8]2yr Hispanic'!J53</f>
        <v>10.313790363548737</v>
      </c>
      <c r="K53" s="203">
        <f>+'[8]2yr Hispanic'!K53</f>
        <v>10.491340286991194</v>
      </c>
      <c r="L53" s="203">
        <f>+'[8]2yr Hispanic'!L53</f>
        <v>10.657247035789613</v>
      </c>
      <c r="M53" s="203">
        <f>+'[8]2yr Hispanic'!M53</f>
        <v>10.220749274775407</v>
      </c>
      <c r="N53" s="203">
        <f>+'[8]2yr Hispanic'!N53</f>
        <v>10.290835161814675</v>
      </c>
      <c r="O53" s="203">
        <f>+'[8]2yr Hispanic'!O53</f>
        <v>9.3235171632511022</v>
      </c>
      <c r="P53" s="203">
        <f>+'[8]2yr Hispanic'!P53</f>
        <v>9.1207585229418537</v>
      </c>
      <c r="Q53" s="203">
        <f>+'[8]2yr Hispanic'!Q53</f>
        <v>9.0055068325514984</v>
      </c>
      <c r="R53" s="203">
        <f>+'[8]2yr Hispanic'!R53</f>
        <v>8.2268826738401888</v>
      </c>
      <c r="S53" s="203">
        <f>+'[8]2yr Hispanic'!S53</f>
        <v>8.1887683531282143</v>
      </c>
      <c r="T53" s="203">
        <f>+'[8]2yr Hispanic'!T53</f>
        <v>8.4614763625184253</v>
      </c>
      <c r="U53" s="203">
        <f>+'[8]2yr Hispanic'!U53</f>
        <v>8.9078834600040881</v>
      </c>
      <c r="V53" s="203">
        <f>+'[8]2yr Hispanic'!V53</f>
        <v>8.9134978717009794</v>
      </c>
      <c r="W53" s="203">
        <f>+'[8]2yr Hispanic'!W53</f>
        <v>9.0572244683360292</v>
      </c>
      <c r="X53" s="203">
        <f>+'[8]2yr Hispanic'!X53</f>
        <v>8.8079950747574447</v>
      </c>
      <c r="Y53" s="203">
        <f>+'[8]2yr Hispanic'!Y53</f>
        <v>9.3146821256705099</v>
      </c>
      <c r="Z53" s="203">
        <f>+'[8]2yr Hispanic'!Z53</f>
        <v>9.2317904731453364</v>
      </c>
      <c r="AA53" s="203">
        <f>+'[8]2yr Hispanic'!AA53</f>
        <v>9.5403580541664681</v>
      </c>
      <c r="AB53" s="203">
        <f>+'[8]2yr Hispanic'!AB53</f>
        <v>9.6230082470377649</v>
      </c>
      <c r="AC53" s="203">
        <f>+'[8]2yr Hispanic'!AC53</f>
        <v>9.5988806580057133</v>
      </c>
      <c r="AD53" s="203">
        <f>+'[8]2yr Hispanic'!AD53</f>
        <v>9.7455650643845484</v>
      </c>
      <c r="AE53" s="203">
        <f>+'[8]2yr Hispanic'!AE53</f>
        <v>9.987899646110252</v>
      </c>
      <c r="AF53" s="203">
        <f>+'[8]2yr Hispanic'!AF53</f>
        <v>9.9325846953229568</v>
      </c>
      <c r="AG53" s="203">
        <f>+'[8]2yr Hispanic'!AG53</f>
        <v>9.6871815708602558</v>
      </c>
      <c r="AH53" s="203">
        <f>+'[8]2yr Hispanic'!AH53</f>
        <v>9.2038801366407696</v>
      </c>
    </row>
    <row r="54" spans="1:34" ht="12.95" customHeight="1">
      <c r="A54" s="5" t="str">
        <f>+'[8]2yr Hispanic'!A54</f>
        <v>Connecticut</v>
      </c>
      <c r="B54" s="179">
        <f>+'[8]2yr Hispanic'!B54</f>
        <v>850</v>
      </c>
      <c r="C54" s="179">
        <f>+'[8]2yr Hispanic'!C54</f>
        <v>1057</v>
      </c>
      <c r="D54" s="179">
        <f>+'[8]2yr Hispanic'!D54</f>
        <v>933</v>
      </c>
      <c r="E54" s="179">
        <f>+'[8]2yr Hispanic'!E54</f>
        <v>1354</v>
      </c>
      <c r="F54" s="179">
        <f>+'[8]2yr Hispanic'!F54</f>
        <v>1333</v>
      </c>
      <c r="G54" s="179">
        <f>+'[8]2yr Hispanic'!G54</f>
        <v>1584</v>
      </c>
      <c r="H54" s="179">
        <f>+'[8]2yr Hispanic'!H54</f>
        <v>2160</v>
      </c>
      <c r="I54" s="179">
        <f>+'[8]2yr Hispanic'!I54</f>
        <v>2439</v>
      </c>
      <c r="J54" s="179">
        <f>+'[8]2yr Hispanic'!J54</f>
        <v>2881</v>
      </c>
      <c r="K54" s="207">
        <f>+'[8]2yr Hispanic'!K54</f>
        <v>3180.5</v>
      </c>
      <c r="L54" s="179">
        <f>+'[8]2yr Hispanic'!L54</f>
        <v>3480</v>
      </c>
      <c r="M54" s="176">
        <f>+'[8]2yr Hispanic'!M54</f>
        <v>3407</v>
      </c>
      <c r="N54" s="179">
        <f>+'[8]2yr Hispanic'!N54</f>
        <v>3563</v>
      </c>
      <c r="O54" s="179">
        <f>+'[8]2yr Hispanic'!O54</f>
        <v>3590</v>
      </c>
      <c r="P54" s="176">
        <f>+'[8]2yr Hispanic'!P54</f>
        <v>3718</v>
      </c>
      <c r="Q54" s="180">
        <f>+'[8]2yr Hispanic'!Q54</f>
        <v>4441</v>
      </c>
      <c r="R54" s="180">
        <f>+'[8]2yr Hispanic'!R54</f>
        <v>4527</v>
      </c>
      <c r="S54" s="176">
        <f>+'[8]2yr Hispanic'!S54</f>
        <v>5083</v>
      </c>
      <c r="T54" s="180">
        <f>+'[8]2yr Hispanic'!T54</f>
        <v>5521</v>
      </c>
      <c r="U54" s="180">
        <f>+'[8]2yr Hispanic'!U54</f>
        <v>5956</v>
      </c>
      <c r="V54" s="176">
        <f>+'[8]2yr Hispanic'!V54</f>
        <v>6254</v>
      </c>
      <c r="W54" s="180">
        <f>+'[8]2yr Hispanic'!W54</f>
        <v>6417</v>
      </c>
      <c r="X54" s="176">
        <f>+'[8]2yr Hispanic'!X54</f>
        <v>6683</v>
      </c>
      <c r="Y54" s="176">
        <f>+'[8]2yr Hispanic'!Y54</f>
        <v>7171</v>
      </c>
      <c r="Z54" s="176">
        <f>+'[8]2yr Hispanic'!Z54</f>
        <v>7962</v>
      </c>
      <c r="AA54" s="176">
        <f>+'[8]2yr Hispanic'!AA54</f>
        <v>9410</v>
      </c>
      <c r="AB54" s="176">
        <f>+'[8]2yr Hispanic'!AB54</f>
        <v>10838</v>
      </c>
      <c r="AC54" s="176">
        <f>+'[8]2yr Hispanic'!AC54</f>
        <v>11429</v>
      </c>
      <c r="AD54" s="176">
        <f>+'[8]2yr Hispanic'!AD54</f>
        <v>12384</v>
      </c>
      <c r="AE54" s="176">
        <f>+'[8]2yr Hispanic'!AE54</f>
        <v>13408</v>
      </c>
      <c r="AF54" s="176">
        <f>+'[8]2yr Hispanic'!AF54</f>
        <v>13570</v>
      </c>
      <c r="AG54" s="176">
        <f>+'[8]2yr Hispanic'!AG54</f>
        <v>13618</v>
      </c>
      <c r="AH54" s="176">
        <f>+'[8]2yr Hispanic'!AH54</f>
        <v>12507</v>
      </c>
    </row>
    <row r="55" spans="1:34" ht="12.95" customHeight="1">
      <c r="A55" s="5" t="str">
        <f>+'[8]2yr Hispanic'!A55</f>
        <v>Maine</v>
      </c>
      <c r="B55" s="179">
        <f>+'[8]2yr Hispanic'!B55</f>
        <v>0</v>
      </c>
      <c r="C55" s="179">
        <f>+'[8]2yr Hispanic'!C55</f>
        <v>5</v>
      </c>
      <c r="D55" s="179">
        <f>+'[8]2yr Hispanic'!D55</f>
        <v>11</v>
      </c>
      <c r="E55" s="179">
        <f>+'[8]2yr Hispanic'!E55</f>
        <v>11</v>
      </c>
      <c r="F55" s="179">
        <f>+'[8]2yr Hispanic'!F55</f>
        <v>12</v>
      </c>
      <c r="G55" s="179">
        <f>+'[8]2yr Hispanic'!G55</f>
        <v>5</v>
      </c>
      <c r="H55" s="179">
        <f>+'[8]2yr Hispanic'!H55</f>
        <v>8</v>
      </c>
      <c r="I55" s="179">
        <f>+'[8]2yr Hispanic'!I55</f>
        <v>9</v>
      </c>
      <c r="J55" s="179">
        <f>+'[8]2yr Hispanic'!J55</f>
        <v>81</v>
      </c>
      <c r="K55" s="207">
        <f>+'[8]2yr Hispanic'!K55</f>
        <v>54</v>
      </c>
      <c r="L55" s="179">
        <f>+'[8]2yr Hispanic'!L55</f>
        <v>27</v>
      </c>
      <c r="M55" s="176">
        <f>+'[8]2yr Hispanic'!M55</f>
        <v>30</v>
      </c>
      <c r="N55" s="179">
        <f>+'[8]2yr Hispanic'!N55</f>
        <v>32</v>
      </c>
      <c r="O55" s="179">
        <f>+'[8]2yr Hispanic'!O55</f>
        <v>41</v>
      </c>
      <c r="P55" s="176">
        <f>+'[8]2yr Hispanic'!P55</f>
        <v>40</v>
      </c>
      <c r="Q55" s="180">
        <f>+'[8]2yr Hispanic'!Q55</f>
        <v>75</v>
      </c>
      <c r="R55" s="180">
        <f>+'[8]2yr Hispanic'!R55</f>
        <v>41</v>
      </c>
      <c r="S55" s="176">
        <f>+'[8]2yr Hispanic'!S55</f>
        <v>44</v>
      </c>
      <c r="T55" s="180">
        <f>+'[8]2yr Hispanic'!T55</f>
        <v>50</v>
      </c>
      <c r="U55" s="180">
        <f>+'[8]2yr Hispanic'!U55</f>
        <v>84</v>
      </c>
      <c r="V55" s="176">
        <f>+'[8]2yr Hispanic'!V55</f>
        <v>110</v>
      </c>
      <c r="W55" s="180">
        <f>+'[8]2yr Hispanic'!W55</f>
        <v>121</v>
      </c>
      <c r="X55" s="176">
        <f>+'[8]2yr Hispanic'!X55</f>
        <v>132</v>
      </c>
      <c r="Y55" s="176">
        <f>+'[8]2yr Hispanic'!Y55</f>
        <v>144</v>
      </c>
      <c r="Z55" s="176">
        <f>+'[8]2yr Hispanic'!Z55</f>
        <v>168</v>
      </c>
      <c r="AA55" s="176">
        <f>+'[8]2yr Hispanic'!AA55</f>
        <v>186</v>
      </c>
      <c r="AB55" s="176">
        <f>+'[8]2yr Hispanic'!AB55</f>
        <v>238</v>
      </c>
      <c r="AC55" s="176">
        <f>+'[8]2yr Hispanic'!AC55</f>
        <v>261</v>
      </c>
      <c r="AD55" s="176">
        <f>+'[8]2yr Hispanic'!AD55</f>
        <v>292</v>
      </c>
      <c r="AE55" s="176">
        <f>+'[8]2yr Hispanic'!AE55</f>
        <v>401</v>
      </c>
      <c r="AF55" s="176">
        <f>+'[8]2yr Hispanic'!AF55</f>
        <v>448</v>
      </c>
      <c r="AG55" s="176">
        <f>+'[8]2yr Hispanic'!AG55</f>
        <v>495</v>
      </c>
      <c r="AH55" s="176">
        <f>+'[8]2yr Hispanic'!AH55</f>
        <v>399</v>
      </c>
    </row>
    <row r="56" spans="1:34" ht="12.95" customHeight="1">
      <c r="A56" s="5" t="str">
        <f>+'[8]2yr Hispanic'!A56</f>
        <v>Massachusetts</v>
      </c>
      <c r="B56" s="179">
        <f>+'[8]2yr Hispanic'!B56</f>
        <v>1206</v>
      </c>
      <c r="C56" s="179">
        <f>+'[8]2yr Hispanic'!C56</f>
        <v>1025</v>
      </c>
      <c r="D56" s="179">
        <f>+'[8]2yr Hispanic'!D56</f>
        <v>1253</v>
      </c>
      <c r="E56" s="179">
        <f>+'[8]2yr Hispanic'!E56</f>
        <v>2196</v>
      </c>
      <c r="F56" s="179">
        <f>+'[8]2yr Hispanic'!F56</f>
        <v>2262</v>
      </c>
      <c r="G56" s="179">
        <f>+'[8]2yr Hispanic'!G56</f>
        <v>3362</v>
      </c>
      <c r="H56" s="179">
        <f>+'[8]2yr Hispanic'!H56</f>
        <v>3984</v>
      </c>
      <c r="I56" s="179">
        <f>+'[8]2yr Hispanic'!I56</f>
        <v>4043</v>
      </c>
      <c r="J56" s="179">
        <f>+'[8]2yr Hispanic'!J56</f>
        <v>4739</v>
      </c>
      <c r="K56" s="207">
        <f>+'[8]2yr Hispanic'!K56</f>
        <v>5204.5</v>
      </c>
      <c r="L56" s="179">
        <f>+'[8]2yr Hispanic'!L56</f>
        <v>5670</v>
      </c>
      <c r="M56" s="176">
        <f>+'[8]2yr Hispanic'!M56</f>
        <v>5393</v>
      </c>
      <c r="N56" s="179">
        <f>+'[8]2yr Hispanic'!N56</f>
        <v>5699</v>
      </c>
      <c r="O56" s="179">
        <f>+'[8]2yr Hispanic'!O56</f>
        <v>6078</v>
      </c>
      <c r="P56" s="176">
        <f>+'[8]2yr Hispanic'!P56</f>
        <v>5883</v>
      </c>
      <c r="Q56" s="180">
        <f>+'[8]2yr Hispanic'!Q56</f>
        <v>7195</v>
      </c>
      <c r="R56" s="180">
        <f>+'[8]2yr Hispanic'!R56</f>
        <v>6529</v>
      </c>
      <c r="S56" s="176">
        <f>+'[8]2yr Hispanic'!S56</f>
        <v>7343</v>
      </c>
      <c r="T56" s="180">
        <f>+'[8]2yr Hispanic'!T56</f>
        <v>7798</v>
      </c>
      <c r="U56" s="180">
        <f>+'[8]2yr Hispanic'!U56</f>
        <v>8228</v>
      </c>
      <c r="V56" s="176">
        <f>+'[8]2yr Hispanic'!V56</f>
        <v>8192</v>
      </c>
      <c r="W56" s="180">
        <f>+'[8]2yr Hispanic'!W56</f>
        <v>8374</v>
      </c>
      <c r="X56" s="176">
        <f>+'[8]2yr Hispanic'!X56</f>
        <v>8876</v>
      </c>
      <c r="Y56" s="176">
        <f>+'[8]2yr Hispanic'!Y56</f>
        <v>9783</v>
      </c>
      <c r="Z56" s="176">
        <f>+'[8]2yr Hispanic'!Z56</f>
        <v>11196</v>
      </c>
      <c r="AA56" s="176">
        <f>+'[8]2yr Hispanic'!AA56</f>
        <v>13717</v>
      </c>
      <c r="AB56" s="176">
        <f>+'[8]2yr Hispanic'!AB56</f>
        <v>15396</v>
      </c>
      <c r="AC56" s="176">
        <f>+'[8]2yr Hispanic'!AC56</f>
        <v>17212</v>
      </c>
      <c r="AD56" s="176">
        <f>+'[8]2yr Hispanic'!AD56</f>
        <v>17564</v>
      </c>
      <c r="AE56" s="176">
        <f>+'[8]2yr Hispanic'!AE56</f>
        <v>18535</v>
      </c>
      <c r="AF56" s="176">
        <f>+'[8]2yr Hispanic'!AF56</f>
        <v>18949</v>
      </c>
      <c r="AG56" s="176">
        <f>+'[8]2yr Hispanic'!AG56</f>
        <v>19031</v>
      </c>
      <c r="AH56" s="176">
        <f>+'[8]2yr Hispanic'!AH56</f>
        <v>17963</v>
      </c>
    </row>
    <row r="57" spans="1:34" ht="12.95" customHeight="1">
      <c r="A57" s="5" t="str">
        <f>+'[8]2yr Hispanic'!A57</f>
        <v>New Hampshire</v>
      </c>
      <c r="B57" s="179">
        <f>+'[8]2yr Hispanic'!B57</f>
        <v>8</v>
      </c>
      <c r="C57" s="179">
        <f>+'[8]2yr Hispanic'!C57</f>
        <v>15</v>
      </c>
      <c r="D57" s="179">
        <f>+'[8]2yr Hispanic'!D57</f>
        <v>20</v>
      </c>
      <c r="E57" s="179">
        <f>+'[8]2yr Hispanic'!E57</f>
        <v>9</v>
      </c>
      <c r="F57" s="179">
        <f>+'[8]2yr Hispanic'!F57</f>
        <v>13</v>
      </c>
      <c r="G57" s="179">
        <f>+'[8]2yr Hispanic'!G57</f>
        <v>25</v>
      </c>
      <c r="H57" s="179">
        <f>+'[8]2yr Hispanic'!H57</f>
        <v>27</v>
      </c>
      <c r="I57" s="179">
        <f>+'[8]2yr Hispanic'!I57</f>
        <v>44</v>
      </c>
      <c r="J57" s="179">
        <f>+'[8]2yr Hispanic'!J57</f>
        <v>343</v>
      </c>
      <c r="K57" s="207">
        <f>+'[8]2yr Hispanic'!K57</f>
        <v>216</v>
      </c>
      <c r="L57" s="179">
        <f>+'[8]2yr Hispanic'!L57</f>
        <v>89</v>
      </c>
      <c r="M57" s="176">
        <f>+'[8]2yr Hispanic'!M57</f>
        <v>283</v>
      </c>
      <c r="N57" s="179">
        <f>+'[8]2yr Hispanic'!N57</f>
        <v>125</v>
      </c>
      <c r="O57" s="179">
        <f>+'[8]2yr Hispanic'!O57</f>
        <v>207</v>
      </c>
      <c r="P57" s="176">
        <f>+'[8]2yr Hispanic'!P57</f>
        <v>30</v>
      </c>
      <c r="Q57" s="180">
        <f>+'[8]2yr Hispanic'!Q57</f>
        <v>49</v>
      </c>
      <c r="R57" s="176">
        <f>+'[8]2yr Hispanic'!R57</f>
        <v>61</v>
      </c>
      <c r="S57" s="176">
        <f>+'[8]2yr Hispanic'!S57</f>
        <v>115</v>
      </c>
      <c r="T57" s="180">
        <f>+'[8]2yr Hispanic'!T57</f>
        <v>180</v>
      </c>
      <c r="U57" s="180">
        <f>+'[8]2yr Hispanic'!U57</f>
        <v>234</v>
      </c>
      <c r="V57" s="176">
        <f>+'[8]2yr Hispanic'!V57</f>
        <v>284</v>
      </c>
      <c r="W57" s="180">
        <f>+'[8]2yr Hispanic'!W57</f>
        <v>265</v>
      </c>
      <c r="X57" s="176">
        <f>+'[8]2yr Hispanic'!X57</f>
        <v>509</v>
      </c>
      <c r="Y57" s="176">
        <f>+'[8]2yr Hispanic'!Y57</f>
        <v>232</v>
      </c>
      <c r="Z57" s="176">
        <f>+'[8]2yr Hispanic'!Z57</f>
        <v>224</v>
      </c>
      <c r="AA57" s="176">
        <f>+'[8]2yr Hispanic'!AA57</f>
        <v>317</v>
      </c>
      <c r="AB57" s="176">
        <f>+'[8]2yr Hispanic'!AB57</f>
        <v>360</v>
      </c>
      <c r="AC57" s="176">
        <f>+'[8]2yr Hispanic'!AC57</f>
        <v>875</v>
      </c>
      <c r="AD57" s="176">
        <f>+'[8]2yr Hispanic'!AD57</f>
        <v>866</v>
      </c>
      <c r="AE57" s="176">
        <f>+'[8]2yr Hispanic'!AE57</f>
        <v>798</v>
      </c>
      <c r="AF57" s="176">
        <f>+'[8]2yr Hispanic'!AF57</f>
        <v>800</v>
      </c>
      <c r="AG57" s="176">
        <f>+'[8]2yr Hispanic'!AG57</f>
        <v>670</v>
      </c>
      <c r="AH57" s="176">
        <f>+'[8]2yr Hispanic'!AH57</f>
        <v>512</v>
      </c>
    </row>
    <row r="58" spans="1:34" ht="12.95" customHeight="1">
      <c r="A58" s="5" t="str">
        <f>+'[8]2yr Hispanic'!A58</f>
        <v>New Jersey</v>
      </c>
      <c r="B58" s="179">
        <f>+'[8]2yr Hispanic'!B58</f>
        <v>3046</v>
      </c>
      <c r="C58" s="179">
        <f>+'[8]2yr Hispanic'!C58</f>
        <v>3690</v>
      </c>
      <c r="D58" s="179">
        <f>+'[8]2yr Hispanic'!D58</f>
        <v>5367</v>
      </c>
      <c r="E58" s="179">
        <f>+'[8]2yr Hispanic'!E58</f>
        <v>6378</v>
      </c>
      <c r="F58" s="179">
        <f>+'[8]2yr Hispanic'!F58</f>
        <v>7090</v>
      </c>
      <c r="G58" s="179">
        <f>+'[8]2yr Hispanic'!G58</f>
        <v>7516</v>
      </c>
      <c r="H58" s="179">
        <f>+'[8]2yr Hispanic'!H58</f>
        <v>7622</v>
      </c>
      <c r="I58" s="179">
        <f>+'[8]2yr Hispanic'!I58</f>
        <v>9755</v>
      </c>
      <c r="J58" s="179">
        <f>+'[8]2yr Hispanic'!J58</f>
        <v>11627</v>
      </c>
      <c r="K58" s="207">
        <f>+'[8]2yr Hispanic'!K58</f>
        <v>12794</v>
      </c>
      <c r="L58" s="179">
        <f>+'[8]2yr Hispanic'!L58</f>
        <v>13961</v>
      </c>
      <c r="M58" s="176">
        <f>+'[8]2yr Hispanic'!M58</f>
        <v>14599</v>
      </c>
      <c r="N58" s="179">
        <f>+'[8]2yr Hispanic'!N58</f>
        <v>15047</v>
      </c>
      <c r="O58" s="179">
        <f>+'[8]2yr Hispanic'!O58</f>
        <v>15813</v>
      </c>
      <c r="P58" s="176">
        <f>+'[8]2yr Hispanic'!P58</f>
        <v>15542</v>
      </c>
      <c r="Q58" s="180">
        <f>+'[8]2yr Hispanic'!Q58</f>
        <v>17298</v>
      </c>
      <c r="R58" s="176">
        <f>+'[8]2yr Hispanic'!R58</f>
        <v>16547</v>
      </c>
      <c r="S58" s="176">
        <f>+'[8]2yr Hispanic'!S58</f>
        <v>17709</v>
      </c>
      <c r="T58" s="180">
        <f>+'[8]2yr Hispanic'!T58</f>
        <v>19258</v>
      </c>
      <c r="U58" s="180">
        <f>+'[8]2yr Hispanic'!U58</f>
        <v>20924</v>
      </c>
      <c r="V58" s="176">
        <f>+'[8]2yr Hispanic'!V58</f>
        <v>21786</v>
      </c>
      <c r="W58" s="180">
        <f>+'[8]2yr Hispanic'!W58</f>
        <v>22603</v>
      </c>
      <c r="X58" s="176">
        <f>+'[8]2yr Hispanic'!X58</f>
        <v>23639</v>
      </c>
      <c r="Y58" s="176">
        <f>+'[8]2yr Hispanic'!Y58</f>
        <v>25589</v>
      </c>
      <c r="Z58" s="176">
        <f>+'[8]2yr Hispanic'!Z58</f>
        <v>27761</v>
      </c>
      <c r="AA58" s="176">
        <f>+'[8]2yr Hispanic'!AA58</f>
        <v>31814</v>
      </c>
      <c r="AB58" s="176">
        <f>+'[8]2yr Hispanic'!AB58</f>
        <v>34163</v>
      </c>
      <c r="AC58" s="176">
        <f>+'[8]2yr Hispanic'!AC58</f>
        <v>35061</v>
      </c>
      <c r="AD58" s="176">
        <f>+'[8]2yr Hispanic'!AD58</f>
        <v>36833</v>
      </c>
      <c r="AE58" s="176">
        <f>+'[8]2yr Hispanic'!AE58</f>
        <v>38522</v>
      </c>
      <c r="AF58" s="176">
        <f>+'[8]2yr Hispanic'!AF58</f>
        <v>38901</v>
      </c>
      <c r="AG58" s="176">
        <f>+'[8]2yr Hispanic'!AG58</f>
        <v>38568</v>
      </c>
      <c r="AH58" s="176">
        <f>+'[8]2yr Hispanic'!AH58</f>
        <v>35931</v>
      </c>
    </row>
    <row r="59" spans="1:34" ht="12.95" customHeight="1">
      <c r="A59" s="5" t="str">
        <f>+'[8]2yr Hispanic'!A59</f>
        <v>New York</v>
      </c>
      <c r="B59" s="179">
        <f>+'[8]2yr Hispanic'!B59</f>
        <v>12556</v>
      </c>
      <c r="C59" s="179">
        <f>+'[8]2yr Hispanic'!C59</f>
        <v>13567</v>
      </c>
      <c r="D59" s="179">
        <f>+'[8]2yr Hispanic'!D59</f>
        <v>15536</v>
      </c>
      <c r="E59" s="179">
        <f>+'[8]2yr Hispanic'!E59</f>
        <v>18425</v>
      </c>
      <c r="F59" s="179">
        <f>+'[8]2yr Hispanic'!F59</f>
        <v>6081</v>
      </c>
      <c r="G59" s="179">
        <f>+'[8]2yr Hispanic'!G59</f>
        <v>21979</v>
      </c>
      <c r="H59" s="179">
        <f>+'[8]2yr Hispanic'!H59</f>
        <v>24003</v>
      </c>
      <c r="I59" s="179">
        <f>+'[8]2yr Hispanic'!I59</f>
        <v>25863</v>
      </c>
      <c r="J59" s="179">
        <f>+'[8]2yr Hispanic'!J59</f>
        <v>29836</v>
      </c>
      <c r="K59" s="207">
        <f>+'[8]2yr Hispanic'!K59</f>
        <v>31425</v>
      </c>
      <c r="L59" s="179">
        <f>+'[8]2yr Hispanic'!L59</f>
        <v>33014</v>
      </c>
      <c r="M59" s="176">
        <f>+'[8]2yr Hispanic'!M59</f>
        <v>34185</v>
      </c>
      <c r="N59" s="179">
        <f>+'[8]2yr Hispanic'!N59</f>
        <v>35381</v>
      </c>
      <c r="O59" s="179">
        <f>+'[8]2yr Hispanic'!O59</f>
        <v>33630</v>
      </c>
      <c r="P59" s="176">
        <f>+'[8]2yr Hispanic'!P59</f>
        <v>32151</v>
      </c>
      <c r="Q59" s="180">
        <f>+'[8]2yr Hispanic'!Q59</f>
        <v>32222</v>
      </c>
      <c r="R59" s="176">
        <f>+'[8]2yr Hispanic'!R59</f>
        <v>33354</v>
      </c>
      <c r="S59" s="176">
        <f>+'[8]2yr Hispanic'!S59</f>
        <v>34252</v>
      </c>
      <c r="T59" s="180">
        <f>+'[8]2yr Hispanic'!T59</f>
        <v>37512</v>
      </c>
      <c r="U59" s="180">
        <f>+'[8]2yr Hispanic'!U59</f>
        <v>39590</v>
      </c>
      <c r="V59" s="176">
        <f>+'[8]2yr Hispanic'!V59</f>
        <v>41128</v>
      </c>
      <c r="W59" s="180">
        <f>+'[8]2yr Hispanic'!W59</f>
        <v>41257</v>
      </c>
      <c r="X59" s="176">
        <f>+'[8]2yr Hispanic'!X59</f>
        <v>40967</v>
      </c>
      <c r="Y59" s="176">
        <f>+'[8]2yr Hispanic'!Y59</f>
        <v>44426</v>
      </c>
      <c r="Z59" s="176">
        <f>+'[8]2yr Hispanic'!Z59</f>
        <v>47686</v>
      </c>
      <c r="AA59" s="176">
        <f>+'[8]2yr Hispanic'!AA59</f>
        <v>55561</v>
      </c>
      <c r="AB59" s="176">
        <f>+'[8]2yr Hispanic'!AB59</f>
        <v>62632</v>
      </c>
      <c r="AC59" s="176">
        <f>+'[8]2yr Hispanic'!AC59</f>
        <v>65525</v>
      </c>
      <c r="AD59" s="176">
        <f>+'[8]2yr Hispanic'!AD59</f>
        <v>68021</v>
      </c>
      <c r="AE59" s="176">
        <f>+'[8]2yr Hispanic'!AE59</f>
        <v>74053</v>
      </c>
      <c r="AF59" s="176">
        <f>+'[8]2yr Hispanic'!AF59</f>
        <v>76143</v>
      </c>
      <c r="AG59" s="176">
        <f>+'[8]2yr Hispanic'!AG59</f>
        <v>77300</v>
      </c>
      <c r="AH59" s="176">
        <f>+'[8]2yr Hispanic'!AH59</f>
        <v>74194</v>
      </c>
    </row>
    <row r="60" spans="1:34" ht="12.95" customHeight="1">
      <c r="A60" s="5" t="str">
        <f>+'[8]2yr Hispanic'!A60</f>
        <v>Pennsylvania</v>
      </c>
      <c r="B60" s="179">
        <f>+'[8]2yr Hispanic'!B60</f>
        <v>880</v>
      </c>
      <c r="C60" s="179">
        <f>+'[8]2yr Hispanic'!C60</f>
        <v>1025</v>
      </c>
      <c r="D60" s="179">
        <f>+'[8]2yr Hispanic'!D60</f>
        <v>1052</v>
      </c>
      <c r="E60" s="179">
        <f>+'[8]2yr Hispanic'!E60</f>
        <v>1609</v>
      </c>
      <c r="F60" s="179">
        <f>+'[8]2yr Hispanic'!F60</f>
        <v>1357</v>
      </c>
      <c r="G60" s="179">
        <f>+'[8]2yr Hispanic'!G60</f>
        <v>2125</v>
      </c>
      <c r="H60" s="179">
        <f>+'[8]2yr Hispanic'!H60</f>
        <v>1889</v>
      </c>
      <c r="I60" s="179">
        <f>+'[8]2yr Hispanic'!I60</f>
        <v>2883</v>
      </c>
      <c r="J60" s="179">
        <f>+'[8]2yr Hispanic'!J60</f>
        <v>5032</v>
      </c>
      <c r="K60" s="207">
        <f>+'[8]2yr Hispanic'!K60</f>
        <v>4618</v>
      </c>
      <c r="L60" s="179">
        <f>+'[8]2yr Hispanic'!L60</f>
        <v>4204</v>
      </c>
      <c r="M60" s="176">
        <f>+'[8]2yr Hispanic'!M60</f>
        <v>2912</v>
      </c>
      <c r="N60" s="179">
        <f>+'[8]2yr Hispanic'!N60</f>
        <v>4245</v>
      </c>
      <c r="O60" s="179">
        <f>+'[8]2yr Hispanic'!O60</f>
        <v>3574</v>
      </c>
      <c r="P60" s="176">
        <f>+'[8]2yr Hispanic'!P60</f>
        <v>3322</v>
      </c>
      <c r="Q60" s="180">
        <f>+'[8]2yr Hispanic'!Q60</f>
        <v>3681</v>
      </c>
      <c r="R60" s="176">
        <f>+'[8]2yr Hispanic'!R60</f>
        <v>3490</v>
      </c>
      <c r="S60" s="176">
        <f>+'[8]2yr Hispanic'!S60</f>
        <v>4112</v>
      </c>
      <c r="T60" s="180">
        <f>+'[8]2yr Hispanic'!T60</f>
        <v>4770</v>
      </c>
      <c r="U60" s="180">
        <f>+'[8]2yr Hispanic'!U60</f>
        <v>5362</v>
      </c>
      <c r="V60" s="176">
        <f>+'[8]2yr Hispanic'!V60</f>
        <v>6051</v>
      </c>
      <c r="W60" s="180">
        <f>+'[8]2yr Hispanic'!W60</f>
        <v>6308</v>
      </c>
      <c r="X60" s="176">
        <f>+'[8]2yr Hispanic'!X60</f>
        <v>6925</v>
      </c>
      <c r="Y60" s="176">
        <f>+'[8]2yr Hispanic'!Y60</f>
        <v>7800</v>
      </c>
      <c r="Z60" s="176">
        <f>+'[8]2yr Hispanic'!Z60</f>
        <v>8977</v>
      </c>
      <c r="AA60" s="176">
        <f>+'[8]2yr Hispanic'!AA60</f>
        <v>12172</v>
      </c>
      <c r="AB60" s="176">
        <f>+'[8]2yr Hispanic'!AB60</f>
        <v>14019</v>
      </c>
      <c r="AC60" s="176">
        <f>+'[8]2yr Hispanic'!AC60</f>
        <v>13527</v>
      </c>
      <c r="AD60" s="176">
        <f>+'[8]2yr Hispanic'!AD60</f>
        <v>13185</v>
      </c>
      <c r="AE60" s="176">
        <f>+'[8]2yr Hispanic'!AE60</f>
        <v>15042</v>
      </c>
      <c r="AF60" s="176">
        <f>+'[8]2yr Hispanic'!AF60</f>
        <v>15336</v>
      </c>
      <c r="AG60" s="176">
        <f>+'[8]2yr Hispanic'!AG60</f>
        <v>14454</v>
      </c>
      <c r="AH60" s="176">
        <f>+'[8]2yr Hispanic'!AH60</f>
        <v>14949</v>
      </c>
    </row>
    <row r="61" spans="1:34" ht="12.95" customHeight="1">
      <c r="A61" s="5" t="str">
        <f>+'[8]2yr Hispanic'!A61</f>
        <v>Rhode Island</v>
      </c>
      <c r="B61" s="179">
        <f>+'[8]2yr Hispanic'!B61</f>
        <v>23</v>
      </c>
      <c r="C61" s="179">
        <f>+'[8]2yr Hispanic'!C61</f>
        <v>44</v>
      </c>
      <c r="D61" s="179">
        <f>+'[8]2yr Hispanic'!D61</f>
        <v>201</v>
      </c>
      <c r="E61" s="179">
        <f>+'[8]2yr Hispanic'!E61</f>
        <v>163</v>
      </c>
      <c r="F61" s="179">
        <f>+'[8]2yr Hispanic'!F61</f>
        <v>171</v>
      </c>
      <c r="G61" s="179">
        <f>+'[8]2yr Hispanic'!G61</f>
        <v>314</v>
      </c>
      <c r="H61" s="179">
        <f>+'[8]2yr Hispanic'!H61</f>
        <v>398</v>
      </c>
      <c r="I61" s="179">
        <f>+'[8]2yr Hispanic'!I61</f>
        <v>540</v>
      </c>
      <c r="J61" s="179">
        <f>+'[8]2yr Hispanic'!J61</f>
        <v>870</v>
      </c>
      <c r="K61" s="207">
        <f>+'[8]2yr Hispanic'!K61</f>
        <v>812.5</v>
      </c>
      <c r="L61" s="179">
        <f>+'[8]2yr Hispanic'!L61</f>
        <v>755</v>
      </c>
      <c r="M61" s="176">
        <f>+'[8]2yr Hispanic'!M61</f>
        <v>1006</v>
      </c>
      <c r="N61" s="179">
        <f>+'[8]2yr Hispanic'!N61</f>
        <v>1015</v>
      </c>
      <c r="O61" s="179">
        <f>+'[8]2yr Hispanic'!O61</f>
        <v>1061</v>
      </c>
      <c r="P61" s="176">
        <f>+'[8]2yr Hispanic'!P61</f>
        <v>846</v>
      </c>
      <c r="Q61" s="180">
        <f>+'[8]2yr Hispanic'!Q61</f>
        <v>1210</v>
      </c>
      <c r="R61" s="176">
        <f>+'[8]2yr Hispanic'!R61</f>
        <v>1092</v>
      </c>
      <c r="S61" s="176">
        <f>+'[8]2yr Hispanic'!S61</f>
        <v>1314</v>
      </c>
      <c r="T61" s="180">
        <f>+'[8]2yr Hispanic'!T61</f>
        <v>1349</v>
      </c>
      <c r="U61" s="180">
        <f>+'[8]2yr Hispanic'!U61</f>
        <v>1450</v>
      </c>
      <c r="V61" s="176">
        <f>+'[8]2yr Hispanic'!V61</f>
        <v>1539</v>
      </c>
      <c r="W61" s="180">
        <f>+'[8]2yr Hispanic'!W61</f>
        <v>1727</v>
      </c>
      <c r="X61" s="176">
        <f>+'[8]2yr Hispanic'!X61</f>
        <v>1874</v>
      </c>
      <c r="Y61" s="176">
        <f>+'[8]2yr Hispanic'!Y61</f>
        <v>1977</v>
      </c>
      <c r="Z61" s="176">
        <f>+'[8]2yr Hispanic'!Z61</f>
        <v>2166</v>
      </c>
      <c r="AA61" s="176">
        <f>+'[8]2yr Hispanic'!AA61</f>
        <v>2198</v>
      </c>
      <c r="AB61" s="176">
        <f>+'[8]2yr Hispanic'!AB61</f>
        <v>2367</v>
      </c>
      <c r="AC61" s="176">
        <f>+'[8]2yr Hispanic'!AC61</f>
        <v>2757</v>
      </c>
      <c r="AD61" s="176">
        <f>+'[8]2yr Hispanic'!AD61</f>
        <v>3010</v>
      </c>
      <c r="AE61" s="176">
        <f>+'[8]2yr Hispanic'!AE61</f>
        <v>3236</v>
      </c>
      <c r="AF61" s="176">
        <f>+'[8]2yr Hispanic'!AF61</f>
        <v>3375</v>
      </c>
      <c r="AG61" s="176">
        <f>+'[8]2yr Hispanic'!AG61</f>
        <v>3201</v>
      </c>
      <c r="AH61" s="176">
        <f>+'[8]2yr Hispanic'!AH61</f>
        <v>3031</v>
      </c>
    </row>
    <row r="62" spans="1:34" ht="12.95" customHeight="1">
      <c r="A62" s="4" t="str">
        <f>+'[8]2yr Hispanic'!A62</f>
        <v>Vermont</v>
      </c>
      <c r="B62" s="187">
        <f>+'[8]2yr Hispanic'!B62</f>
        <v>13</v>
      </c>
      <c r="C62" s="187">
        <f>+'[8]2yr Hispanic'!C62</f>
        <v>3</v>
      </c>
      <c r="D62" s="187">
        <f>+'[8]2yr Hispanic'!D62</f>
        <v>3</v>
      </c>
      <c r="E62" s="187">
        <f>+'[8]2yr Hispanic'!E62</f>
        <v>6</v>
      </c>
      <c r="F62" s="187">
        <f>+'[8]2yr Hispanic'!F62</f>
        <v>7</v>
      </c>
      <c r="G62" s="187">
        <f>+'[8]2yr Hispanic'!G62</f>
        <v>9</v>
      </c>
      <c r="H62" s="187">
        <f>+'[8]2yr Hispanic'!H62</f>
        <v>12</v>
      </c>
      <c r="I62" s="187">
        <f>+'[8]2yr Hispanic'!I62</f>
        <v>14</v>
      </c>
      <c r="J62" s="187">
        <f>+'[8]2yr Hispanic'!J62</f>
        <v>17</v>
      </c>
      <c r="K62" s="209">
        <f>+'[8]2yr Hispanic'!K62</f>
        <v>54</v>
      </c>
      <c r="L62" s="187">
        <f>+'[8]2yr Hispanic'!L62</f>
        <v>91</v>
      </c>
      <c r="M62" s="184">
        <f>+'[8]2yr Hispanic'!M62</f>
        <v>19</v>
      </c>
      <c r="N62" s="187">
        <f>+'[8]2yr Hispanic'!N62</f>
        <v>38</v>
      </c>
      <c r="O62" s="187">
        <f>+'[8]2yr Hispanic'!O62</f>
        <v>36</v>
      </c>
      <c r="P62" s="184">
        <f>+'[8]2yr Hispanic'!P62</f>
        <v>52</v>
      </c>
      <c r="Q62" s="188">
        <f>+'[8]2yr Hispanic'!Q62</f>
        <v>60</v>
      </c>
      <c r="R62" s="184">
        <f>+'[8]2yr Hispanic'!R62</f>
        <v>50</v>
      </c>
      <c r="S62" s="184">
        <f>+'[8]2yr Hispanic'!S62</f>
        <v>78</v>
      </c>
      <c r="T62" s="188">
        <f>+'[8]2yr Hispanic'!T62</f>
        <v>76</v>
      </c>
      <c r="U62" s="188">
        <f>+'[8]2yr Hispanic'!U62</f>
        <v>75</v>
      </c>
      <c r="V62" s="184">
        <f>+'[8]2yr Hispanic'!V62</f>
        <v>72</v>
      </c>
      <c r="W62" s="188">
        <f>+'[8]2yr Hispanic'!W62</f>
        <v>95</v>
      </c>
      <c r="X62" s="184">
        <f>+'[8]2yr Hispanic'!X62</f>
        <v>98</v>
      </c>
      <c r="Y62" s="184">
        <f>+'[8]2yr Hispanic'!Y62</f>
        <v>104</v>
      </c>
      <c r="Z62" s="184">
        <f>+'[8]2yr Hispanic'!Z62</f>
        <v>112</v>
      </c>
      <c r="AA62" s="184">
        <f>+'[8]2yr Hispanic'!AA62</f>
        <v>139</v>
      </c>
      <c r="AB62" s="184">
        <f>+'[8]2yr Hispanic'!AB62</f>
        <v>195</v>
      </c>
      <c r="AC62" s="184">
        <f>+'[8]2yr Hispanic'!AC62</f>
        <v>165</v>
      </c>
      <c r="AD62" s="184">
        <f>+'[8]2yr Hispanic'!AD62</f>
        <v>156</v>
      </c>
      <c r="AE62" s="184">
        <f>+'[8]2yr Hispanic'!AE62</f>
        <v>264</v>
      </c>
      <c r="AF62" s="184">
        <f>+'[8]2yr Hispanic'!AF62</f>
        <v>277</v>
      </c>
      <c r="AG62" s="184">
        <f>+'[8]2yr Hispanic'!AG62</f>
        <v>268</v>
      </c>
      <c r="AH62" s="184">
        <f>+'[8]2yr Hispanic'!AH62</f>
        <v>153</v>
      </c>
    </row>
    <row r="63" spans="1:34" ht="12.95" customHeight="1">
      <c r="A63" s="36" t="str">
        <f>+'[8]2yr Hispanic'!A63</f>
        <v>District of Columbia</v>
      </c>
      <c r="B63" s="211">
        <f>+'[8]2yr Hispanic'!B63</f>
        <v>0</v>
      </c>
      <c r="C63" s="211">
        <f>+'[8]2yr Hispanic'!C63</f>
        <v>0</v>
      </c>
      <c r="D63" s="211">
        <f>+'[8]2yr Hispanic'!D63</f>
        <v>0</v>
      </c>
      <c r="E63" s="211">
        <f>+'[8]2yr Hispanic'!E63</f>
        <v>0</v>
      </c>
      <c r="F63" s="211">
        <f>+'[8]2yr Hispanic'!F63</f>
        <v>0</v>
      </c>
      <c r="G63" s="211">
        <f>+'[8]2yr Hispanic'!G63</f>
        <v>0</v>
      </c>
      <c r="H63" s="211">
        <f>+'[8]2yr Hispanic'!H63</f>
        <v>0</v>
      </c>
      <c r="I63" s="211">
        <f>+'[8]2yr Hispanic'!I63</f>
        <v>0</v>
      </c>
      <c r="J63" s="211">
        <f>+'[8]2yr Hispanic'!J63</f>
        <v>0</v>
      </c>
      <c r="K63" s="221">
        <f>+'[8]2yr Hispanic'!K63</f>
        <v>0</v>
      </c>
      <c r="L63" s="211">
        <f>+'[8]2yr Hispanic'!L63</f>
        <v>0</v>
      </c>
      <c r="M63" s="191">
        <f>+'[8]2yr Hispanic'!M63</f>
        <v>0</v>
      </c>
      <c r="N63" s="211">
        <f>+'[8]2yr Hispanic'!N63</f>
        <v>0</v>
      </c>
      <c r="O63" s="211">
        <f>+'[8]2yr Hispanic'!O63</f>
        <v>0</v>
      </c>
      <c r="P63" s="191">
        <f>+'[8]2yr Hispanic'!P63</f>
        <v>0</v>
      </c>
      <c r="Q63" s="193">
        <f>+'[8]2yr Hispanic'!Q63</f>
        <v>0</v>
      </c>
      <c r="R63" s="193">
        <f>+'[8]2yr Hispanic'!R63</f>
        <v>0</v>
      </c>
      <c r="S63" s="191">
        <f>+'[8]2yr Hispanic'!S63</f>
        <v>0</v>
      </c>
      <c r="T63" s="193">
        <f>+'[8]2yr Hispanic'!T63</f>
        <v>0</v>
      </c>
      <c r="U63" s="193">
        <f>+'[8]2yr Hispanic'!U63</f>
        <v>0</v>
      </c>
      <c r="V63" s="191">
        <f>+'[8]2yr Hispanic'!V63</f>
        <v>0</v>
      </c>
      <c r="W63" s="191">
        <f>+'[8]2yr Hispanic'!W63</f>
        <v>0</v>
      </c>
      <c r="X63" s="191">
        <f>+'[8]2yr Hispanic'!X63</f>
        <v>0</v>
      </c>
      <c r="Y63" s="191">
        <f>+'[8]2yr Hispanic'!Y63</f>
        <v>0</v>
      </c>
      <c r="Z63" s="191">
        <f>+'[8]2yr Hispanic'!Z63</f>
        <v>0</v>
      </c>
      <c r="AA63" s="191">
        <f>+'[8]2yr Hispanic'!AA63</f>
        <v>0</v>
      </c>
      <c r="AB63" s="191">
        <f>+'[8]2yr Hispanic'!AB63</f>
        <v>0</v>
      </c>
      <c r="AC63" s="191">
        <f>+'[8]2yr Hispanic'!AC63</f>
        <v>0</v>
      </c>
      <c r="AD63" s="191">
        <f>+'[8]2yr Hispanic'!AD63</f>
        <v>0</v>
      </c>
      <c r="AE63" s="191">
        <f>+'[8]2yr Hispanic'!AE63</f>
        <v>20</v>
      </c>
      <c r="AF63" s="191">
        <f>+'[8]2yr Hispanic'!AF63</f>
        <v>17</v>
      </c>
      <c r="AG63" s="191">
        <f>+'[8]2yr Hispanic'!AG63</f>
        <v>16</v>
      </c>
      <c r="AH63" s="191">
        <f>+'[8]2yr Hispanic'!AH63</f>
        <v>39</v>
      </c>
    </row>
    <row r="64" spans="1:34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3"/>
      <c r="L64" s="40"/>
      <c r="N64" s="40"/>
      <c r="O64" s="40"/>
      <c r="Q64" s="59"/>
      <c r="R64" s="59"/>
      <c r="T64" s="59"/>
      <c r="U64" s="59"/>
      <c r="W64" s="38"/>
    </row>
    <row r="65" spans="2:21" s="37" customFormat="1" ht="12.95" customHeight="1">
      <c r="B65" s="75" t="str">
        <f>+'[8]2yr Hispanic'!B65</f>
        <v>See "ALL" sheet for sources.</v>
      </c>
      <c r="C65" s="75"/>
      <c r="D65" s="75"/>
      <c r="E65" s="40"/>
      <c r="F65" s="40"/>
      <c r="G65" s="40"/>
      <c r="H65" s="40"/>
      <c r="I65" s="40"/>
      <c r="J65" s="40"/>
      <c r="K65" s="83"/>
      <c r="L65" s="40"/>
      <c r="M65" s="38">
        <f>+'[8]2yr Hispanic'!M65</f>
        <v>0</v>
      </c>
      <c r="N65" s="75">
        <f>+'[8]2yr Hispanic'!N65</f>
        <v>0</v>
      </c>
      <c r="O65" s="75"/>
      <c r="P65" s="38">
        <f>+'[8]2yr Hispanic'!P65</f>
        <v>0</v>
      </c>
      <c r="Q65" s="38">
        <f>+'[8]2yr Hispanic'!Q65</f>
        <v>0</v>
      </c>
      <c r="R65" s="38">
        <f>+'[8]2yr Hispanic'!R65</f>
        <v>0</v>
      </c>
      <c r="S65" s="38">
        <f>+'[8]2yr Hispanic'!S65</f>
        <v>0</v>
      </c>
      <c r="T65" s="59">
        <f>+'[8]2yr Hispanic'!T65</f>
        <v>0</v>
      </c>
      <c r="U65" s="59">
        <f>+'[8]2yr Hispanic'!U65</f>
        <v>0</v>
      </c>
    </row>
    <row r="66" spans="2:21" s="37" customFormat="1" ht="12.95" customHeight="1">
      <c r="B66" s="40"/>
      <c r="C66" s="75"/>
      <c r="D66" s="75"/>
      <c r="E66" s="40"/>
      <c r="F66" s="40"/>
      <c r="G66" s="40"/>
      <c r="H66" s="40"/>
      <c r="I66" s="40"/>
      <c r="J66" s="40"/>
      <c r="K66" s="83"/>
      <c r="L66" s="40"/>
      <c r="M66" s="38">
        <f>+'[8]2yr Hispanic'!M66</f>
        <v>0</v>
      </c>
      <c r="N66" s="75">
        <f>+'[8]2yr Hispanic'!N66</f>
        <v>0</v>
      </c>
      <c r="O66" s="75"/>
      <c r="P66" s="38">
        <f>+'[8]2yr Hispanic'!P66</f>
        <v>0</v>
      </c>
      <c r="Q66" s="38">
        <f>+'[8]2yr Hispanic'!Q66</f>
        <v>0</v>
      </c>
      <c r="R66" s="38">
        <f>+'[8]2yr Hispanic'!R66</f>
        <v>0</v>
      </c>
      <c r="S66" s="38">
        <f>+'[8]2yr Hispanic'!S66</f>
        <v>0</v>
      </c>
      <c r="T66" s="59">
        <f>+'[8]2yr Hispanic'!T66</f>
        <v>0</v>
      </c>
      <c r="U66" s="59">
        <f>+'[8]2yr Hispanic'!U66</f>
        <v>0</v>
      </c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3"/>
      <c r="L67" s="40"/>
      <c r="M67" s="38">
        <f>+'[8]2yr Hispanic'!M67</f>
        <v>0</v>
      </c>
      <c r="N67" s="40"/>
      <c r="O67" s="40"/>
      <c r="P67" s="38">
        <f>+'[8]2yr Hispanic'!P67</f>
        <v>0</v>
      </c>
      <c r="Q67" s="38">
        <f>+'[8]2yr Hispanic'!Q67</f>
        <v>0</v>
      </c>
      <c r="R67" s="38">
        <f>+'[8]2yr Hispanic'!R67</f>
        <v>0</v>
      </c>
      <c r="S67" s="38">
        <f>+'[8]2yr Hispanic'!S67</f>
        <v>0</v>
      </c>
      <c r="T67" s="59">
        <f>+'[8]2yr Hispanic'!T67</f>
        <v>0</v>
      </c>
      <c r="U67" s="59">
        <f>+'[8]2yr Hispanic'!U67</f>
        <v>0</v>
      </c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3"/>
      <c r="L68" s="40"/>
      <c r="M68" s="38">
        <f>+'[8]2yr Hispanic'!M68</f>
        <v>0</v>
      </c>
      <c r="N68" s="40"/>
      <c r="O68" s="40"/>
      <c r="P68" s="38">
        <f>+'[8]2yr Hispanic'!P68</f>
        <v>0</v>
      </c>
      <c r="Q68" s="38">
        <f>+'[8]2yr Hispanic'!Q68</f>
        <v>0</v>
      </c>
      <c r="R68" s="38">
        <f>+'[8]2yr Hispanic'!R68</f>
        <v>0</v>
      </c>
      <c r="S68" s="38">
        <f>+'[8]2yr Hispanic'!S68</f>
        <v>0</v>
      </c>
      <c r="T68" s="59">
        <f>+'[8]2yr Hispanic'!T68</f>
        <v>0</v>
      </c>
      <c r="U68" s="59">
        <f>+'[8]2yr Hispanic'!U68</f>
        <v>0</v>
      </c>
    </row>
    <row r="69" spans="2:21" s="37" customFormat="1" ht="12.95" customHeight="1">
      <c r="C69" s="40"/>
      <c r="D69" s="40"/>
      <c r="E69" s="40"/>
      <c r="F69" s="40"/>
      <c r="G69" s="40"/>
      <c r="H69" s="40"/>
      <c r="I69" s="40"/>
      <c r="J69" s="40"/>
      <c r="K69" s="83"/>
      <c r="L69" s="40"/>
      <c r="M69" s="38">
        <f>+'[8]2yr Hispanic'!M69</f>
        <v>0</v>
      </c>
      <c r="N69" s="40"/>
      <c r="O69" s="40"/>
      <c r="P69" s="38">
        <f>+'[8]2yr Hispanic'!P69</f>
        <v>0</v>
      </c>
      <c r="Q69" s="38">
        <f>+'[8]2yr Hispanic'!Q69</f>
        <v>0</v>
      </c>
      <c r="R69" s="38">
        <f>+'[8]2yr Hispanic'!R69</f>
        <v>0</v>
      </c>
      <c r="S69" s="38">
        <f>+'[8]2yr Hispanic'!S69</f>
        <v>0</v>
      </c>
      <c r="T69" s="59">
        <f>+'[8]2yr Hispanic'!T69</f>
        <v>0</v>
      </c>
      <c r="U69" s="59">
        <f>+'[8]2yr Hispanic'!U69</f>
        <v>0</v>
      </c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3"/>
      <c r="L70" s="40"/>
      <c r="M70" s="38">
        <f>+'[8]2yr Hispanic'!M70</f>
        <v>0</v>
      </c>
      <c r="N70" s="40"/>
      <c r="O70" s="40"/>
      <c r="P70" s="38">
        <f>+'[8]2yr Hispanic'!P70</f>
        <v>0</v>
      </c>
      <c r="Q70" s="38">
        <f>+'[8]2yr Hispanic'!Q70</f>
        <v>0</v>
      </c>
      <c r="R70" s="38">
        <f>+'[8]2yr Hispanic'!R70</f>
        <v>0</v>
      </c>
      <c r="S70" s="38">
        <f>+'[8]2yr Hispanic'!S70</f>
        <v>0</v>
      </c>
      <c r="T70" s="59">
        <f>+'[8]2yr Hispanic'!T70</f>
        <v>0</v>
      </c>
      <c r="U70" s="59">
        <f>+'[8]2yr Hispanic'!U70</f>
        <v>0</v>
      </c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3"/>
      <c r="L71" s="40"/>
      <c r="N71" s="40"/>
      <c r="O71" s="40"/>
      <c r="P71" s="38">
        <f>+'[8]2yr Hispanic'!P71</f>
        <v>0</v>
      </c>
      <c r="Q71" s="38">
        <f>+'[8]2yr Hispanic'!Q71</f>
        <v>0</v>
      </c>
      <c r="R71" s="38">
        <f>+'[8]2yr Hispanic'!R71</f>
        <v>0</v>
      </c>
      <c r="S71" s="37">
        <f>+'[8]2yr Hispanic'!S71</f>
        <v>0</v>
      </c>
      <c r="T71" s="59"/>
      <c r="U71" s="59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3"/>
      <c r="L72" s="40"/>
      <c r="N72" s="40"/>
      <c r="O72" s="40"/>
      <c r="P72" s="38">
        <f>+'[8]2yr Hispanic'!P72</f>
        <v>0</v>
      </c>
      <c r="Q72" s="38">
        <f>+'[8]2yr Hispanic'!Q72</f>
        <v>0</v>
      </c>
      <c r="T72" s="59"/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3"/>
      <c r="L73" s="40"/>
      <c r="N73" s="40"/>
      <c r="O73" s="40"/>
      <c r="T73" s="59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3"/>
      <c r="L74" s="40"/>
      <c r="N74" s="40"/>
      <c r="O74" s="40"/>
      <c r="T74" s="59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3"/>
      <c r="L75" s="40"/>
      <c r="N75" s="40"/>
      <c r="O75" s="40"/>
      <c r="T75" s="59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3"/>
      <c r="L76" s="40"/>
      <c r="N76" s="40"/>
      <c r="O76" s="40"/>
      <c r="T76" s="59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3"/>
      <c r="L77" s="40"/>
      <c r="N77" s="40"/>
      <c r="O77" s="40"/>
      <c r="T77" s="59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3"/>
      <c r="L78" s="40"/>
      <c r="N78" s="40"/>
      <c r="O78" s="40"/>
      <c r="T78" s="59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3"/>
      <c r="L79" s="40"/>
      <c r="N79" s="40"/>
      <c r="O79" s="40"/>
      <c r="T79" s="59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3"/>
      <c r="L80" s="40"/>
      <c r="N80" s="40"/>
      <c r="O80" s="40"/>
      <c r="T80" s="59"/>
    </row>
    <row r="81" spans="11:11" s="37" customFormat="1" ht="12.95" customHeight="1">
      <c r="K81" s="83"/>
    </row>
    <row r="82" spans="11:11" s="37" customFormat="1" ht="12.95" customHeight="1">
      <c r="K82" s="83"/>
    </row>
    <row r="83" spans="11:11" s="37" customFormat="1" ht="12.95" customHeight="1">
      <c r="K83" s="83"/>
    </row>
    <row r="84" spans="11:11" s="37" customFormat="1" ht="12.95" customHeight="1">
      <c r="K84" s="83"/>
    </row>
    <row r="85" spans="11:11" s="37" customFormat="1" ht="12.95" customHeight="1">
      <c r="K85" s="83"/>
    </row>
    <row r="86" spans="11:11" s="37" customFormat="1" ht="12.95" customHeight="1">
      <c r="K86" s="83"/>
    </row>
    <row r="87" spans="11:11" s="37" customFormat="1" ht="12.95" customHeight="1">
      <c r="K87" s="83"/>
    </row>
    <row r="88" spans="11:11" s="37" customFormat="1" ht="12.95" customHeight="1">
      <c r="K88" s="83"/>
    </row>
    <row r="89" spans="11:11" s="37" customFormat="1" ht="12.95" customHeight="1">
      <c r="K89" s="83"/>
    </row>
    <row r="90" spans="11:11" s="37" customFormat="1" ht="12.95" customHeight="1">
      <c r="K90" s="83"/>
    </row>
    <row r="91" spans="11:11" s="37" customFormat="1" ht="12.95" customHeight="1">
      <c r="K91" s="83"/>
    </row>
    <row r="92" spans="11:11" s="37" customFormat="1" ht="12.95" customHeight="1">
      <c r="K92" s="83"/>
    </row>
    <row r="93" spans="11:11" s="37" customFormat="1" ht="12.95" customHeight="1">
      <c r="K93" s="83"/>
    </row>
    <row r="94" spans="11:11" s="37" customFormat="1" ht="12.95" customHeight="1">
      <c r="K94" s="83"/>
    </row>
    <row r="95" spans="11:11" s="37" customFormat="1" ht="12.95" customHeight="1">
      <c r="K95" s="83"/>
    </row>
    <row r="96" spans="11:11" s="37" customFormat="1" ht="12.95" customHeight="1">
      <c r="K96" s="83"/>
    </row>
    <row r="97" spans="11:11" s="37" customFormat="1" ht="12.95" customHeight="1">
      <c r="K97" s="83"/>
    </row>
    <row r="98" spans="11:11" s="37" customFormat="1" ht="12.95" customHeight="1">
      <c r="K98" s="83"/>
    </row>
    <row r="99" spans="11:11" s="37" customFormat="1" ht="12.95" customHeight="1">
      <c r="K99" s="83"/>
    </row>
    <row r="100" spans="11:11" ht="12.95" customHeight="1">
      <c r="K100" s="70"/>
    </row>
    <row r="101" spans="11:11" ht="12.95" customHeight="1">
      <c r="K101" s="70"/>
    </row>
    <row r="102" spans="11:11" ht="12.95" customHeight="1">
      <c r="K102" s="70"/>
    </row>
    <row r="103" spans="11:11" ht="12.95" customHeight="1">
      <c r="K103" s="70"/>
    </row>
    <row r="104" spans="11:11" ht="12.95" customHeight="1">
      <c r="K104" s="70"/>
    </row>
    <row r="105" spans="11:11" ht="12.95" customHeight="1">
      <c r="K105" s="70"/>
    </row>
    <row r="106" spans="11:11" ht="12.95" customHeight="1">
      <c r="K106" s="70"/>
    </row>
    <row r="107" spans="11:11" ht="12.95" customHeight="1">
      <c r="K107" s="70"/>
    </row>
    <row r="108" spans="11:11" ht="12.95" customHeight="1">
      <c r="K108" s="70"/>
    </row>
    <row r="109" spans="11:11" ht="12.95" customHeight="1">
      <c r="K109" s="70"/>
    </row>
    <row r="110" spans="11:11" ht="12.95" customHeight="1">
      <c r="K110" s="70"/>
    </row>
    <row r="111" spans="11:11" ht="12.95" customHeight="1">
      <c r="K111" s="70"/>
    </row>
    <row r="112" spans="11:11" ht="12.95" customHeight="1">
      <c r="K112" s="70"/>
    </row>
    <row r="113" spans="11:11" ht="12.95" customHeight="1">
      <c r="K113" s="70"/>
    </row>
    <row r="114" spans="11:11" ht="12.95" customHeight="1">
      <c r="K114" s="70"/>
    </row>
    <row r="115" spans="11:11" ht="12.95" customHeight="1">
      <c r="K115" s="70"/>
    </row>
    <row r="116" spans="11:11" ht="12.95" customHeight="1">
      <c r="K116" s="70"/>
    </row>
    <row r="117" spans="11:11" ht="12.95" customHeight="1">
      <c r="K117" s="70"/>
    </row>
    <row r="118" spans="11:11" ht="12.95" customHeight="1">
      <c r="K118" s="70"/>
    </row>
    <row r="119" spans="11:11" ht="12.95" customHeight="1">
      <c r="K119" s="70"/>
    </row>
    <row r="120" spans="11:11" ht="12.95" customHeight="1">
      <c r="K120" s="70"/>
    </row>
    <row r="121" spans="11:11" ht="12.95" customHeight="1">
      <c r="K121" s="70"/>
    </row>
    <row r="122" spans="11:11" ht="12.95" customHeight="1">
      <c r="K122" s="70"/>
    </row>
    <row r="123" spans="11:11" ht="12.95" customHeight="1">
      <c r="K123" s="70"/>
    </row>
    <row r="124" spans="11:11" ht="12.95" customHeight="1">
      <c r="K124" s="70"/>
    </row>
    <row r="125" spans="11:11" ht="12.95" customHeight="1">
      <c r="K125" s="70"/>
    </row>
    <row r="126" spans="11:11" ht="12.95" customHeight="1">
      <c r="K126" s="70"/>
    </row>
    <row r="127" spans="11:11" ht="12.95" customHeight="1">
      <c r="K127" s="70"/>
    </row>
    <row r="128" spans="11:11" ht="12.95" customHeight="1">
      <c r="K128" s="70"/>
    </row>
    <row r="129" spans="11:11" ht="12.95" customHeight="1">
      <c r="K129" s="70"/>
    </row>
    <row r="130" spans="11:11" ht="12.95" customHeight="1">
      <c r="K130" s="70"/>
    </row>
    <row r="131" spans="11:11" ht="12.95" customHeight="1">
      <c r="K131" s="70"/>
    </row>
    <row r="132" spans="11:11" ht="12.95" customHeight="1">
      <c r="K132" s="70"/>
    </row>
    <row r="133" spans="11:11" ht="12.95" customHeight="1">
      <c r="K133" s="70"/>
    </row>
    <row r="134" spans="11:11" ht="12.95" customHeight="1">
      <c r="K134" s="70"/>
    </row>
    <row r="135" spans="11:11" ht="12.95" customHeight="1">
      <c r="K135" s="70"/>
    </row>
    <row r="136" spans="11:11" ht="12.95" customHeight="1">
      <c r="K136" s="70"/>
    </row>
    <row r="137" spans="11:11" ht="12.95" customHeight="1">
      <c r="K137" s="70"/>
    </row>
    <row r="138" spans="11:11" ht="12.95" customHeight="1">
      <c r="K138" s="70"/>
    </row>
    <row r="139" spans="11:11" ht="12.95" customHeight="1">
      <c r="K139" s="70"/>
    </row>
    <row r="140" spans="11:11" ht="12.95" customHeight="1">
      <c r="K140" s="70"/>
    </row>
    <row r="141" spans="11:11" ht="12.95" customHeight="1">
      <c r="K141" s="70"/>
    </row>
    <row r="142" spans="11:11" ht="12.95" customHeight="1">
      <c r="K142" s="70"/>
    </row>
    <row r="143" spans="11:11" ht="12.95" customHeight="1">
      <c r="K143" s="70"/>
    </row>
    <row r="144" spans="11:11" ht="12.95" customHeight="1">
      <c r="K144" s="70"/>
    </row>
    <row r="145" spans="11:11" ht="12.95" customHeight="1">
      <c r="K145" s="70"/>
    </row>
    <row r="146" spans="11:11" ht="12.95" customHeight="1">
      <c r="K146" s="70"/>
    </row>
    <row r="147" spans="11:11" ht="12.95" customHeight="1">
      <c r="K147" s="70"/>
    </row>
    <row r="148" spans="11:11" ht="12.95" customHeight="1">
      <c r="K148" s="70"/>
    </row>
    <row r="149" spans="11:11" ht="12.95" customHeight="1">
      <c r="K149" s="70"/>
    </row>
    <row r="150" spans="11:11" ht="12.95" customHeight="1">
      <c r="K150" s="70"/>
    </row>
    <row r="151" spans="11:11" ht="12.95" customHeight="1">
      <c r="K151" s="70"/>
    </row>
    <row r="152" spans="11:11" ht="12.95" customHeight="1">
      <c r="K152" s="70"/>
    </row>
    <row r="153" spans="11:11" ht="12.95" customHeight="1">
      <c r="K153" s="70"/>
    </row>
    <row r="154" spans="11:11" ht="12.95" customHeight="1">
      <c r="K154" s="70"/>
    </row>
    <row r="155" spans="11:11" ht="12.95" customHeight="1">
      <c r="K155" s="70"/>
    </row>
    <row r="156" spans="11:11" ht="12.95" customHeight="1">
      <c r="K156" s="70"/>
    </row>
    <row r="157" spans="11:11" ht="12.95" customHeight="1">
      <c r="K157" s="70"/>
    </row>
    <row r="158" spans="11:11" ht="12.95" customHeight="1">
      <c r="K158" s="70"/>
    </row>
    <row r="159" spans="11:11" ht="12.95" customHeight="1">
      <c r="K159" s="70"/>
    </row>
    <row r="160" spans="11:11" ht="12.95" customHeight="1">
      <c r="K160" s="70"/>
    </row>
    <row r="161" spans="11:11" ht="12.95" customHeight="1">
      <c r="K161" s="70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AK99"/>
  <sheetViews>
    <sheetView workbookViewId="0">
      <pane xSplit="1" ySplit="3" topLeftCell="T21" activePane="bottomRight" state="frozen"/>
      <selection pane="topRight" activeCell="B1" sqref="B1"/>
      <selection pane="bottomLeft" activeCell="A4" sqref="A4"/>
      <selection pane="bottomRight" activeCell="AJ3" sqref="AJ3:AK63"/>
    </sheetView>
  </sheetViews>
  <sheetFormatPr defaultRowHeight="12.95" customHeight="1"/>
  <cols>
    <col min="1" max="1" width="23.7109375" style="51" customWidth="1"/>
    <col min="2" max="12" width="12" style="98" customWidth="1"/>
    <col min="13" max="13" width="12" style="99" customWidth="1"/>
    <col min="14" max="18" width="12" style="98" customWidth="1"/>
    <col min="19" max="20" width="12" style="99" customWidth="1"/>
    <col min="21" max="30" width="12" style="98" customWidth="1"/>
    <col min="31" max="31" width="12" style="96" customWidth="1"/>
    <col min="32" max="35" width="10.140625" style="96" bestFit="1" customWidth="1"/>
    <col min="36" max="16384" width="9.140625" style="96"/>
  </cols>
  <sheetData>
    <row r="1" spans="1:37" s="89" customFormat="1" ht="12.95" customHeight="1">
      <c r="A1" s="84" t="str">
        <f>+'[8]All Undergrad '!A1</f>
        <v>Total Undergraduate Enrollment (Public &amp; Private)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5"/>
      <c r="O1" s="85"/>
      <c r="P1" s="85"/>
      <c r="Q1" s="87"/>
      <c r="R1" s="85"/>
      <c r="S1" s="88"/>
      <c r="T1" s="88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1:37" s="94" customFormat="1" ht="12.95" customHeight="1">
      <c r="A2" s="54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0"/>
      <c r="O2" s="90"/>
      <c r="P2" s="90"/>
      <c r="Q2" s="90"/>
      <c r="R2" s="90"/>
      <c r="S2" s="92"/>
      <c r="T2" s="92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7" s="95" customFormat="1" ht="12.95" customHeight="1">
      <c r="A3" s="24"/>
      <c r="B3" s="222" t="str">
        <f>+'[8]All Undergrad '!B3</f>
        <v>1976</v>
      </c>
      <c r="C3" s="222" t="str">
        <f>+'[8]All Undergrad '!C3</f>
        <v>1978</v>
      </c>
      <c r="D3" s="222" t="str">
        <f>+'[8]All Undergrad '!D3</f>
        <v>1980</v>
      </c>
      <c r="E3" s="222" t="str">
        <f>+'[8]All Undergrad '!E3</f>
        <v>1982</v>
      </c>
      <c r="F3" s="222" t="str">
        <f>+'[8]All Undergrad '!F3</f>
        <v>1984</v>
      </c>
      <c r="G3" s="222" t="str">
        <f>+'[8]All Undergrad '!G3</f>
        <v>1986</v>
      </c>
      <c r="H3" s="222" t="str">
        <f>+'[8]All Undergrad '!H3</f>
        <v>1987</v>
      </c>
      <c r="I3" s="222" t="str">
        <f>+'[8]All Undergrad '!I3</f>
        <v>1988</v>
      </c>
      <c r="J3" s="222" t="str">
        <f>+'[8]All Undergrad '!J3</f>
        <v>1989</v>
      </c>
      <c r="K3" s="222" t="str">
        <f>+'[8]All Undergrad '!K3</f>
        <v>1990</v>
      </c>
      <c r="L3" s="222" t="str">
        <f>+'[8]All Undergrad '!L3</f>
        <v>1991</v>
      </c>
      <c r="M3" s="222" t="str">
        <f>+'[8]All Undergrad '!M3</f>
        <v>1992</v>
      </c>
      <c r="N3" s="222" t="str">
        <f>+'[8]All Undergrad '!N3</f>
        <v>1993</v>
      </c>
      <c r="O3" s="222" t="str">
        <f>+'[8]All Undergrad '!O3</f>
        <v>1994</v>
      </c>
      <c r="P3" s="223" t="str">
        <f>+'[8]All Undergrad '!P3</f>
        <v>1995</v>
      </c>
      <c r="Q3" s="223">
        <f>+'[8]All Undergrad '!Q3</f>
        <v>1996</v>
      </c>
      <c r="R3" s="223">
        <f>+'[8]All Undergrad '!R3</f>
        <v>1997</v>
      </c>
      <c r="S3" s="223">
        <f>+'[8]All Undergrad '!S3</f>
        <v>1998</v>
      </c>
      <c r="T3" s="223">
        <f>+'[8]All Undergrad '!T3</f>
        <v>1999</v>
      </c>
      <c r="U3" s="223">
        <f>+'[8]All Undergrad '!U3</f>
        <v>2000</v>
      </c>
      <c r="V3" s="223">
        <f>+'[8]All Undergrad '!V3</f>
        <v>2001</v>
      </c>
      <c r="W3" s="223">
        <f>+'[8]All Undergrad '!W3</f>
        <v>2002</v>
      </c>
      <c r="X3" s="223">
        <f>+'[8]All Undergrad '!X3</f>
        <v>2003</v>
      </c>
      <c r="Y3" s="223">
        <f>+'[8]All Undergrad '!Y3</f>
        <v>2004</v>
      </c>
      <c r="Z3" s="223">
        <f>+'[8]All Undergrad '!Z3</f>
        <v>2005</v>
      </c>
      <c r="AA3" s="223">
        <f>+'[8]All Undergrad '!AA3</f>
        <v>2006</v>
      </c>
      <c r="AB3" s="223">
        <f>+'[8]All Undergrad '!AB3</f>
        <v>2007</v>
      </c>
      <c r="AC3" s="223">
        <f>+'[8]All Undergrad '!AC3</f>
        <v>2008</v>
      </c>
      <c r="AD3" s="205">
        <f>+'[8]All Undergrad '!AD3</f>
        <v>2009</v>
      </c>
      <c r="AE3" s="205">
        <f>+'[8]All Undergrad '!AE3</f>
        <v>2010</v>
      </c>
      <c r="AF3" s="205">
        <f>+'[8]All Undergrad '!AF3</f>
        <v>2011</v>
      </c>
      <c r="AG3" s="205">
        <f>+'[8]All Undergrad '!AG3</f>
        <v>2012</v>
      </c>
      <c r="AH3" s="205" t="str">
        <f>+'[8]All Undergrad '!AH3</f>
        <v>2013</v>
      </c>
      <c r="AI3" s="205" t="str">
        <f>+'[8]All Undergrad '!AI3</f>
        <v>2014</v>
      </c>
      <c r="AJ3" s="205" t="str">
        <f>+'[8]All Undergrad '!AJ3</f>
        <v>2015</v>
      </c>
      <c r="AK3" s="205" t="str">
        <f>+'[8]All Undergrad '!AK3</f>
        <v>2016</v>
      </c>
    </row>
    <row r="4" spans="1:37" ht="12.95" customHeight="1">
      <c r="A4" s="26" t="str">
        <f>+'[8]All Undergrad '!A4</f>
        <v>50 States and D.C.</v>
      </c>
      <c r="B4" s="224">
        <f>+'[8]All Undergrad '!B4</f>
        <v>9532914</v>
      </c>
      <c r="C4" s="224">
        <f>+'[8]All Undergrad '!C4</f>
        <v>9808815</v>
      </c>
      <c r="D4" s="224">
        <f>+'[8]All Undergrad '!D4</f>
        <v>10603579</v>
      </c>
      <c r="E4" s="224">
        <f>+'[8]All Undergrad '!E4</f>
        <v>10205475</v>
      </c>
      <c r="F4" s="224">
        <f>+'[8]All Undergrad '!F4</f>
        <v>9647228</v>
      </c>
      <c r="G4" s="224">
        <f>+'[8]All Undergrad '!G4</f>
        <v>10943170</v>
      </c>
      <c r="H4" s="224">
        <f>+'[8]All Undergrad '!H4</f>
        <v>10993892</v>
      </c>
      <c r="I4" s="224">
        <f>+'[8]All Undergrad '!I4</f>
        <v>11256597</v>
      </c>
      <c r="J4" s="224">
        <f>+'[8]All Undergrad '!J4</f>
        <v>11590284</v>
      </c>
      <c r="K4" s="224">
        <f>+'[8]All Undergrad '!K4</f>
        <v>11818351</v>
      </c>
      <c r="L4" s="224">
        <f>+'[8]All Undergrad '!L4</f>
        <v>12389928</v>
      </c>
      <c r="M4" s="171">
        <f>+'[8]All Undergrad '!M4</f>
        <v>12759415</v>
      </c>
      <c r="N4" s="171">
        <f>+'[8]All Undergrad '!N4</f>
        <v>12275943</v>
      </c>
      <c r="O4" s="171">
        <f>+'[8]All Undergrad '!O4</f>
        <v>12215406</v>
      </c>
      <c r="P4" s="171">
        <f>+'[8]All Undergrad '!P4</f>
        <v>12148099</v>
      </c>
      <c r="Q4" s="171">
        <f>+'[8]All Undergrad '!Q4</f>
        <v>12249901</v>
      </c>
      <c r="R4" s="171">
        <f>+'[8]All Undergrad '!R4</f>
        <v>12391665</v>
      </c>
      <c r="S4" s="171">
        <f>+'[8]All Undergrad '!S4</f>
        <v>12443163</v>
      </c>
      <c r="T4" s="171">
        <f>+'[8]All Undergrad '!T4</f>
        <v>12690169</v>
      </c>
      <c r="U4" s="171">
        <f>+'[8]All Undergrad '!U4</f>
        <v>13141918</v>
      </c>
      <c r="V4" s="171">
        <f>+'[8]All Undergrad '!V4</f>
        <v>13701049</v>
      </c>
      <c r="W4" s="171">
        <f>+'[8]All Undergrad '!W4</f>
        <v>14242657</v>
      </c>
      <c r="X4" s="171">
        <f>+'[8]All Undergrad '!X4</f>
        <v>14459256</v>
      </c>
      <c r="Y4" s="171">
        <f>+'[8]All Undergrad '!Y4</f>
        <v>14748959</v>
      </c>
      <c r="Z4" s="171">
        <f>+'[8]All Undergrad '!Z4</f>
        <v>14948699</v>
      </c>
      <c r="AA4" s="171">
        <f>+'[8]All Undergrad '!AA4</f>
        <v>15009788</v>
      </c>
      <c r="AB4" s="171">
        <f>+'[8]All Undergrad '!AB4</f>
        <v>15588497</v>
      </c>
      <c r="AC4" s="171">
        <f>+'[8]All Undergrad '!AC4</f>
        <v>16350217</v>
      </c>
      <c r="AD4" s="171">
        <f>+'[8]All Undergrad '!AD4</f>
        <v>17703047</v>
      </c>
      <c r="AE4" s="171">
        <f>+'[8]All Undergrad '!AE4</f>
        <v>17978429</v>
      </c>
      <c r="AF4" s="171">
        <f>+'[8]All Undergrad '!AF4</f>
        <v>17571116</v>
      </c>
      <c r="AG4" s="171">
        <f>+'[8]All Undergrad '!AG4</f>
        <v>17488186</v>
      </c>
      <c r="AH4" s="171">
        <f>+'[8]All Undergrad '!AH4</f>
        <v>17225938</v>
      </c>
      <c r="AI4" s="171">
        <f>+'[8]All Undergrad '!AI4</f>
        <v>17028857</v>
      </c>
      <c r="AJ4" s="171">
        <f>+'[8]All Undergrad '!AJ4</f>
        <v>16754342</v>
      </c>
      <c r="AK4" s="171">
        <f>+'[8]All Undergrad '!AK4</f>
        <v>16607299</v>
      </c>
    </row>
    <row r="5" spans="1:37" ht="12.95" customHeight="1">
      <c r="A5" s="3" t="str">
        <f>+'[8]All Undergrad '!A5</f>
        <v>SREB States</v>
      </c>
      <c r="B5" s="225">
        <f>+'[8]All Undergrad '!B5</f>
        <v>2567352</v>
      </c>
      <c r="C5" s="225">
        <f>+'[8]All Undergrad '!C5</f>
        <v>2694523</v>
      </c>
      <c r="D5" s="225">
        <f>+'[8]All Undergrad '!D5</f>
        <v>2885778</v>
      </c>
      <c r="E5" s="225">
        <f>+'[8]All Undergrad '!E5</f>
        <v>2832479</v>
      </c>
      <c r="F5" s="225">
        <f>+'[8]All Undergrad '!F5</f>
        <v>2783598</v>
      </c>
      <c r="G5" s="225">
        <f>+'[8]All Undergrad '!G5</f>
        <v>3124418</v>
      </c>
      <c r="H5" s="225">
        <f>+'[8]All Undergrad '!H5</f>
        <v>3247642</v>
      </c>
      <c r="I5" s="225">
        <f>+'[8]All Undergrad '!I5</f>
        <v>3356708</v>
      </c>
      <c r="J5" s="225">
        <f>+'[8]All Undergrad '!J5</f>
        <v>3517521</v>
      </c>
      <c r="K5" s="225">
        <f>+'[8]All Undergrad '!K5</f>
        <v>3584793</v>
      </c>
      <c r="L5" s="225">
        <f>+'[8]All Undergrad '!L5</f>
        <v>3812790</v>
      </c>
      <c r="M5" s="225">
        <f>+'[8]All Undergrad '!M5</f>
        <v>3881336</v>
      </c>
      <c r="N5" s="225">
        <f>+'[8]All Undergrad '!N5</f>
        <v>3865458</v>
      </c>
      <c r="O5" s="225">
        <f>+'[8]All Undergrad '!O5</f>
        <v>3867923</v>
      </c>
      <c r="P5" s="225">
        <f>+'[8]All Undergrad '!P5</f>
        <v>3863167</v>
      </c>
      <c r="Q5" s="225">
        <f>+'[8]All Undergrad '!Q5</f>
        <v>3877180</v>
      </c>
      <c r="R5" s="225">
        <f>+'[8]All Undergrad '!R5</f>
        <v>3948112</v>
      </c>
      <c r="S5" s="225">
        <f>+'[8]All Undergrad '!S5</f>
        <v>3991706</v>
      </c>
      <c r="T5" s="225">
        <f>+'[8]All Undergrad '!T5</f>
        <v>4062335</v>
      </c>
      <c r="U5" s="225">
        <f>+'[8]All Undergrad '!U5</f>
        <v>4180509</v>
      </c>
      <c r="V5" s="225">
        <f>+'[8]All Undergrad '!V5</f>
        <v>4389183</v>
      </c>
      <c r="W5" s="225">
        <f>+'[8]All Undergrad '!W5</f>
        <v>4593664</v>
      </c>
      <c r="X5" s="225">
        <f>+'[8]All Undergrad '!X5</f>
        <v>4762136</v>
      </c>
      <c r="Y5" s="225">
        <f>+'[8]All Undergrad '!Y5</f>
        <v>4871356</v>
      </c>
      <c r="Z5" s="225">
        <f>+'[8]All Undergrad '!Z5</f>
        <v>4896188</v>
      </c>
      <c r="AA5" s="225">
        <f>+'[8]All Undergrad '!AA5</f>
        <v>4990275</v>
      </c>
      <c r="AB5" s="225">
        <f>+'[8]All Undergrad '!AB5</f>
        <v>5118789</v>
      </c>
      <c r="AC5" s="225">
        <f>+'[8]All Undergrad '!AC5</f>
        <v>5381870</v>
      </c>
      <c r="AD5" s="225">
        <f>+'[8]All Undergrad '!AD5</f>
        <v>5912816</v>
      </c>
      <c r="AE5" s="225">
        <f>+'[8]All Undergrad '!AE5</f>
        <v>6117295</v>
      </c>
      <c r="AF5" s="225">
        <f>+'[8]All Undergrad '!AF5</f>
        <v>6141013</v>
      </c>
      <c r="AG5" s="225">
        <f>+'[8]All Undergrad '!AG5</f>
        <v>6072376</v>
      </c>
      <c r="AH5" s="225">
        <f>+'[8]All Undergrad '!AH5</f>
        <v>5979111</v>
      </c>
      <c r="AI5" s="225">
        <f>+'[8]All Undergrad '!AI5</f>
        <v>5916034</v>
      </c>
      <c r="AJ5" s="225">
        <f>+'[8]All Undergrad '!AJ5</f>
        <v>5836280</v>
      </c>
      <c r="AK5" s="225">
        <f>+'[8]All Undergrad '!AK5</f>
        <v>5825784</v>
      </c>
    </row>
    <row r="6" spans="1:37" s="97" customFormat="1" ht="12.95" customHeight="1">
      <c r="A6" s="27" t="str">
        <f>+'[8]All Undergrad '!A6</f>
        <v xml:space="preserve">   as a percent of U.S.</v>
      </c>
      <c r="B6" s="226">
        <f>+'[8]All Undergrad '!B6</f>
        <v>26.931450341417118</v>
      </c>
      <c r="C6" s="226">
        <f>+'[8]All Undergrad '!C6</f>
        <v>27.470423287624445</v>
      </c>
      <c r="D6" s="226">
        <f>+'[8]All Undergrad '!D6</f>
        <v>27.215131796537754</v>
      </c>
      <c r="E6" s="226">
        <f>+'[8]All Undergrad '!E6</f>
        <v>27.754504322434769</v>
      </c>
      <c r="F6" s="226">
        <f>+'[8]All Undergrad '!F6</f>
        <v>28.853863513954476</v>
      </c>
      <c r="G6" s="226">
        <f>+'[8]All Undergrad '!G6</f>
        <v>28.551306431317435</v>
      </c>
      <c r="H6" s="226">
        <f>+'[8]All Undergrad '!H6</f>
        <v>29.540421172047171</v>
      </c>
      <c r="I6" s="226">
        <f>+'[8]All Undergrad '!I6</f>
        <v>29.819918044503147</v>
      </c>
      <c r="J6" s="226">
        <f>+'[8]All Undergrad '!J6</f>
        <v>30.348876697067993</v>
      </c>
      <c r="K6" s="226">
        <f>+'[8]All Undergrad '!K6</f>
        <v>30.332429625757435</v>
      </c>
      <c r="L6" s="226">
        <f>+'[8]All Undergrad '!L6</f>
        <v>30.773302314589724</v>
      </c>
      <c r="M6" s="226">
        <f>+'[8]All Undergrad '!M6</f>
        <v>30.419388349700988</v>
      </c>
      <c r="N6" s="226">
        <f>+'[8]All Undergrad '!N6</f>
        <v>31.488073869355699</v>
      </c>
      <c r="O6" s="226">
        <f>+'[8]All Undergrad '!O6</f>
        <v>31.664301620429153</v>
      </c>
      <c r="P6" s="226">
        <f>+'[8]All Undergrad '!P6</f>
        <v>31.800588717625693</v>
      </c>
      <c r="Q6" s="226">
        <f>+'[8]All Undergrad '!Q6</f>
        <v>31.650704768960992</v>
      </c>
      <c r="R6" s="226">
        <f>+'[8]All Undergrad '!R6</f>
        <v>31.861029167589667</v>
      </c>
      <c r="S6" s="226">
        <f>+'[8]All Undergrad '!S6</f>
        <v>32.07951225906146</v>
      </c>
      <c r="T6" s="226">
        <f>+'[8]All Undergrad '!T6</f>
        <v>32.011669820945649</v>
      </c>
      <c r="U6" s="226">
        <f>+'[8]All Undergrad '!U6</f>
        <v>31.810493719409905</v>
      </c>
      <c r="V6" s="226">
        <f>+'[8]All Undergrad '!V6</f>
        <v>32.035379188848971</v>
      </c>
      <c r="W6" s="226">
        <f>+'[8]All Undergrad '!W6</f>
        <v>32.25285843786029</v>
      </c>
      <c r="X6" s="226">
        <f>+'[8]All Undergrad '!X6</f>
        <v>32.934861932038551</v>
      </c>
      <c r="Y6" s="226">
        <f>+'[8]All Undergrad '!Y6</f>
        <v>33.028473399376864</v>
      </c>
      <c r="Z6" s="226">
        <f>+'[8]All Undergrad '!Z6</f>
        <v>32.753271706119705</v>
      </c>
      <c r="AA6" s="226">
        <f>+'[8]All Undergrad '!AA6</f>
        <v>33.246805351281445</v>
      </c>
      <c r="AB6" s="226">
        <f>+'[8]All Undergrad '!AB6</f>
        <v>32.8369630503826</v>
      </c>
      <c r="AC6" s="226">
        <f>+'[8]All Undergrad '!AC6</f>
        <v>32.916199216193888</v>
      </c>
      <c r="AD6" s="226">
        <f>+'[8]All Undergrad '!AD6</f>
        <v>33.399990408430817</v>
      </c>
      <c r="AE6" s="226">
        <f>+'[8]All Undergrad '!AE6</f>
        <v>34.025748300922174</v>
      </c>
      <c r="AF6" s="226">
        <f>+'[8]All Undergrad '!AF6</f>
        <v>34.949476174421704</v>
      </c>
      <c r="AG6" s="226">
        <f>+'[8]All Undergrad '!AG6</f>
        <v>34.722732249073744</v>
      </c>
      <c r="AH6" s="226">
        <f>+'[8]All Undergrad '!AH6</f>
        <v>34.709929874355758</v>
      </c>
      <c r="AI6" s="226">
        <f>+'[8]All Undergrad '!AI6</f>
        <v>34.74122778763131</v>
      </c>
      <c r="AJ6" s="226">
        <f>+'[8]All Undergrad '!AJ6</f>
        <v>34.834432769726199</v>
      </c>
      <c r="AK6" s="226">
        <f>+'[8]All Undergrad '!AK6</f>
        <v>35.079659853176601</v>
      </c>
    </row>
    <row r="7" spans="1:37" s="98" customFormat="1" ht="12.95" customHeight="1">
      <c r="A7" s="3" t="str">
        <f>+'[8]All Undergrad '!A7</f>
        <v>Alabama</v>
      </c>
      <c r="B7" s="227">
        <f>+'[8]All Undergrad '!B7</f>
        <v>135983</v>
      </c>
      <c r="C7" s="227">
        <f>+'[8]All Undergrad '!C7</f>
        <v>140824</v>
      </c>
      <c r="D7" s="227">
        <f>+'[8]All Undergrad '!D7</f>
        <v>144784</v>
      </c>
      <c r="E7" s="227">
        <f>+'[8]All Undergrad '!E7</f>
        <v>149063</v>
      </c>
      <c r="F7" s="227">
        <f>+'[8]All Undergrad '!F7</f>
        <v>149043</v>
      </c>
      <c r="G7" s="227">
        <f>+'[8]All Undergrad '!G7</f>
        <v>160972</v>
      </c>
      <c r="H7" s="227">
        <f>+'[8]All Undergrad '!H7</f>
        <v>164211</v>
      </c>
      <c r="I7" s="227">
        <f>+'[8]All Undergrad '!I7</f>
        <v>178954</v>
      </c>
      <c r="J7" s="227">
        <f>+'[8]All Undergrad '!J7</f>
        <v>185592</v>
      </c>
      <c r="K7" s="227">
        <f>+'[8]All Undergrad '!K7</f>
        <v>194269</v>
      </c>
      <c r="L7" s="227">
        <f>+'[8]All Undergrad '!L7</f>
        <v>200342</v>
      </c>
      <c r="M7" s="227">
        <f>+'[8]All Undergrad '!M7</f>
        <v>206607</v>
      </c>
      <c r="N7" s="227">
        <f>+'[8]All Undergrad '!N7</f>
        <v>208019</v>
      </c>
      <c r="O7" s="227">
        <f>+'[8]All Undergrad '!O7</f>
        <v>202408</v>
      </c>
      <c r="P7" s="228">
        <f>+'[8]All Undergrad '!P7</f>
        <v>198050</v>
      </c>
      <c r="Q7" s="228">
        <f>+'[8]All Undergrad '!Q7</f>
        <v>194191</v>
      </c>
      <c r="R7" s="228">
        <f>+'[8]All Undergrad '!R7</f>
        <v>192479</v>
      </c>
      <c r="S7" s="228">
        <f>+'[8]All Undergrad '!S7</f>
        <v>189480</v>
      </c>
      <c r="T7" s="228">
        <f>+'[8]All Undergrad '!T7</f>
        <v>192026</v>
      </c>
      <c r="U7" s="180">
        <f>+'[8]All Undergrad '!U7</f>
        <v>201389</v>
      </c>
      <c r="V7" s="228">
        <f>+'[8]All Undergrad '!V7</f>
        <v>205094</v>
      </c>
      <c r="W7" s="228">
        <f>+'[8]All Undergrad '!W7</f>
        <v>212800</v>
      </c>
      <c r="X7" s="180">
        <f>+'[8]All Undergrad '!X7</f>
        <v>218328</v>
      </c>
      <c r="Y7" s="228">
        <f>+'[8]All Undergrad '!Y7</f>
        <v>218372</v>
      </c>
      <c r="Z7" s="180">
        <f>+'[8]All Undergrad '!Z7</f>
        <v>219253</v>
      </c>
      <c r="AA7" s="180">
        <f>+'[8]All Undergrad '!AA7</f>
        <v>220520</v>
      </c>
      <c r="AB7" s="180">
        <f>+'[8]All Undergrad '!AB7</f>
        <v>229431</v>
      </c>
      <c r="AC7" s="180">
        <f>+'[8]All Undergrad '!AC7</f>
        <v>268000</v>
      </c>
      <c r="AD7" s="228">
        <f>+'[8]All Undergrad '!AD7</f>
        <v>269086</v>
      </c>
      <c r="AE7" s="228">
        <f>+'[8]All Undergrad '!AE7</f>
        <v>281035</v>
      </c>
      <c r="AF7" s="228">
        <f>+'[8]All Undergrad '!AF7</f>
        <v>260316</v>
      </c>
      <c r="AG7" s="228">
        <f>+'[8]All Undergrad '!AG7</f>
        <v>265917</v>
      </c>
      <c r="AH7" s="228">
        <f>+'[8]All Undergrad '!AH7</f>
        <v>261188</v>
      </c>
      <c r="AI7" s="228">
        <f>+'[8]All Undergrad '!AI7</f>
        <v>259630</v>
      </c>
      <c r="AJ7" s="228">
        <f>+'[8]All Undergrad '!AJ7</f>
        <v>242190</v>
      </c>
      <c r="AK7" s="228">
        <f>+'[8]All Undergrad '!AK7</f>
        <v>242184</v>
      </c>
    </row>
    <row r="8" spans="1:37" s="98" customFormat="1" ht="12.95" customHeight="1">
      <c r="A8" s="3" t="str">
        <f>+'[8]All Undergrad '!A8</f>
        <v>Arkansas</v>
      </c>
      <c r="B8" s="227">
        <f>+'[8]All Undergrad '!B8</f>
        <v>59801</v>
      </c>
      <c r="C8" s="227">
        <f>+'[8]All Undergrad '!C8</f>
        <v>64267</v>
      </c>
      <c r="D8" s="227">
        <f>+'[8]All Undergrad '!D8</f>
        <v>69230</v>
      </c>
      <c r="E8" s="227">
        <f>+'[8]All Undergrad '!E8</f>
        <v>68468</v>
      </c>
      <c r="F8" s="227">
        <f>+'[8]All Undergrad '!F8</f>
        <v>66155</v>
      </c>
      <c r="G8" s="227">
        <f>+'[8]All Undergrad '!G8</f>
        <v>70628</v>
      </c>
      <c r="H8" s="227">
        <f>+'[8]All Undergrad '!H8</f>
        <v>72182</v>
      </c>
      <c r="I8" s="227">
        <f>+'[8]All Undergrad '!I8</f>
        <v>77038</v>
      </c>
      <c r="J8" s="227">
        <f>+'[8]All Undergrad '!J8</f>
        <v>80962</v>
      </c>
      <c r="K8" s="227">
        <f>+'[8]All Undergrad '!K8</f>
        <v>82506</v>
      </c>
      <c r="L8" s="227">
        <f>+'[8]All Undergrad '!L8</f>
        <v>85742</v>
      </c>
      <c r="M8" s="227">
        <f>+'[8]All Undergrad '!M8</f>
        <v>88536</v>
      </c>
      <c r="N8" s="227">
        <f>+'[8]All Undergrad '!N8</f>
        <v>90123</v>
      </c>
      <c r="O8" s="227">
        <f>+'[8]All Undergrad '!O8</f>
        <v>87197</v>
      </c>
      <c r="P8" s="228">
        <f>+'[8]All Undergrad '!P8</f>
        <v>88460</v>
      </c>
      <c r="Q8" s="228">
        <f>+'[8]All Undergrad '!Q8</f>
        <v>98788</v>
      </c>
      <c r="R8" s="228">
        <f>+'[8]All Undergrad '!R8</f>
        <v>102668</v>
      </c>
      <c r="S8" s="228">
        <f>+'[8]All Undergrad '!S8</f>
        <v>103778</v>
      </c>
      <c r="T8" s="228">
        <f>+'[8]All Undergrad '!T8</f>
        <v>105183</v>
      </c>
      <c r="U8" s="180">
        <f>+'[8]All Undergrad '!U8</f>
        <v>104580</v>
      </c>
      <c r="V8" s="228">
        <f>+'[8]All Undergrad '!V8</f>
        <v>111839</v>
      </c>
      <c r="W8" s="228">
        <f>+'[8]All Undergrad '!W8</f>
        <v>116279</v>
      </c>
      <c r="X8" s="180">
        <f>+'[8]All Undergrad '!X8</f>
        <v>122123</v>
      </c>
      <c r="Y8" s="228">
        <f>+'[8]All Undergrad '!Y8</f>
        <v>125636</v>
      </c>
      <c r="Z8" s="180">
        <f>+'[8]All Undergrad '!Z8</f>
        <v>129484</v>
      </c>
      <c r="AA8" s="180">
        <f>+'[8]All Undergrad '!AA8</f>
        <v>132112</v>
      </c>
      <c r="AB8" s="180">
        <f>+'[8]All Undergrad '!AB8</f>
        <v>136475</v>
      </c>
      <c r="AC8" s="180">
        <f>+'[8]All Undergrad '!AC8</f>
        <v>141881</v>
      </c>
      <c r="AD8" s="228">
        <f>+'[8]All Undergrad '!AD8</f>
        <v>152228</v>
      </c>
      <c r="AE8" s="228">
        <f>+'[8]All Undergrad '!AE8</f>
        <v>156873</v>
      </c>
      <c r="AF8" s="228">
        <f>+'[8]All Undergrad '!AF8</f>
        <v>159909</v>
      </c>
      <c r="AG8" s="228">
        <f>+'[8]All Undergrad '!AG8</f>
        <v>157504</v>
      </c>
      <c r="AH8" s="228">
        <f>+'[8]All Undergrad '!AH8</f>
        <v>153640</v>
      </c>
      <c r="AI8" s="228">
        <f>+'[8]All Undergrad '!AI8</f>
        <v>151132</v>
      </c>
      <c r="AJ8" s="228">
        <f>+'[8]All Undergrad '!AJ8</f>
        <v>148630</v>
      </c>
      <c r="AK8" s="228">
        <f>+'[8]All Undergrad '!AK8</f>
        <v>145960</v>
      </c>
    </row>
    <row r="9" spans="1:37" s="98" customFormat="1" ht="12.95" customHeight="1">
      <c r="A9" s="3" t="str">
        <f>+'[8]All Undergrad '!A9</f>
        <v>Delaware</v>
      </c>
      <c r="B9" s="227">
        <f>+'[8]All Undergrad '!B9</f>
        <v>0</v>
      </c>
      <c r="C9" s="227">
        <f>+'[8]All Undergrad '!C9</f>
        <v>0</v>
      </c>
      <c r="D9" s="227">
        <f>+'[8]All Undergrad '!D9</f>
        <v>0</v>
      </c>
      <c r="E9" s="227">
        <f>+'[8]All Undergrad '!E9</f>
        <v>0</v>
      </c>
      <c r="F9" s="227">
        <f>+'[8]All Undergrad '!F9</f>
        <v>0</v>
      </c>
      <c r="G9" s="227">
        <f>+'[8]All Undergrad '!G9</f>
        <v>30346</v>
      </c>
      <c r="H9" s="228">
        <f>+'[8]All Undergrad '!H9</f>
        <v>31074</v>
      </c>
      <c r="I9" s="227">
        <f>+'[8]All Undergrad '!I9</f>
        <v>0</v>
      </c>
      <c r="J9" s="227">
        <f>+'[8]All Undergrad '!J9</f>
        <v>0</v>
      </c>
      <c r="K9" s="227">
        <f>+'[8]All Undergrad '!K9</f>
        <v>0</v>
      </c>
      <c r="L9" s="227">
        <f>+'[8]All Undergrad '!L9</f>
        <v>36874</v>
      </c>
      <c r="M9" s="227">
        <f>+'[8]All Undergrad '!M9</f>
        <v>37538</v>
      </c>
      <c r="N9" s="227">
        <f>+'[8]All Undergrad '!N9</f>
        <v>37913</v>
      </c>
      <c r="O9" s="227">
        <f>+'[8]All Undergrad '!O9</f>
        <v>38296</v>
      </c>
      <c r="P9" s="228">
        <f>+'[8]All Undergrad '!P9</f>
        <v>38177</v>
      </c>
      <c r="Q9" s="228">
        <f>+'[8]All Undergrad '!Q9</f>
        <v>38624</v>
      </c>
      <c r="R9" s="228">
        <f>+'[8]All Undergrad '!R9</f>
        <v>38605</v>
      </c>
      <c r="S9" s="228">
        <f>+'[8]All Undergrad '!S9</f>
        <v>40075</v>
      </c>
      <c r="T9" s="228">
        <f>+'[8]All Undergrad '!T9</f>
        <v>40507</v>
      </c>
      <c r="U9" s="180">
        <f>+'[8]All Undergrad '!U9</f>
        <v>37930</v>
      </c>
      <c r="V9" s="228">
        <f>+'[8]All Undergrad '!V9</f>
        <v>40416</v>
      </c>
      <c r="W9" s="228">
        <f>+'[8]All Undergrad '!W9</f>
        <v>42034</v>
      </c>
      <c r="X9" s="180">
        <f>+'[8]All Undergrad '!X9</f>
        <v>41712</v>
      </c>
      <c r="Y9" s="228">
        <f>+'[8]All Undergrad '!Y9</f>
        <v>41907</v>
      </c>
      <c r="Z9" s="180">
        <f>+'[8]All Undergrad '!Z9</f>
        <v>43382</v>
      </c>
      <c r="AA9" s="180">
        <f>+'[8]All Undergrad '!AA9</f>
        <v>42488</v>
      </c>
      <c r="AB9" s="180">
        <f>+'[8]All Undergrad '!AB9</f>
        <v>43289</v>
      </c>
      <c r="AC9" s="180">
        <f>+'[8]All Undergrad '!AC9</f>
        <v>43576</v>
      </c>
      <c r="AD9" s="228">
        <f>+'[8]All Undergrad '!AD9</f>
        <v>45658</v>
      </c>
      <c r="AE9" s="228">
        <f>+'[8]All Undergrad '!AE9</f>
        <v>45927</v>
      </c>
      <c r="AF9" s="228">
        <f>+'[8]All Undergrad '!AF9</f>
        <v>46942</v>
      </c>
      <c r="AG9" s="228">
        <f>+'[8]All Undergrad '!AG9</f>
        <v>47816</v>
      </c>
      <c r="AH9" s="228">
        <f>+'[8]All Undergrad '!AH9</f>
        <v>48226</v>
      </c>
      <c r="AI9" s="228">
        <f>+'[8]All Undergrad '!AI9</f>
        <v>48390</v>
      </c>
      <c r="AJ9" s="228">
        <f>+'[8]All Undergrad '!AJ9</f>
        <v>47981</v>
      </c>
      <c r="AK9" s="228">
        <f>+'[8]All Undergrad '!AK9</f>
        <v>49047</v>
      </c>
    </row>
    <row r="10" spans="1:37" s="98" customFormat="1" ht="12.95" customHeight="1">
      <c r="A10" s="3" t="str">
        <f>+'[8]All Undergrad '!A10</f>
        <v>Florida</v>
      </c>
      <c r="B10" s="227">
        <f>+'[8]All Undergrad '!B10</f>
        <v>308504</v>
      </c>
      <c r="C10" s="227">
        <f>+'[8]All Undergrad '!C10</f>
        <v>335591</v>
      </c>
      <c r="D10" s="227">
        <f>+'[8]All Undergrad '!D10</f>
        <v>370850</v>
      </c>
      <c r="E10" s="227">
        <f>+'[8]All Undergrad '!E10</f>
        <v>358450</v>
      </c>
      <c r="F10" s="227">
        <f>+'[8]All Undergrad '!F10</f>
        <v>347009</v>
      </c>
      <c r="G10" s="227">
        <f>+'[8]All Undergrad '!G10</f>
        <v>424863</v>
      </c>
      <c r="H10" s="227">
        <f>+'[8]All Undergrad '!H10</f>
        <v>438289</v>
      </c>
      <c r="I10" s="227">
        <f>+'[8]All Undergrad '!I10</f>
        <v>460363</v>
      </c>
      <c r="J10" s="227">
        <f>+'[8]All Undergrad '!J10</f>
        <v>515560</v>
      </c>
      <c r="K10" s="227">
        <f>+'[8]All Undergrad '!K10</f>
        <v>478315</v>
      </c>
      <c r="L10" s="227">
        <f>+'[8]All Undergrad '!L10</f>
        <v>547717</v>
      </c>
      <c r="M10" s="227">
        <f>+'[8]All Undergrad '!M10</f>
        <v>552553</v>
      </c>
      <c r="N10" s="227">
        <f>+'[8]All Undergrad '!N10</f>
        <v>554662</v>
      </c>
      <c r="O10" s="227">
        <f>+'[8]All Undergrad '!O10</f>
        <v>562961</v>
      </c>
      <c r="P10" s="228">
        <f>+'[8]All Undergrad '!P10</f>
        <v>564635</v>
      </c>
      <c r="Q10" s="228">
        <f>+'[8]All Undergrad '!Q10</f>
        <v>571203</v>
      </c>
      <c r="R10" s="228">
        <f>+'[8]All Undergrad '!R10</f>
        <v>584357</v>
      </c>
      <c r="S10" s="228">
        <f>+'[8]All Undergrad '!S10</f>
        <v>586686</v>
      </c>
      <c r="T10" s="228">
        <f>+'[8]All Undergrad '!T10</f>
        <v>602515</v>
      </c>
      <c r="U10" s="180">
        <f>+'[8]All Undergrad '!U10</f>
        <v>623071</v>
      </c>
      <c r="V10" s="228">
        <f>+'[8]All Undergrad '!V10</f>
        <v>665641</v>
      </c>
      <c r="W10" s="228">
        <f>+'[8]All Undergrad '!W10</f>
        <v>698694</v>
      </c>
      <c r="X10" s="180">
        <f>+'[8]All Undergrad '!X10</f>
        <v>739851</v>
      </c>
      <c r="Y10" s="228">
        <f>+'[8]All Undergrad '!Y10</f>
        <v>761390</v>
      </c>
      <c r="Z10" s="180">
        <f>+'[8]All Undergrad '!Z10</f>
        <v>764577</v>
      </c>
      <c r="AA10" s="180">
        <f>+'[8]All Undergrad '!AA10</f>
        <v>775171</v>
      </c>
      <c r="AB10" s="180">
        <f>+'[8]All Undergrad '!AB10</f>
        <v>798952</v>
      </c>
      <c r="AC10" s="180">
        <f>+'[8]All Undergrad '!AC10</f>
        <v>853662</v>
      </c>
      <c r="AD10" s="228">
        <f>+'[8]All Undergrad '!AD10</f>
        <v>959591</v>
      </c>
      <c r="AE10" s="228">
        <f>+'[8]All Undergrad '!AE10</f>
        <v>989675</v>
      </c>
      <c r="AF10" s="228">
        <f>+'[8]All Undergrad '!AF10</f>
        <v>1009509</v>
      </c>
      <c r="AG10" s="228">
        <f>+'[8]All Undergrad '!AG10</f>
        <v>1019870</v>
      </c>
      <c r="AH10" s="228">
        <f>+'[8]All Undergrad '!AH10</f>
        <v>994164</v>
      </c>
      <c r="AI10" s="228">
        <f>+'[8]All Undergrad '!AI10</f>
        <v>980185</v>
      </c>
      <c r="AJ10" s="228">
        <f>+'[8]All Undergrad '!AJ10</f>
        <v>951942</v>
      </c>
      <c r="AK10" s="228">
        <f>+'[8]All Undergrad '!AK10</f>
        <v>943310</v>
      </c>
    </row>
    <row r="11" spans="1:37" s="98" customFormat="1" ht="12.95" customHeight="1">
      <c r="A11" s="3" t="str">
        <f>+'[8]All Undergrad '!A11</f>
        <v>Georgia</v>
      </c>
      <c r="B11" s="227">
        <f>+'[8]All Undergrad '!B11</f>
        <v>141784</v>
      </c>
      <c r="C11" s="227">
        <f>+'[8]All Undergrad '!C11</f>
        <v>145786</v>
      </c>
      <c r="D11" s="227">
        <f>+'[8]All Undergrad '!D11</f>
        <v>154130</v>
      </c>
      <c r="E11" s="227">
        <f>+'[8]All Undergrad '!E11</f>
        <v>160939</v>
      </c>
      <c r="F11" s="227">
        <f>+'[8]All Undergrad '!F11</f>
        <v>155140</v>
      </c>
      <c r="G11" s="227">
        <f>+'[8]All Undergrad '!G11</f>
        <v>161902</v>
      </c>
      <c r="H11" s="227">
        <f>+'[8]All Undergrad '!H11</f>
        <v>193157</v>
      </c>
      <c r="I11" s="227">
        <f>+'[8]All Undergrad '!I11</f>
        <v>196093</v>
      </c>
      <c r="J11" s="227">
        <f>+'[8]All Undergrad '!J11</f>
        <v>202743</v>
      </c>
      <c r="K11" s="227">
        <f>+'[8]All Undergrad '!K11</f>
        <v>214413</v>
      </c>
      <c r="L11" s="227">
        <f>+'[8]All Undergrad '!L11</f>
        <v>237260</v>
      </c>
      <c r="M11" s="227">
        <f>+'[8]All Undergrad '!M11</f>
        <v>251697</v>
      </c>
      <c r="N11" s="227">
        <f>+'[8]All Undergrad '!N11</f>
        <v>259718</v>
      </c>
      <c r="O11" s="227">
        <f>+'[8]All Undergrad '!O11</f>
        <v>263604</v>
      </c>
      <c r="P11" s="228">
        <f>+'[8]All Undergrad '!P11</f>
        <v>267900</v>
      </c>
      <c r="Q11" s="228">
        <f>+'[8]All Undergrad '!Q11</f>
        <v>252090</v>
      </c>
      <c r="R11" s="228">
        <f>+'[8]All Undergrad '!R11</f>
        <v>275796</v>
      </c>
      <c r="S11" s="228">
        <f>+'[8]All Undergrad '!S11</f>
        <v>276175</v>
      </c>
      <c r="T11" s="228">
        <f>+'[8]All Undergrad '!T11</f>
        <v>285648</v>
      </c>
      <c r="U11" s="180">
        <f>+'[8]All Undergrad '!U11</f>
        <v>296980</v>
      </c>
      <c r="V11" s="228">
        <f>+'[8]All Undergrad '!V11</f>
        <v>325875</v>
      </c>
      <c r="W11" s="228">
        <f>+'[8]All Undergrad '!W11</f>
        <v>343592</v>
      </c>
      <c r="X11" s="180">
        <f>+'[8]All Undergrad '!X11</f>
        <v>355158</v>
      </c>
      <c r="Y11" s="228">
        <f>+'[8]All Undergrad '!Y11</f>
        <v>360349</v>
      </c>
      <c r="Z11" s="180">
        <f>+'[8]All Undergrad '!Z11</f>
        <v>372269</v>
      </c>
      <c r="AA11" s="180">
        <f>+'[8]All Undergrad '!AA11</f>
        <v>378947</v>
      </c>
      <c r="AB11" s="180">
        <f>+'[8]All Undergrad '!AB11</f>
        <v>393926</v>
      </c>
      <c r="AC11" s="180">
        <f>+'[8]All Undergrad '!AC11</f>
        <v>413469</v>
      </c>
      <c r="AD11" s="228">
        <f>+'[8]All Undergrad '!AD11</f>
        <v>466983</v>
      </c>
      <c r="AE11" s="228">
        <f>+'[8]All Undergrad '!AE11</f>
        <v>492560</v>
      </c>
      <c r="AF11" s="228">
        <f>+'[8]All Undergrad '!AF11</f>
        <v>473946</v>
      </c>
      <c r="AG11" s="228">
        <f>+'[8]All Undergrad '!AG11</f>
        <v>465343</v>
      </c>
      <c r="AH11" s="228">
        <f>+'[8]All Undergrad '!AH11</f>
        <v>455169</v>
      </c>
      <c r="AI11" s="228">
        <f>+'[8]All Undergrad '!AI11</f>
        <v>451333</v>
      </c>
      <c r="AJ11" s="228">
        <f>+'[8]All Undergrad '!AJ11</f>
        <v>449913</v>
      </c>
      <c r="AK11" s="228">
        <f>+'[8]All Undergrad '!AK11</f>
        <v>451870</v>
      </c>
    </row>
    <row r="12" spans="1:37" s="98" customFormat="1" ht="12.95" customHeight="1">
      <c r="A12" s="3" t="str">
        <f>+'[8]All Undergrad '!A12</f>
        <v>Kentucky</v>
      </c>
      <c r="B12" s="227">
        <f>+'[8]All Undergrad '!B12</f>
        <v>106061</v>
      </c>
      <c r="C12" s="227">
        <f>+'[8]All Undergrad '!C12</f>
        <v>106677</v>
      </c>
      <c r="D12" s="227">
        <f>+'[8]All Undergrad '!D12</f>
        <v>117854</v>
      </c>
      <c r="E12" s="227">
        <f>+'[8]All Undergrad '!E12</f>
        <v>116676</v>
      </c>
      <c r="F12" s="227">
        <f>+'[8]All Undergrad '!F12</f>
        <v>112071</v>
      </c>
      <c r="G12" s="227">
        <f>+'[8]All Undergrad '!G12</f>
        <v>123931</v>
      </c>
      <c r="H12" s="227">
        <f>+'[8]All Undergrad '!H12</f>
        <v>130753</v>
      </c>
      <c r="I12" s="227">
        <f>+'[8]All Undergrad '!I12</f>
        <v>137798</v>
      </c>
      <c r="J12" s="227">
        <f>+'[8]All Undergrad '!J12</f>
        <v>145315</v>
      </c>
      <c r="K12" s="227">
        <f>+'[8]All Undergrad '!K12</f>
        <v>155271</v>
      </c>
      <c r="L12" s="227">
        <f>+'[8]All Undergrad '!L12</f>
        <v>164420</v>
      </c>
      <c r="M12" s="227">
        <f>+'[8]All Undergrad '!M12</f>
        <v>164790</v>
      </c>
      <c r="N12" s="227">
        <f>+'[8]All Undergrad '!N12</f>
        <v>163460</v>
      </c>
      <c r="O12" s="227">
        <f>+'[8]All Undergrad '!O12</f>
        <v>158177</v>
      </c>
      <c r="P12" s="228">
        <f>+'[8]All Undergrad '!P12</f>
        <v>153840</v>
      </c>
      <c r="Q12" s="228">
        <f>+'[8]All Undergrad '!Q12</f>
        <v>154036</v>
      </c>
      <c r="R12" s="228">
        <f>+'[8]All Undergrad '!R12</f>
        <v>153436</v>
      </c>
      <c r="S12" s="228">
        <f>+'[8]All Undergrad '!S12</f>
        <v>155038</v>
      </c>
      <c r="T12" s="228">
        <f>+'[8]All Undergrad '!T12</f>
        <v>156271</v>
      </c>
      <c r="U12" s="180">
        <f>+'[8]All Undergrad '!U12</f>
        <v>164183</v>
      </c>
      <c r="V12" s="228">
        <f>+'[8]All Undergrad '!V12</f>
        <v>188688</v>
      </c>
      <c r="W12" s="228">
        <f>+'[8]All Undergrad '!W12</f>
        <v>197521</v>
      </c>
      <c r="X12" s="180">
        <f>+'[8]All Undergrad '!X12</f>
        <v>206772</v>
      </c>
      <c r="Y12" s="228">
        <f>+'[8]All Undergrad '!Y12</f>
        <v>210589</v>
      </c>
      <c r="Z12" s="180">
        <f>+'[8]All Undergrad '!Z12</f>
        <v>215536</v>
      </c>
      <c r="AA12" s="180">
        <f>+'[8]All Undergrad '!AA12</f>
        <v>219194</v>
      </c>
      <c r="AB12" s="180">
        <f>+'[8]All Undergrad '!AB12</f>
        <v>228014</v>
      </c>
      <c r="AC12" s="180">
        <f>+'[8]All Undergrad '!AC12</f>
        <v>226816</v>
      </c>
      <c r="AD12" s="228">
        <f>+'[8]All Undergrad '!AD12</f>
        <v>248116</v>
      </c>
      <c r="AE12" s="228">
        <f>+'[8]All Undergrad '!AE12</f>
        <v>255374</v>
      </c>
      <c r="AF12" s="228">
        <f>+'[8]All Undergrad '!AF12</f>
        <v>257471</v>
      </c>
      <c r="AG12" s="228">
        <f>+'[8]All Undergrad '!AG12</f>
        <v>245541</v>
      </c>
      <c r="AH12" s="228">
        <f>+'[8]All Undergrad '!AH12</f>
        <v>237369</v>
      </c>
      <c r="AI12" s="228">
        <f>+'[8]All Undergrad '!AI12</f>
        <v>228810</v>
      </c>
      <c r="AJ12" s="228">
        <f>+'[8]All Undergrad '!AJ12</f>
        <v>219870</v>
      </c>
      <c r="AK12" s="228">
        <f>+'[8]All Undergrad '!AK12</f>
        <v>216878</v>
      </c>
    </row>
    <row r="13" spans="1:37" s="98" customFormat="1" ht="12.95" customHeight="1">
      <c r="A13" s="3" t="str">
        <f>+'[8]All Undergrad '!A13</f>
        <v>Louisiana</v>
      </c>
      <c r="B13" s="227">
        <f>+'[8]All Undergrad '!B13</f>
        <v>131734</v>
      </c>
      <c r="C13" s="227">
        <f>+'[8]All Undergrad '!C13</f>
        <v>129429</v>
      </c>
      <c r="D13" s="227">
        <f>+'[8]All Undergrad '!D13</f>
        <v>135715</v>
      </c>
      <c r="E13" s="227">
        <f>+'[8]All Undergrad '!E13</f>
        <v>144414</v>
      </c>
      <c r="F13" s="227">
        <f>+'[8]All Undergrad '!F13</f>
        <v>141187</v>
      </c>
      <c r="G13" s="227">
        <f>+'[8]All Undergrad '!G13</f>
        <v>145813</v>
      </c>
      <c r="H13" s="227">
        <f>+'[8]All Undergrad '!H13</f>
        <v>147521</v>
      </c>
      <c r="I13" s="227">
        <f>+'[8]All Undergrad '!I13</f>
        <v>150771</v>
      </c>
      <c r="J13" s="227">
        <f>+'[8]All Undergrad '!J13</f>
        <v>154376</v>
      </c>
      <c r="K13" s="227">
        <f>+'[8]All Undergrad '!K13</f>
        <v>160555</v>
      </c>
      <c r="L13" s="227">
        <f>+'[8]All Undergrad '!L13</f>
        <v>169207</v>
      </c>
      <c r="M13" s="227">
        <f>+'[8]All Undergrad '!M13</f>
        <v>173861</v>
      </c>
      <c r="N13" s="227">
        <f>+'[8]All Undergrad '!N13</f>
        <v>171195</v>
      </c>
      <c r="O13" s="227">
        <f>+'[8]All Undergrad '!O13</f>
        <v>172561</v>
      </c>
      <c r="P13" s="228">
        <f>+'[8]All Undergrad '!P13</f>
        <v>171941</v>
      </c>
      <c r="Q13" s="228">
        <f>+'[8]All Undergrad '!Q13</f>
        <v>182493</v>
      </c>
      <c r="R13" s="228">
        <f>+'[8]All Undergrad '!R13</f>
        <v>187536</v>
      </c>
      <c r="S13" s="228">
        <f>+'[8]All Undergrad '!S13</f>
        <v>189292</v>
      </c>
      <c r="T13" s="228">
        <f>+'[8]All Undergrad '!T13</f>
        <v>189412</v>
      </c>
      <c r="U13" s="180">
        <f>+'[8]All Undergrad '!U13</f>
        <v>191517</v>
      </c>
      <c r="V13" s="228">
        <f>+'[8]All Undergrad '!V13</f>
        <v>197569</v>
      </c>
      <c r="W13" s="228">
        <f>+'[8]All Undergrad '!W13</f>
        <v>199145</v>
      </c>
      <c r="X13" s="180">
        <f>+'[8]All Undergrad '!X13</f>
        <v>210547</v>
      </c>
      <c r="Y13" s="228">
        <f>+'[8]All Undergrad '!Y13</f>
        <v>211901</v>
      </c>
      <c r="Z13" s="180">
        <f>+'[8]All Undergrad '!Z13</f>
        <v>172908</v>
      </c>
      <c r="AA13" s="180">
        <f>+'[8]All Undergrad '!AA13</f>
        <v>194567</v>
      </c>
      <c r="AB13" s="180">
        <f>+'[8]All Undergrad '!AB13</f>
        <v>195118</v>
      </c>
      <c r="AC13" s="180">
        <f>+'[8]All Undergrad '!AC13</f>
        <v>205841</v>
      </c>
      <c r="AD13" s="228">
        <f>+'[8]All Undergrad '!AD13</f>
        <v>220384</v>
      </c>
      <c r="AE13" s="228">
        <f>+'[8]All Undergrad '!AE13</f>
        <v>230199</v>
      </c>
      <c r="AF13" s="228">
        <f>+'[8]All Undergrad '!AF13</f>
        <v>233490</v>
      </c>
      <c r="AG13" s="228">
        <f>+'[8]All Undergrad '!AG13</f>
        <v>227269</v>
      </c>
      <c r="AH13" s="228">
        <f>+'[8]All Undergrad '!AH13</f>
        <v>221120</v>
      </c>
      <c r="AI13" s="228">
        <f>+'[8]All Undergrad '!AI13</f>
        <v>215289</v>
      </c>
      <c r="AJ13" s="228">
        <f>+'[8]All Undergrad '!AJ13</f>
        <v>213949</v>
      </c>
      <c r="AK13" s="228">
        <f>+'[8]All Undergrad '!AK13</f>
        <v>209530</v>
      </c>
    </row>
    <row r="14" spans="1:37" s="98" customFormat="1" ht="12.95" customHeight="1">
      <c r="A14" s="3" t="str">
        <f>+'[8]All Undergrad '!A14</f>
        <v>Maryland</v>
      </c>
      <c r="B14" s="227">
        <f>+'[8]All Undergrad '!B14</f>
        <v>179866</v>
      </c>
      <c r="C14" s="227">
        <f>+'[8]All Undergrad '!C14</f>
        <v>184846</v>
      </c>
      <c r="D14" s="227">
        <f>+'[8]All Undergrad '!D14</f>
        <v>195173</v>
      </c>
      <c r="E14" s="227">
        <f>+'[8]All Undergrad '!E14</f>
        <v>202677</v>
      </c>
      <c r="F14" s="227">
        <f>+'[8]All Undergrad '!F14</f>
        <v>188868</v>
      </c>
      <c r="G14" s="227">
        <f>+'[8]All Undergrad '!G14</f>
        <v>200662</v>
      </c>
      <c r="H14" s="227">
        <f>+'[8]All Undergrad '!H14</f>
        <v>204586</v>
      </c>
      <c r="I14" s="227">
        <f>+'[8]All Undergrad '!I14</f>
        <v>211985</v>
      </c>
      <c r="J14" s="227">
        <f>+'[8]All Undergrad '!J14</f>
        <v>216118</v>
      </c>
      <c r="K14" s="227">
        <f>+'[8]All Undergrad '!K14</f>
        <v>219707</v>
      </c>
      <c r="L14" s="227">
        <f>+'[8]All Undergrad '!L14</f>
        <v>226154</v>
      </c>
      <c r="M14" s="227">
        <f>+'[8]All Undergrad '!M14</f>
        <v>224927</v>
      </c>
      <c r="N14" s="227">
        <f>+'[8]All Undergrad '!N14</f>
        <v>223272</v>
      </c>
      <c r="O14" s="227">
        <f>+'[8]All Undergrad '!O14</f>
        <v>220535</v>
      </c>
      <c r="P14" s="228">
        <f>+'[8]All Undergrad '!P14</f>
        <v>218536</v>
      </c>
      <c r="Q14" s="228">
        <f>+'[8]All Undergrad '!Q14</f>
        <v>213735</v>
      </c>
      <c r="R14" s="228">
        <f>+'[8]All Undergrad '!R14</f>
        <v>213967</v>
      </c>
      <c r="S14" s="228">
        <f>+'[8]All Undergrad '!S14</f>
        <v>216498</v>
      </c>
      <c r="T14" s="228">
        <f>+'[8]All Undergrad '!T14</f>
        <v>219172</v>
      </c>
      <c r="U14" s="180">
        <f>+'[8]All Undergrad '!U14</f>
        <v>221952</v>
      </c>
      <c r="V14" s="228">
        <f>+'[8]All Undergrad '!V14</f>
        <v>234165</v>
      </c>
      <c r="W14" s="228">
        <f>+'[8]All Undergrad '!W14</f>
        <v>243236</v>
      </c>
      <c r="X14" s="180">
        <f>+'[8]All Undergrad '!X14</f>
        <v>248735</v>
      </c>
      <c r="Y14" s="228">
        <f>+'[8]All Undergrad '!Y14</f>
        <v>252340</v>
      </c>
      <c r="Z14" s="180">
        <f>+'[8]All Undergrad '!Z14</f>
        <v>252964</v>
      </c>
      <c r="AA14" s="180">
        <f>+'[8]All Undergrad '!AA14</f>
        <v>255933</v>
      </c>
      <c r="AB14" s="180">
        <f>+'[8]All Undergrad '!AB14</f>
        <v>262451</v>
      </c>
      <c r="AC14" s="180">
        <f>+'[8]All Undergrad '!AC14</f>
        <v>271725</v>
      </c>
      <c r="AD14" s="228">
        <f>+'[8]All Undergrad '!AD14</f>
        <v>290694</v>
      </c>
      <c r="AE14" s="228">
        <f>+'[8]All Undergrad '!AE14</f>
        <v>301175</v>
      </c>
      <c r="AF14" s="228">
        <f>+'[8]All Undergrad '!AF14</f>
        <v>307345</v>
      </c>
      <c r="AG14" s="228">
        <f>+'[8]All Undergrad '!AG14</f>
        <v>302485</v>
      </c>
      <c r="AH14" s="228">
        <f>+'[8]All Undergrad '!AH14</f>
        <v>294381</v>
      </c>
      <c r="AI14" s="228">
        <f>+'[8]All Undergrad '!AI14</f>
        <v>296683</v>
      </c>
      <c r="AJ14" s="228">
        <f>+'[8]All Undergrad '!AJ14</f>
        <v>293738</v>
      </c>
      <c r="AK14" s="228">
        <f>+'[8]All Undergrad '!AK14</f>
        <v>294058</v>
      </c>
    </row>
    <row r="15" spans="1:37" s="98" customFormat="1" ht="12.95" customHeight="1">
      <c r="A15" s="3" t="str">
        <f>+'[8]All Undergrad '!A15</f>
        <v>Mississippi</v>
      </c>
      <c r="B15" s="227">
        <f>+'[8]All Undergrad '!B15</f>
        <v>85193</v>
      </c>
      <c r="C15" s="227">
        <f>+'[8]All Undergrad '!C15</f>
        <v>85677</v>
      </c>
      <c r="D15" s="227">
        <f>+'[8]All Undergrad '!D15</f>
        <v>90402</v>
      </c>
      <c r="E15" s="227">
        <f>+'[8]All Undergrad '!E15</f>
        <v>94453</v>
      </c>
      <c r="F15" s="227">
        <f>+'[8]All Undergrad '!F15</f>
        <v>91414</v>
      </c>
      <c r="G15" s="227">
        <f>+'[8]All Undergrad '!G15</f>
        <v>91010</v>
      </c>
      <c r="H15" s="227">
        <f>+'[8]All Undergrad '!H15</f>
        <v>95195</v>
      </c>
      <c r="I15" s="227">
        <f>+'[8]All Undergrad '!I15</f>
        <v>101515</v>
      </c>
      <c r="J15" s="227">
        <f>+'[8]All Undergrad '!J15</f>
        <v>104352</v>
      </c>
      <c r="K15" s="227">
        <f>+'[8]All Undergrad '!K15</f>
        <v>110333</v>
      </c>
      <c r="L15" s="227">
        <f>+'[8]All Undergrad '!L15</f>
        <v>112737</v>
      </c>
      <c r="M15" s="227">
        <f>+'[8]All Undergrad '!M15</f>
        <v>111510</v>
      </c>
      <c r="N15" s="227">
        <f>+'[8]All Undergrad '!N15</f>
        <v>109959</v>
      </c>
      <c r="O15" s="227">
        <f>+'[8]All Undergrad '!O15</f>
        <v>108003</v>
      </c>
      <c r="P15" s="228">
        <f>+'[8]All Undergrad '!P15</f>
        <v>109298</v>
      </c>
      <c r="Q15" s="228">
        <f>+'[8]All Undergrad '!Q15</f>
        <v>112430</v>
      </c>
      <c r="R15" s="228">
        <f>+'[8]All Undergrad '!R15</f>
        <v>116699</v>
      </c>
      <c r="S15" s="228">
        <f>+'[8]All Undergrad '!S15</f>
        <v>119080</v>
      </c>
      <c r="T15" s="228">
        <f>+'[8]All Undergrad '!T15</f>
        <v>119395</v>
      </c>
      <c r="U15" s="180">
        <f>+'[8]All Undergrad '!U15</f>
        <v>123299</v>
      </c>
      <c r="V15" s="228">
        <f>+'[8]All Undergrad '!V15</f>
        <v>123473</v>
      </c>
      <c r="W15" s="228">
        <f>+'[8]All Undergrad '!W15</f>
        <v>131959</v>
      </c>
      <c r="X15" s="180">
        <f>+'[8]All Undergrad '!X15</f>
        <v>132732</v>
      </c>
      <c r="Y15" s="228">
        <f>+'[8]All Undergrad '!Y15</f>
        <v>135449</v>
      </c>
      <c r="Z15" s="180">
        <f>+'[8]All Undergrad '!Z15</f>
        <v>133642</v>
      </c>
      <c r="AA15" s="180">
        <f>+'[8]All Undergrad '!AA15</f>
        <v>134699</v>
      </c>
      <c r="AB15" s="180">
        <f>+'[8]All Undergrad '!AB15</f>
        <v>138097</v>
      </c>
      <c r="AC15" s="180">
        <f>+'[8]All Undergrad '!AC15</f>
        <v>142317</v>
      </c>
      <c r="AD15" s="228">
        <f>+'[8]All Undergrad '!AD15</f>
        <v>154252</v>
      </c>
      <c r="AE15" s="228">
        <f>+'[8]All Undergrad '!AE15</f>
        <v>157253</v>
      </c>
      <c r="AF15" s="228">
        <f>+'[8]All Undergrad '!AF15</f>
        <v>158179</v>
      </c>
      <c r="AG15" s="228">
        <f>+'[8]All Undergrad '!AG15</f>
        <v>155386</v>
      </c>
      <c r="AH15" s="228">
        <f>+'[8]All Undergrad '!AH15</f>
        <v>152076</v>
      </c>
      <c r="AI15" s="228">
        <f>+'[8]All Undergrad '!AI15</f>
        <v>150179</v>
      </c>
      <c r="AJ15" s="228">
        <f>+'[8]All Undergrad '!AJ15</f>
        <v>151504</v>
      </c>
      <c r="AK15" s="228">
        <f>+'[8]All Undergrad '!AK15</f>
        <v>151591</v>
      </c>
    </row>
    <row r="16" spans="1:37" s="98" customFormat="1" ht="12.95" customHeight="1">
      <c r="A16" s="3" t="str">
        <f>+'[8]All Undergrad '!A16</f>
        <v>North Carolina</v>
      </c>
      <c r="B16" s="227">
        <f>+'[8]All Undergrad '!B16</f>
        <v>220989</v>
      </c>
      <c r="C16" s="227">
        <f>+'[8]All Undergrad '!C16</f>
        <v>235252</v>
      </c>
      <c r="D16" s="227">
        <f>+'[8]All Undergrad '!D16</f>
        <v>258063</v>
      </c>
      <c r="E16" s="227">
        <f>+'[8]All Undergrad '!E16</f>
        <v>243136</v>
      </c>
      <c r="F16" s="227">
        <f>+'[8]All Undergrad '!F16</f>
        <v>244621</v>
      </c>
      <c r="G16" s="227">
        <f>+'[8]All Undergrad '!G16</f>
        <v>290195</v>
      </c>
      <c r="H16" s="227">
        <f>+'[8]All Undergrad '!H16</f>
        <v>287999</v>
      </c>
      <c r="I16" s="227">
        <f>+'[8]All Undergrad '!I16</f>
        <v>298255</v>
      </c>
      <c r="J16" s="227">
        <f>+'[8]All Undergrad '!J16</f>
        <v>307672</v>
      </c>
      <c r="K16" s="227">
        <f>+'[8]All Undergrad '!K16</f>
        <v>316240</v>
      </c>
      <c r="L16" s="227">
        <f>+'[8]All Undergrad '!L16</f>
        <v>335109</v>
      </c>
      <c r="M16" s="227">
        <f>+'[8]All Undergrad '!M16</f>
        <v>345470</v>
      </c>
      <c r="N16" s="227">
        <f>+'[8]All Undergrad '!N16</f>
        <v>331937</v>
      </c>
      <c r="O16" s="227">
        <f>+'[8]All Undergrad '!O16</f>
        <v>327812</v>
      </c>
      <c r="P16" s="228">
        <f>+'[8]All Undergrad '!P16</f>
        <v>329893</v>
      </c>
      <c r="Q16" s="228">
        <f>+'[8]All Undergrad '!Q16</f>
        <v>330684</v>
      </c>
      <c r="R16" s="228">
        <f>+'[8]All Undergrad '!R16</f>
        <v>330207</v>
      </c>
      <c r="S16" s="228">
        <f>+'[8]All Undergrad '!S16</f>
        <v>343569</v>
      </c>
      <c r="T16" s="228">
        <f>+'[8]All Undergrad '!T16</f>
        <v>351037</v>
      </c>
      <c r="U16" s="180">
        <f>+'[8]All Undergrad '!U16</f>
        <v>358912</v>
      </c>
      <c r="V16" s="228">
        <f>+'[8]All Undergrad '!V16</f>
        <v>379333</v>
      </c>
      <c r="W16" s="228">
        <f>+'[8]All Undergrad '!W16</f>
        <v>396544</v>
      </c>
      <c r="X16" s="180">
        <f>+'[8]All Undergrad '!X16</f>
        <v>411718</v>
      </c>
      <c r="Y16" s="228">
        <f>+'[8]All Undergrad '!Y16</f>
        <v>417786</v>
      </c>
      <c r="Z16" s="180">
        <f>+'[8]All Undergrad '!Z16</f>
        <v>426106</v>
      </c>
      <c r="AA16" s="180">
        <f>+'[8]All Undergrad '!AA16</f>
        <v>436662</v>
      </c>
      <c r="AB16" s="180">
        <f>+'[8]All Undergrad '!AB16</f>
        <v>440903</v>
      </c>
      <c r="AC16" s="180">
        <f>+'[8]All Undergrad '!AC16</f>
        <v>464984</v>
      </c>
      <c r="AD16" s="228">
        <f>+'[8]All Undergrad '!AD16</f>
        <v>505488</v>
      </c>
      <c r="AE16" s="228">
        <f>+'[8]All Undergrad '!AE16</f>
        <v>512204</v>
      </c>
      <c r="AF16" s="228">
        <f>+'[8]All Undergrad '!AF16</f>
        <v>515436</v>
      </c>
      <c r="AG16" s="228">
        <f>+'[8]All Undergrad '!AG16</f>
        <v>508270</v>
      </c>
      <c r="AH16" s="228">
        <f>+'[8]All Undergrad '!AH16</f>
        <v>503532</v>
      </c>
      <c r="AI16" s="228">
        <f>+'[8]All Undergrad '!AI16</f>
        <v>498637</v>
      </c>
      <c r="AJ16" s="228">
        <f>+'[8]All Undergrad '!AJ16</f>
        <v>490350</v>
      </c>
      <c r="AK16" s="228">
        <f>+'[8]All Undergrad '!AK16</f>
        <v>488940</v>
      </c>
    </row>
    <row r="17" spans="1:37" s="98" customFormat="1" ht="12.95" customHeight="1">
      <c r="A17" s="3" t="str">
        <f>+'[8]All Undergrad '!A17</f>
        <v>Oklahoma</v>
      </c>
      <c r="B17" s="227">
        <f>+'[8]All Undergrad '!B17</f>
        <v>120322</v>
      </c>
      <c r="C17" s="227">
        <f>+'[8]All Undergrad '!C17</f>
        <v>122973</v>
      </c>
      <c r="D17" s="227">
        <f>+'[8]All Undergrad '!D17</f>
        <v>134064</v>
      </c>
      <c r="E17" s="227">
        <f>+'[8]All Undergrad '!E17</f>
        <v>130906</v>
      </c>
      <c r="F17" s="227">
        <f>+'[8]All Undergrad '!F17</f>
        <v>129144</v>
      </c>
      <c r="G17" s="227">
        <f>+'[8]All Undergrad '!G17</f>
        <v>146168</v>
      </c>
      <c r="H17" s="227">
        <f>+'[8]All Undergrad '!H17</f>
        <v>148293</v>
      </c>
      <c r="I17" s="227">
        <f>+'[8]All Undergrad '!I17</f>
        <v>151250</v>
      </c>
      <c r="J17" s="227">
        <f>+'[8]All Undergrad '!J17</f>
        <v>151314</v>
      </c>
      <c r="K17" s="227">
        <f>+'[8]All Undergrad '!K17</f>
        <v>149148</v>
      </c>
      <c r="L17" s="227">
        <f>+'[8]All Undergrad '!L17</f>
        <v>158210</v>
      </c>
      <c r="M17" s="227">
        <f>+'[8]All Undergrad '!M17</f>
        <v>161499</v>
      </c>
      <c r="N17" s="227">
        <f>+'[8]All Undergrad '!N17</f>
        <v>157413</v>
      </c>
      <c r="O17" s="227">
        <f>+'[8]All Undergrad '!O17</f>
        <v>159288</v>
      </c>
      <c r="P17" s="228">
        <f>+'[8]All Undergrad '!P17</f>
        <v>154949</v>
      </c>
      <c r="Q17" s="228">
        <f>+'[8]All Undergrad '!Q17</f>
        <v>152579</v>
      </c>
      <c r="R17" s="228">
        <f>+'[8]All Undergrad '!R17</f>
        <v>152679</v>
      </c>
      <c r="S17" s="228">
        <f>+'[8]All Undergrad '!S17</f>
        <v>153822</v>
      </c>
      <c r="T17" s="228">
        <f>+'[8]All Undergrad '!T17</f>
        <v>155348</v>
      </c>
      <c r="U17" s="180">
        <f>+'[8]All Undergrad '!U17</f>
        <v>157021</v>
      </c>
      <c r="V17" s="228">
        <f>+'[8]All Undergrad '!V17</f>
        <v>164793</v>
      </c>
      <c r="W17" s="228">
        <f>+'[8]All Undergrad '!W17</f>
        <v>172786</v>
      </c>
      <c r="X17" s="180">
        <f>+'[8]All Undergrad '!X17</f>
        <v>181710</v>
      </c>
      <c r="Y17" s="228">
        <f>+'[8]All Undergrad '!Y17</f>
        <v>182767</v>
      </c>
      <c r="Z17" s="180">
        <f>+'[8]All Undergrad '!Z17</f>
        <v>183568</v>
      </c>
      <c r="AA17" s="180">
        <f>+'[8]All Undergrad '!AA17</f>
        <v>182340</v>
      </c>
      <c r="AB17" s="180">
        <f>+'[8]All Undergrad '!AB17</f>
        <v>181973</v>
      </c>
      <c r="AC17" s="180">
        <f>+'[8]All Undergrad '!AC17</f>
        <v>182340</v>
      </c>
      <c r="AD17" s="228">
        <f>+'[8]All Undergrad '!AD17</f>
        <v>205542</v>
      </c>
      <c r="AE17" s="228">
        <f>+'[8]All Undergrad '!AE17</f>
        <v>204230</v>
      </c>
      <c r="AF17" s="228">
        <f>+'[8]All Undergrad '!AF17</f>
        <v>203683</v>
      </c>
      <c r="AG17" s="228">
        <f>+'[8]All Undergrad '!AG17</f>
        <v>202064</v>
      </c>
      <c r="AH17" s="228">
        <f>+'[8]All Undergrad '!AH17</f>
        <v>194723</v>
      </c>
      <c r="AI17" s="228">
        <f>+'[8]All Undergrad '!AI17</f>
        <v>189687</v>
      </c>
      <c r="AJ17" s="228">
        <f>+'[8]All Undergrad '!AJ17</f>
        <v>185332</v>
      </c>
      <c r="AK17" s="228">
        <f>+'[8]All Undergrad '!AK17</f>
        <v>182755</v>
      </c>
    </row>
    <row r="18" spans="1:37" s="98" customFormat="1" ht="12.95" customHeight="1">
      <c r="A18" s="3" t="str">
        <f>+'[8]All Undergrad '!A18</f>
        <v>South Carolina</v>
      </c>
      <c r="B18" s="227">
        <f>+'[8]All Undergrad '!B18</f>
        <v>106016</v>
      </c>
      <c r="C18" s="227">
        <f>+'[8]All Undergrad '!C18</f>
        <v>114424</v>
      </c>
      <c r="D18" s="227">
        <f>+'[8]All Undergrad '!D18</f>
        <v>117166</v>
      </c>
      <c r="E18" s="227">
        <f>+'[8]All Undergrad '!E18</f>
        <v>117473</v>
      </c>
      <c r="F18" s="227">
        <f>+'[8]All Undergrad '!F18</f>
        <v>106367</v>
      </c>
      <c r="G18" s="227">
        <f>+'[8]All Undergrad '!G18</f>
        <v>116350</v>
      </c>
      <c r="H18" s="227">
        <f>+'[8]All Undergrad '!H18</f>
        <v>120701</v>
      </c>
      <c r="I18" s="227">
        <f>+'[8]All Undergrad '!I18</f>
        <v>127396</v>
      </c>
      <c r="J18" s="227">
        <f>+'[8]All Undergrad '!J18</f>
        <v>125407</v>
      </c>
      <c r="K18" s="227">
        <f>+'[8]All Undergrad '!K18</f>
        <v>139982</v>
      </c>
      <c r="L18" s="227">
        <f>+'[8]All Undergrad '!L18</f>
        <v>143494</v>
      </c>
      <c r="M18" s="227">
        <f>+'[8]All Undergrad '!M18</f>
        <v>148044</v>
      </c>
      <c r="N18" s="227">
        <f>+'[8]All Undergrad '!N18</f>
        <v>149183</v>
      </c>
      <c r="O18" s="227">
        <f>+'[8]All Undergrad '!O18</f>
        <v>148120</v>
      </c>
      <c r="P18" s="228">
        <f>+'[8]All Undergrad '!P18</f>
        <v>148808</v>
      </c>
      <c r="Q18" s="228">
        <f>+'[8]All Undergrad '!Q18</f>
        <v>149508</v>
      </c>
      <c r="R18" s="228">
        <f>+'[8]All Undergrad '!R18</f>
        <v>151851</v>
      </c>
      <c r="S18" s="228">
        <f>+'[8]All Undergrad '!S18</f>
        <v>155819</v>
      </c>
      <c r="T18" s="228">
        <f>+'[8]All Undergrad '!T18</f>
        <v>159408</v>
      </c>
      <c r="U18" s="180">
        <f>+'[8]All Undergrad '!U18</f>
        <v>161699</v>
      </c>
      <c r="V18" s="228">
        <f>+'[8]All Undergrad '!V18</f>
        <v>168663</v>
      </c>
      <c r="W18" s="228">
        <f>+'[8]All Undergrad '!W18</f>
        <v>176745</v>
      </c>
      <c r="X18" s="180">
        <f>+'[8]All Undergrad '!X18</f>
        <v>182480</v>
      </c>
      <c r="Y18" s="228">
        <f>+'[8]All Undergrad '!Y18</f>
        <v>184413</v>
      </c>
      <c r="Z18" s="180">
        <f>+'[8]All Undergrad '!Z18</f>
        <v>185252</v>
      </c>
      <c r="AA18" s="180">
        <f>+'[8]All Undergrad '!AA18</f>
        <v>187254</v>
      </c>
      <c r="AB18" s="180">
        <f>+'[8]All Undergrad '!AB18</f>
        <v>193336</v>
      </c>
      <c r="AC18" s="180">
        <f>+'[8]All Undergrad '!AC18</f>
        <v>205417</v>
      </c>
      <c r="AD18" s="228">
        <f>+'[8]All Undergrad '!AD18</f>
        <v>221604</v>
      </c>
      <c r="AE18" s="228">
        <f>+'[8]All Undergrad '!AE18</f>
        <v>228523</v>
      </c>
      <c r="AF18" s="228">
        <f>+'[8]All Undergrad '!AF18</f>
        <v>234149</v>
      </c>
      <c r="AG18" s="228">
        <f>+'[8]All Undergrad '!AG18</f>
        <v>233835</v>
      </c>
      <c r="AH18" s="228">
        <f>+'[8]All Undergrad '!AH18</f>
        <v>232089</v>
      </c>
      <c r="AI18" s="228">
        <f>+'[8]All Undergrad '!AI18</f>
        <v>228594</v>
      </c>
      <c r="AJ18" s="228">
        <f>+'[8]All Undergrad '!AJ18</f>
        <v>223670</v>
      </c>
      <c r="AK18" s="228">
        <f>+'[8]All Undergrad '!AK18</f>
        <v>220218</v>
      </c>
    </row>
    <row r="19" spans="1:37" s="98" customFormat="1" ht="12.95" customHeight="1">
      <c r="A19" s="3" t="str">
        <f>+'[8]All Undergrad '!A19</f>
        <v>Tennessee</v>
      </c>
      <c r="B19" s="227">
        <f>+'[8]All Undergrad '!B19</f>
        <v>155983</v>
      </c>
      <c r="C19" s="227">
        <f>+'[8]All Undergrad '!C19</f>
        <v>167270</v>
      </c>
      <c r="D19" s="227">
        <f>+'[8]All Undergrad '!D19</f>
        <v>177466</v>
      </c>
      <c r="E19" s="227">
        <f>+'[8]All Undergrad '!E19</f>
        <v>172420</v>
      </c>
      <c r="F19" s="227">
        <f>+'[8]All Undergrad '!F19</f>
        <v>165623</v>
      </c>
      <c r="G19" s="227">
        <f>+'[8]All Undergrad '!G19</f>
        <v>171328</v>
      </c>
      <c r="H19" s="227">
        <f>+'[8]All Undergrad '!H19</f>
        <v>175749</v>
      </c>
      <c r="I19" s="227">
        <f>+'[8]All Undergrad '!I19</f>
        <v>179882</v>
      </c>
      <c r="J19" s="227">
        <f>+'[8]All Undergrad '!J19</f>
        <v>192046</v>
      </c>
      <c r="K19" s="227">
        <f>+'[8]All Undergrad '!K19</f>
        <v>198709</v>
      </c>
      <c r="L19" s="227">
        <f>+'[8]All Undergrad '!L19</f>
        <v>209991</v>
      </c>
      <c r="M19" s="228">
        <f>+'[8]All Undergrad '!M19</f>
        <v>213672</v>
      </c>
      <c r="N19" s="228">
        <f>+'[8]All Undergrad '!N19</f>
        <v>214249</v>
      </c>
      <c r="O19" s="227">
        <f>+'[8]All Undergrad '!O19</f>
        <v>211374</v>
      </c>
      <c r="P19" s="228">
        <f>+'[8]All Undergrad '!P19</f>
        <v>213842</v>
      </c>
      <c r="Q19" s="228">
        <f>+'[8]All Undergrad '!Q19</f>
        <v>215022</v>
      </c>
      <c r="R19" s="228">
        <f>+'[8]All Undergrad '!R19</f>
        <v>216836</v>
      </c>
      <c r="S19" s="228">
        <f>+'[8]All Undergrad '!S19</f>
        <v>218027</v>
      </c>
      <c r="T19" s="228">
        <f>+'[8]All Undergrad '!T19</f>
        <v>219433</v>
      </c>
      <c r="U19" s="180">
        <f>+'[8]All Undergrad '!U19</f>
        <v>230376</v>
      </c>
      <c r="V19" s="228">
        <f>+'[8]All Undergrad '!V19</f>
        <v>224591</v>
      </c>
      <c r="W19" s="228">
        <f>+'[8]All Undergrad '!W19</f>
        <v>226402</v>
      </c>
      <c r="X19" s="180">
        <f>+'[8]All Undergrad '!X19</f>
        <v>231289</v>
      </c>
      <c r="Y19" s="228">
        <f>+'[8]All Undergrad '!Y19</f>
        <v>239918</v>
      </c>
      <c r="Z19" s="180">
        <f>+'[8]All Undergrad '!Z19</f>
        <v>243912</v>
      </c>
      <c r="AA19" s="180">
        <f>+'[8]All Undergrad '!AA19</f>
        <v>250974</v>
      </c>
      <c r="AB19" s="180">
        <f>+'[8]All Undergrad '!AB19</f>
        <v>256297</v>
      </c>
      <c r="AC19" s="180">
        <f>+'[8]All Undergrad '!AC19</f>
        <v>264236</v>
      </c>
      <c r="AD19" s="228">
        <f>+'[8]All Undergrad '!AD19</f>
        <v>300235</v>
      </c>
      <c r="AE19" s="228">
        <f>+'[8]All Undergrad '!AE19</f>
        <v>300133</v>
      </c>
      <c r="AF19" s="228">
        <f>+'[8]All Undergrad '!AF19</f>
        <v>301485</v>
      </c>
      <c r="AG19" s="228">
        <f>+'[8]All Undergrad '!AG19</f>
        <v>295289</v>
      </c>
      <c r="AH19" s="228">
        <f>+'[8]All Undergrad '!AH19</f>
        <v>290530</v>
      </c>
      <c r="AI19" s="228">
        <f>+'[8]All Undergrad '!AI19</f>
        <v>279962</v>
      </c>
      <c r="AJ19" s="228">
        <f>+'[8]All Undergrad '!AJ19</f>
        <v>276748</v>
      </c>
      <c r="AK19" s="228">
        <f>+'[8]All Undergrad '!AK19</f>
        <v>274490</v>
      </c>
    </row>
    <row r="20" spans="1:37" s="98" customFormat="1" ht="12.95" customHeight="1">
      <c r="A20" s="3" t="str">
        <f>+'[8]All Undergrad '!A20</f>
        <v>Texas</v>
      </c>
      <c r="B20" s="227">
        <f>+'[8]All Undergrad '!B20</f>
        <v>536065</v>
      </c>
      <c r="C20" s="227">
        <f>+'[8]All Undergrad '!C20</f>
        <v>566756</v>
      </c>
      <c r="D20" s="227">
        <f>+'[8]All Undergrad '!D20</f>
        <v>605527</v>
      </c>
      <c r="E20" s="227">
        <f>+'[8]All Undergrad '!E20</f>
        <v>608423</v>
      </c>
      <c r="F20" s="227">
        <f>+'[8]All Undergrad '!F20</f>
        <v>633956</v>
      </c>
      <c r="G20" s="227">
        <f>+'[8]All Undergrad '!G20</f>
        <v>657769</v>
      </c>
      <c r="H20" s="227">
        <f>+'[8]All Undergrad '!H20</f>
        <v>694394</v>
      </c>
      <c r="I20" s="227">
        <f>+'[8]All Undergrad '!I20</f>
        <v>739128</v>
      </c>
      <c r="J20" s="227">
        <f>+'[8]All Undergrad '!J20</f>
        <v>766863</v>
      </c>
      <c r="K20" s="227">
        <f>+'[8]All Undergrad '!K20</f>
        <v>788613</v>
      </c>
      <c r="L20" s="227">
        <f>+'[8]All Undergrad '!L20</f>
        <v>804194</v>
      </c>
      <c r="M20" s="227">
        <f>+'[8]All Undergrad '!M20</f>
        <v>820888</v>
      </c>
      <c r="N20" s="227">
        <f>+'[8]All Undergrad '!N20</f>
        <v>822359</v>
      </c>
      <c r="O20" s="227">
        <f>+'[8]All Undergrad '!O20</f>
        <v>832145</v>
      </c>
      <c r="P20" s="228">
        <f>+'[8]All Undergrad '!P20</f>
        <v>830381</v>
      </c>
      <c r="Q20" s="228">
        <f>+'[8]All Undergrad '!Q20</f>
        <v>837394</v>
      </c>
      <c r="R20" s="228">
        <f>+'[8]All Undergrad '!R20</f>
        <v>846521</v>
      </c>
      <c r="S20" s="228">
        <f>+'[8]All Undergrad '!S20</f>
        <v>854423</v>
      </c>
      <c r="T20" s="228">
        <f>+'[8]All Undergrad '!T20</f>
        <v>867635</v>
      </c>
      <c r="U20" s="180">
        <f>+'[8]All Undergrad '!U20</f>
        <v>905649</v>
      </c>
      <c r="V20" s="228">
        <f>+'[8]All Undergrad '!V20</f>
        <v>947125</v>
      </c>
      <c r="W20" s="228">
        <f>+'[8]All Undergrad '!W20</f>
        <v>1010526</v>
      </c>
      <c r="X20" s="180">
        <f>+'[8]All Undergrad '!X20</f>
        <v>1042964</v>
      </c>
      <c r="Y20" s="228">
        <f>+'[8]All Undergrad '!Y20</f>
        <v>1082667</v>
      </c>
      <c r="Z20" s="180">
        <f>+'[8]All Undergrad '!Z20</f>
        <v>1093491</v>
      </c>
      <c r="AA20" s="180">
        <f>+'[8]All Undergrad '!AA20</f>
        <v>1104529</v>
      </c>
      <c r="AB20" s="180">
        <f>+'[8]All Undergrad '!AB20</f>
        <v>1117311</v>
      </c>
      <c r="AC20" s="180">
        <f>+'[8]All Undergrad '!AC20</f>
        <v>1169269</v>
      </c>
      <c r="AD20" s="228">
        <f>+'[8]All Undergrad '!AD20</f>
        <v>1288987</v>
      </c>
      <c r="AE20" s="228">
        <f>+'[8]All Undergrad '!AE20</f>
        <v>1359504</v>
      </c>
      <c r="AF20" s="228">
        <f>+'[8]All Undergrad '!AF20</f>
        <v>1387140</v>
      </c>
      <c r="AG20" s="228">
        <f>+'[8]All Undergrad '!AG20</f>
        <v>1362852</v>
      </c>
      <c r="AH20" s="228">
        <f>+'[8]All Undergrad '!AH20</f>
        <v>1364096</v>
      </c>
      <c r="AI20" s="228">
        <f>+'[8]All Undergrad '!AI20</f>
        <v>1369947</v>
      </c>
      <c r="AJ20" s="228">
        <f>+'[8]All Undergrad '!AJ20</f>
        <v>1381207</v>
      </c>
      <c r="AK20" s="228">
        <f>+'[8]All Undergrad '!AK20</f>
        <v>1409364</v>
      </c>
    </row>
    <row r="21" spans="1:37" s="98" customFormat="1" ht="12.95" customHeight="1">
      <c r="A21" s="3" t="str">
        <f>+'[8]All Undergrad '!A21</f>
        <v>Virginia</v>
      </c>
      <c r="B21" s="227">
        <f>+'[8]All Undergrad '!B21</f>
        <v>210982</v>
      </c>
      <c r="C21" s="227">
        <f>+'[8]All Undergrad '!C21</f>
        <v>228461</v>
      </c>
      <c r="D21" s="227">
        <f>+'[8]All Undergrad '!D21</f>
        <v>246460</v>
      </c>
      <c r="E21" s="227">
        <f>+'[8]All Undergrad '!E21</f>
        <v>196371</v>
      </c>
      <c r="F21" s="227">
        <f>+'[8]All Undergrad '!F21</f>
        <v>190409</v>
      </c>
      <c r="G21" s="227">
        <f>+'[8]All Undergrad '!G21</f>
        <v>265773</v>
      </c>
      <c r="H21" s="227">
        <f>+'[8]All Undergrad '!H21</f>
        <v>276128</v>
      </c>
      <c r="I21" s="227">
        <f>+'[8]All Undergrad '!I21</f>
        <v>276137</v>
      </c>
      <c r="J21" s="227">
        <f>+'[8]All Undergrad '!J21</f>
        <v>297086</v>
      </c>
      <c r="K21" s="227">
        <f>+'[8]All Undergrad '!K21</f>
        <v>302072</v>
      </c>
      <c r="L21" s="227">
        <f>+'[8]All Undergrad '!L21</f>
        <v>305280</v>
      </c>
      <c r="M21" s="227">
        <f>+'[8]All Undergrad '!M21</f>
        <v>302927</v>
      </c>
      <c r="N21" s="227">
        <f>+'[8]All Undergrad '!N21</f>
        <v>296858</v>
      </c>
      <c r="O21" s="227">
        <f>+'[8]All Undergrad '!O21</f>
        <v>300598</v>
      </c>
      <c r="P21" s="228">
        <f>+'[8]All Undergrad '!P21</f>
        <v>300612</v>
      </c>
      <c r="Q21" s="228">
        <f>+'[8]All Undergrad '!Q21</f>
        <v>299714</v>
      </c>
      <c r="R21" s="228">
        <f>+'[8]All Undergrad '!R21</f>
        <v>308972</v>
      </c>
      <c r="S21" s="228">
        <f>+'[8]All Undergrad '!S21</f>
        <v>313878</v>
      </c>
      <c r="T21" s="228">
        <f>+'[8]All Undergrad '!T21</f>
        <v>322241</v>
      </c>
      <c r="U21" s="180">
        <f>+'[8]All Undergrad '!U21</f>
        <v>325395</v>
      </c>
      <c r="V21" s="228">
        <f>+'[8]All Undergrad '!V21</f>
        <v>332321</v>
      </c>
      <c r="W21" s="228">
        <f>+'[8]All Undergrad '!W21</f>
        <v>344090</v>
      </c>
      <c r="X21" s="180">
        <f>+'[8]All Undergrad '!X21</f>
        <v>351370</v>
      </c>
      <c r="Y21" s="228">
        <f>+'[8]All Undergrad '!Y21</f>
        <v>360484</v>
      </c>
      <c r="Z21" s="180">
        <f>+'[8]All Undergrad '!Z21</f>
        <v>373041</v>
      </c>
      <c r="AA21" s="180">
        <f>+'[8]All Undergrad '!AA21</f>
        <v>387593</v>
      </c>
      <c r="AB21" s="180">
        <f>+'[8]All Undergrad '!AB21</f>
        <v>404274</v>
      </c>
      <c r="AC21" s="180">
        <f>+'[8]All Undergrad '!AC21</f>
        <v>422398</v>
      </c>
      <c r="AD21" s="228">
        <f>+'[8]All Undergrad '!AD21</f>
        <v>462232</v>
      </c>
      <c r="AE21" s="228">
        <f>+'[8]All Undergrad '!AE21</f>
        <v>474557</v>
      </c>
      <c r="AF21" s="228">
        <f>+'[8]All Undergrad '!AF21</f>
        <v>494720</v>
      </c>
      <c r="AG21" s="228">
        <f>+'[8]All Undergrad '!AG21</f>
        <v>492552</v>
      </c>
      <c r="AH21" s="228">
        <f>+'[8]All Undergrad '!AH21</f>
        <v>487858</v>
      </c>
      <c r="AI21" s="228">
        <f>+'[8]All Undergrad '!AI21</f>
        <v>481768</v>
      </c>
      <c r="AJ21" s="228">
        <f>+'[8]All Undergrad '!AJ21</f>
        <v>474532</v>
      </c>
      <c r="AK21" s="228">
        <f>+'[8]All Undergrad '!AK21</f>
        <v>462352</v>
      </c>
    </row>
    <row r="22" spans="1:37" s="98" customFormat="1" ht="12.95" customHeight="1">
      <c r="A22" s="6" t="str">
        <f>+'[8]All Undergrad '!A22</f>
        <v>West Virginia</v>
      </c>
      <c r="B22" s="229">
        <f>+'[8]All Undergrad '!B22</f>
        <v>68069</v>
      </c>
      <c r="C22" s="229">
        <f>+'[8]All Undergrad '!C22</f>
        <v>66290</v>
      </c>
      <c r="D22" s="229">
        <f>+'[8]All Undergrad '!D22</f>
        <v>68894</v>
      </c>
      <c r="E22" s="229">
        <f>+'[8]All Undergrad '!E22</f>
        <v>68610</v>
      </c>
      <c r="F22" s="229">
        <f>+'[8]All Undergrad '!F22</f>
        <v>62591</v>
      </c>
      <c r="G22" s="229">
        <f>+'[8]All Undergrad '!G22</f>
        <v>66708</v>
      </c>
      <c r="H22" s="229">
        <f>+'[8]All Undergrad '!H22</f>
        <v>67410</v>
      </c>
      <c r="I22" s="229">
        <f>+'[8]All Undergrad '!I22</f>
        <v>70143</v>
      </c>
      <c r="J22" s="229">
        <f>+'[8]All Undergrad '!J22</f>
        <v>72115</v>
      </c>
      <c r="K22" s="229">
        <f>+'[8]All Undergrad '!K22</f>
        <v>74660</v>
      </c>
      <c r="L22" s="229">
        <f>+'[8]All Undergrad '!L22</f>
        <v>76059</v>
      </c>
      <c r="M22" s="229">
        <f>+'[8]All Undergrad '!M22</f>
        <v>76817</v>
      </c>
      <c r="N22" s="229">
        <f>+'[8]All Undergrad '!N22</f>
        <v>75138</v>
      </c>
      <c r="O22" s="229">
        <f>+'[8]All Undergrad '!O22</f>
        <v>74844</v>
      </c>
      <c r="P22" s="230">
        <f>+'[8]All Undergrad '!P22</f>
        <v>73845</v>
      </c>
      <c r="Q22" s="230">
        <f>+'[8]All Undergrad '!Q22</f>
        <v>74689</v>
      </c>
      <c r="R22" s="230">
        <f>+'[8]All Undergrad '!R22</f>
        <v>75503</v>
      </c>
      <c r="S22" s="230">
        <f>+'[8]All Undergrad '!S22</f>
        <v>76066</v>
      </c>
      <c r="T22" s="230">
        <f>+'[8]All Undergrad '!T22</f>
        <v>77104</v>
      </c>
      <c r="U22" s="188">
        <f>+'[8]All Undergrad '!U22</f>
        <v>76556</v>
      </c>
      <c r="V22" s="230">
        <f>+'[8]All Undergrad '!V22</f>
        <v>79597</v>
      </c>
      <c r="W22" s="230">
        <f>+'[8]All Undergrad '!W22</f>
        <v>81311</v>
      </c>
      <c r="X22" s="188">
        <f>+'[8]All Undergrad '!X22</f>
        <v>84647</v>
      </c>
      <c r="Y22" s="230">
        <f>+'[8]All Undergrad '!Y22</f>
        <v>85388</v>
      </c>
      <c r="Z22" s="188">
        <f>+'[8]All Undergrad '!Z22</f>
        <v>86803</v>
      </c>
      <c r="AA22" s="188">
        <f>+'[8]All Undergrad '!AA22</f>
        <v>87292</v>
      </c>
      <c r="AB22" s="188">
        <f>+'[8]All Undergrad '!AB22</f>
        <v>98942</v>
      </c>
      <c r="AC22" s="188">
        <f>+'[8]All Undergrad '!AC22</f>
        <v>105939</v>
      </c>
      <c r="AD22" s="230">
        <f>+'[8]All Undergrad '!AD22</f>
        <v>121736</v>
      </c>
      <c r="AE22" s="230">
        <f>+'[8]All Undergrad '!AE22</f>
        <v>128073</v>
      </c>
      <c r="AF22" s="230">
        <f>+'[8]All Undergrad '!AF22</f>
        <v>97293</v>
      </c>
      <c r="AG22" s="230">
        <f>+'[8]All Undergrad '!AG22</f>
        <v>90383</v>
      </c>
      <c r="AH22" s="230">
        <f>+'[8]All Undergrad '!AH22</f>
        <v>88950</v>
      </c>
      <c r="AI22" s="230">
        <f>+'[8]All Undergrad '!AI22</f>
        <v>85808</v>
      </c>
      <c r="AJ22" s="230">
        <f>+'[8]All Undergrad '!AJ22</f>
        <v>84724</v>
      </c>
      <c r="AK22" s="230">
        <f>+'[8]All Undergrad '!AK22</f>
        <v>83237</v>
      </c>
    </row>
    <row r="23" spans="1:37" s="99" customFormat="1" ht="12.95" customHeight="1">
      <c r="A23" s="10" t="str">
        <f>+'[8]All Undergrad '!A23</f>
        <v>West</v>
      </c>
      <c r="B23" s="225">
        <f>+'[8]All Undergrad '!B23</f>
        <v>0</v>
      </c>
      <c r="C23" s="225">
        <f>+'[8]All Undergrad '!C23</f>
        <v>0</v>
      </c>
      <c r="D23" s="225">
        <f>+'[8]All Undergrad '!D23</f>
        <v>0</v>
      </c>
      <c r="E23" s="225">
        <f>+'[8]All Undergrad '!E23</f>
        <v>0</v>
      </c>
      <c r="F23" s="225">
        <f>+'[8]All Undergrad '!F23</f>
        <v>0</v>
      </c>
      <c r="G23" s="225">
        <f>+'[8]All Undergrad '!G23</f>
        <v>0</v>
      </c>
      <c r="H23" s="225">
        <f>+'[8]All Undergrad '!H23</f>
        <v>0</v>
      </c>
      <c r="I23" s="225">
        <f>+'[8]All Undergrad '!I23</f>
        <v>0</v>
      </c>
      <c r="J23" s="225">
        <f>+'[8]All Undergrad '!J23</f>
        <v>0</v>
      </c>
      <c r="K23" s="225">
        <f>+'[8]All Undergrad '!K23</f>
        <v>0</v>
      </c>
      <c r="L23" s="225">
        <f>+'[8]All Undergrad '!L23</f>
        <v>0</v>
      </c>
      <c r="M23" s="225">
        <f>+'[8]All Undergrad '!M23</f>
        <v>3072966</v>
      </c>
      <c r="N23" s="225">
        <f>+'[8]All Undergrad '!N23</f>
        <v>2939615</v>
      </c>
      <c r="O23" s="225">
        <f>+'[8]All Undergrad '!O23</f>
        <v>2946617</v>
      </c>
      <c r="P23" s="225">
        <f>+'[8]All Undergrad '!P23</f>
        <v>2941094</v>
      </c>
      <c r="Q23" s="225">
        <f>+'[8]All Undergrad '!Q23</f>
        <v>3067505</v>
      </c>
      <c r="R23" s="225">
        <f>+'[8]All Undergrad '!R23</f>
        <v>3150308</v>
      </c>
      <c r="S23" s="225">
        <f>+'[8]All Undergrad '!S23</f>
        <v>3132602</v>
      </c>
      <c r="T23" s="225">
        <f>+'[8]All Undergrad '!T23</f>
        <v>3243493</v>
      </c>
      <c r="U23" s="225">
        <f>+'[8]All Undergrad '!U23</f>
        <v>3510223</v>
      </c>
      <c r="V23" s="225">
        <f>+'[8]All Undergrad '!V23</f>
        <v>3697140</v>
      </c>
      <c r="W23" s="225">
        <f>+'[8]All Undergrad '!W23</f>
        <v>3849891</v>
      </c>
      <c r="X23" s="225">
        <f>+'[8]All Undergrad '!X23</f>
        <v>3768938</v>
      </c>
      <c r="Y23" s="225">
        <f>+'[8]All Undergrad '!Y23</f>
        <v>3867348</v>
      </c>
      <c r="Z23" s="225">
        <f>+'[8]All Undergrad '!Z23</f>
        <v>3959868</v>
      </c>
      <c r="AA23" s="225">
        <f>+'[8]All Undergrad '!AA23</f>
        <v>3881465</v>
      </c>
      <c r="AB23" s="225">
        <f>+'[8]All Undergrad '!AB23</f>
        <v>4189844</v>
      </c>
      <c r="AC23" s="225">
        <f>+'[8]All Undergrad '!AC23</f>
        <v>4448876</v>
      </c>
      <c r="AD23" s="225">
        <f>+'[8]All Undergrad '!AD23</f>
        <v>4778544</v>
      </c>
      <c r="AE23" s="225">
        <f>+'[8]All Undergrad '!AE23</f>
        <v>4744058</v>
      </c>
      <c r="AF23" s="225">
        <f>+'[8]All Undergrad '!AF23</f>
        <v>4411895</v>
      </c>
      <c r="AG23" s="225">
        <f>+'[8]All Undergrad '!AG23</f>
        <v>4537939</v>
      </c>
      <c r="AH23" s="225">
        <f>+'[8]All Undergrad '!AH23</f>
        <v>4483155</v>
      </c>
      <c r="AI23" s="225">
        <f>+'[8]All Undergrad '!AI23</f>
        <v>4506294</v>
      </c>
      <c r="AJ23" s="225">
        <f>+'[8]All Undergrad '!AJ23</f>
        <v>4452586</v>
      </c>
      <c r="AK23" s="225">
        <f>+'[8]All Undergrad '!AK23</f>
        <v>4439220</v>
      </c>
    </row>
    <row r="24" spans="1:37" s="100" customFormat="1" ht="12.95" customHeight="1">
      <c r="A24" s="27" t="str">
        <f>+'[8]All Undergrad '!A24</f>
        <v xml:space="preserve">   as a percent of U.S.</v>
      </c>
      <c r="B24" s="226">
        <f>+'[8]All Undergrad '!B24</f>
        <v>0</v>
      </c>
      <c r="C24" s="226">
        <f>+'[8]All Undergrad '!C24</f>
        <v>0</v>
      </c>
      <c r="D24" s="226">
        <f>+'[8]All Undergrad '!D24</f>
        <v>0</v>
      </c>
      <c r="E24" s="226">
        <f>+'[8]All Undergrad '!E24</f>
        <v>0</v>
      </c>
      <c r="F24" s="226">
        <f>+'[8]All Undergrad '!F24</f>
        <v>0</v>
      </c>
      <c r="G24" s="226">
        <f>+'[8]All Undergrad '!G24</f>
        <v>0</v>
      </c>
      <c r="H24" s="226">
        <f>+'[8]All Undergrad '!H24</f>
        <v>0</v>
      </c>
      <c r="I24" s="226">
        <f>+'[8]All Undergrad '!I24</f>
        <v>0</v>
      </c>
      <c r="J24" s="226">
        <f>+'[8]All Undergrad '!J24</f>
        <v>0</v>
      </c>
      <c r="K24" s="226">
        <f>+'[8]All Undergrad '!K24</f>
        <v>0</v>
      </c>
      <c r="L24" s="226">
        <f>+'[8]All Undergrad '!L24</f>
        <v>0</v>
      </c>
      <c r="M24" s="226">
        <f>+'[8]All Undergrad '!M24</f>
        <v>24.083909803074828</v>
      </c>
      <c r="N24" s="226">
        <f>+'[8]All Undergrad '!N24</f>
        <v>23.946144096628664</v>
      </c>
      <c r="O24" s="226">
        <f>+'[8]All Undergrad '!O24</f>
        <v>24.122137242102308</v>
      </c>
      <c r="P24" s="226">
        <f>+'[8]All Undergrad '!P24</f>
        <v>24.210322948471198</v>
      </c>
      <c r="Q24" s="226">
        <f>+'[8]All Undergrad '!Q24</f>
        <v>25.041059515501392</v>
      </c>
      <c r="R24" s="226">
        <f>+'[8]All Undergrad '!R24</f>
        <v>25.422798308379058</v>
      </c>
      <c r="S24" s="226">
        <f>+'[8]All Undergrad '!S24</f>
        <v>25.175287023082475</v>
      </c>
      <c r="T24" s="226">
        <f>+'[8]All Undergrad '!T24</f>
        <v>25.559100119155232</v>
      </c>
      <c r="U24" s="226">
        <f>+'[8]All Undergrad '!U24</f>
        <v>26.710127091038004</v>
      </c>
      <c r="V24" s="226">
        <f>+'[8]All Undergrad '!V24</f>
        <v>26.984357183161666</v>
      </c>
      <c r="W24" s="226">
        <f>+'[8]All Undergrad '!W24</f>
        <v>27.030707823687671</v>
      </c>
      <c r="X24" s="226">
        <f>+'[8]All Undergrad '!X24</f>
        <v>26.065919297645745</v>
      </c>
      <c r="Y24" s="226">
        <f>+'[8]All Undergrad '!Y24</f>
        <v>26.221159066209349</v>
      </c>
      <c r="Z24" s="226">
        <f>+'[8]All Undergrad '!Z24</f>
        <v>26.489716596741964</v>
      </c>
      <c r="AA24" s="226">
        <f>+'[8]All Undergrad '!AA24</f>
        <v>25.859559109029391</v>
      </c>
      <c r="AB24" s="226">
        <f>+'[8]All Undergrad '!AB24</f>
        <v>26.877793285651592</v>
      </c>
      <c r="AC24" s="226">
        <f>+'[8]All Undergrad '!AC24</f>
        <v>27.209889630211027</v>
      </c>
      <c r="AD24" s="226">
        <f>+'[8]All Undergrad '!AD24</f>
        <v>26.992777006127817</v>
      </c>
      <c r="AE24" s="226">
        <f>+'[8]All Undergrad '!AE24</f>
        <v>26.387500264900787</v>
      </c>
      <c r="AF24" s="226">
        <f>+'[8]All Undergrad '!AF24</f>
        <v>25.10879217916494</v>
      </c>
      <c r="AG24" s="226">
        <f>+'[8]All Undergrad '!AG24</f>
        <v>25.948597527496563</v>
      </c>
      <c r="AH24" s="226">
        <f>+'[8]All Undergrad '!AH24</f>
        <v>26.025607429911801</v>
      </c>
      <c r="AI24" s="226">
        <f>+'[8]All Undergrad '!AI24</f>
        <v>26.462692123141323</v>
      </c>
      <c r="AJ24" s="226">
        <f>+'[8]All Undergrad '!AJ24</f>
        <v>26.575713925381255</v>
      </c>
      <c r="AK24" s="226">
        <f>+'[8]All Undergrad '!AK24</f>
        <v>26.73053577225291</v>
      </c>
    </row>
    <row r="25" spans="1:37" s="98" customFormat="1" ht="12.95" customHeight="1">
      <c r="A25" s="5" t="str">
        <f>+'[8]All Undergrad '!A25</f>
        <v>Alaska</v>
      </c>
      <c r="B25" s="228">
        <f>+'[8]All Undergrad '!B25</f>
        <v>0</v>
      </c>
      <c r="C25" s="228">
        <f>+'[8]All Undergrad '!C25</f>
        <v>0</v>
      </c>
      <c r="D25" s="228">
        <f>+'[8]All Undergrad '!D25</f>
        <v>0</v>
      </c>
      <c r="E25" s="228">
        <f>+'[8]All Undergrad '!E25</f>
        <v>0</v>
      </c>
      <c r="F25" s="228">
        <f>+'[8]All Undergrad '!F25</f>
        <v>0</v>
      </c>
      <c r="G25" s="228">
        <f>+'[8]All Undergrad '!G25</f>
        <v>0</v>
      </c>
      <c r="H25" s="228">
        <f>+'[8]All Undergrad '!H25</f>
        <v>0</v>
      </c>
      <c r="I25" s="228">
        <f>+'[8]All Undergrad '!I25</f>
        <v>0</v>
      </c>
      <c r="J25" s="228">
        <f>+'[8]All Undergrad '!J25</f>
        <v>0</v>
      </c>
      <c r="K25" s="228">
        <f>+'[8]All Undergrad '!K25</f>
        <v>0</v>
      </c>
      <c r="L25" s="228">
        <f>+'[8]All Undergrad '!L25</f>
        <v>0</v>
      </c>
      <c r="M25" s="228">
        <f>+'[8]All Undergrad '!M25</f>
        <v>29349</v>
      </c>
      <c r="N25" s="228">
        <f>+'[8]All Undergrad '!N25</f>
        <v>29047</v>
      </c>
      <c r="O25" s="228">
        <f>+'[8]All Undergrad '!O25</f>
        <v>27189</v>
      </c>
      <c r="P25" s="228">
        <f>+'[8]All Undergrad '!P25</f>
        <v>27657</v>
      </c>
      <c r="Q25" s="228">
        <f>+'[8]All Undergrad '!Q25</f>
        <v>27251</v>
      </c>
      <c r="R25" s="228">
        <f>+'[8]All Undergrad '!R25</f>
        <v>26350</v>
      </c>
      <c r="S25" s="228">
        <f>+'[8]All Undergrad '!S25</f>
        <v>26199</v>
      </c>
      <c r="T25" s="228">
        <f>+'[8]All Undergrad '!T25</f>
        <v>25369</v>
      </c>
      <c r="U25" s="180">
        <f>+'[8]All Undergrad '!U25</f>
        <v>26222</v>
      </c>
      <c r="V25" s="228">
        <f>+'[8]All Undergrad '!V25</f>
        <v>26000</v>
      </c>
      <c r="W25" s="228">
        <f>+'[8]All Undergrad '!W25</f>
        <v>27531</v>
      </c>
      <c r="X25" s="180">
        <f>+'[8]All Undergrad '!X25</f>
        <v>28885</v>
      </c>
      <c r="Y25" s="228">
        <f>+'[8]All Undergrad '!Y25</f>
        <v>28563</v>
      </c>
      <c r="Z25" s="180">
        <f>+'[8]All Undergrad '!Z25</f>
        <v>27903</v>
      </c>
      <c r="AA25" s="180">
        <f>+'[8]All Undergrad '!AA25</f>
        <v>27463</v>
      </c>
      <c r="AB25" s="180">
        <f>+'[8]All Undergrad '!AB25</f>
        <v>28221</v>
      </c>
      <c r="AC25" s="180">
        <f>+'[8]All Undergrad '!AC25</f>
        <v>28121</v>
      </c>
      <c r="AD25" s="228">
        <f>+'[8]All Undergrad '!AD25</f>
        <v>29643</v>
      </c>
      <c r="AE25" s="228">
        <f>+'[8]All Undergrad '!AE25</f>
        <v>30779</v>
      </c>
      <c r="AF25" s="228">
        <f>+'[8]All Undergrad '!AF25</f>
        <v>32104</v>
      </c>
      <c r="AG25" s="228">
        <f>+'[8]All Undergrad '!AG25</f>
        <v>30018</v>
      </c>
      <c r="AH25" s="228">
        <f>+'[8]All Undergrad '!AH25</f>
        <v>32097</v>
      </c>
      <c r="AI25" s="228">
        <f>+'[8]All Undergrad '!AI25</f>
        <v>31763</v>
      </c>
      <c r="AJ25" s="228">
        <f>+'[8]All Undergrad '!AJ25</f>
        <v>28812</v>
      </c>
      <c r="AK25" s="228">
        <f>+'[8]All Undergrad '!AK25</f>
        <v>25997</v>
      </c>
    </row>
    <row r="26" spans="1:37" s="98" customFormat="1" ht="12.95" customHeight="1">
      <c r="A26" s="5" t="str">
        <f>+'[8]All Undergrad '!A26</f>
        <v>Arizona</v>
      </c>
      <c r="B26" s="228">
        <f>+'[8]All Undergrad '!B26</f>
        <v>0</v>
      </c>
      <c r="C26" s="228">
        <f>+'[8]All Undergrad '!C26</f>
        <v>0</v>
      </c>
      <c r="D26" s="228">
        <f>+'[8]All Undergrad '!D26</f>
        <v>0</v>
      </c>
      <c r="E26" s="228">
        <f>+'[8]All Undergrad '!E26</f>
        <v>0</v>
      </c>
      <c r="F26" s="228">
        <f>+'[8]All Undergrad '!F26</f>
        <v>0</v>
      </c>
      <c r="G26" s="228">
        <f>+'[8]All Undergrad '!G26</f>
        <v>0</v>
      </c>
      <c r="H26" s="228">
        <f>+'[8]All Undergrad '!H26</f>
        <v>0</v>
      </c>
      <c r="I26" s="228">
        <f>+'[8]All Undergrad '!I26</f>
        <v>0</v>
      </c>
      <c r="J26" s="228">
        <f>+'[8]All Undergrad '!J26</f>
        <v>0</v>
      </c>
      <c r="K26" s="228">
        <f>+'[8]All Undergrad '!K26</f>
        <v>0</v>
      </c>
      <c r="L26" s="228">
        <f>+'[8]All Undergrad '!L26</f>
        <v>0</v>
      </c>
      <c r="M26" s="228">
        <f>+'[8]All Undergrad '!M26</f>
        <v>244028</v>
      </c>
      <c r="N26" s="228">
        <f>+'[8]All Undergrad '!N26</f>
        <v>239657</v>
      </c>
      <c r="O26" s="228">
        <f>+'[8]All Undergrad '!O26</f>
        <v>241290</v>
      </c>
      <c r="P26" s="228">
        <f>+'[8]All Undergrad '!P26</f>
        <v>242113</v>
      </c>
      <c r="Q26" s="228">
        <f>+'[8]All Undergrad '!Q26</f>
        <v>255298</v>
      </c>
      <c r="R26" s="228">
        <f>+'[8]All Undergrad '!R26</f>
        <v>259628</v>
      </c>
      <c r="S26" s="228">
        <f>+'[8]All Undergrad '!S26</f>
        <v>267539</v>
      </c>
      <c r="T26" s="228">
        <f>+'[8]All Undergrad '!T26</f>
        <v>285473</v>
      </c>
      <c r="U26" s="180">
        <f>+'[8]All Undergrad '!U26</f>
        <v>299529</v>
      </c>
      <c r="V26" s="228">
        <f>+'[8]All Undergrad '!V26</f>
        <v>319259</v>
      </c>
      <c r="W26" s="228">
        <f>+'[8]All Undergrad '!W26</f>
        <v>344491</v>
      </c>
      <c r="X26" s="180">
        <f>+'[8]All Undergrad '!X26</f>
        <v>366874</v>
      </c>
      <c r="Y26" s="228">
        <f>+'[8]All Undergrad '!Y26</f>
        <v>410416</v>
      </c>
      <c r="Z26" s="180">
        <f>+'[8]All Undergrad '!Z26</f>
        <v>456881</v>
      </c>
      <c r="AA26" s="180">
        <f>+'[8]All Undergrad '!AA26</f>
        <v>358094</v>
      </c>
      <c r="AB26" s="180">
        <f>+'[8]All Undergrad '!AB26</f>
        <v>530074</v>
      </c>
      <c r="AC26" s="180">
        <f>+'[8]All Undergrad '!AC26</f>
        <v>595335</v>
      </c>
      <c r="AD26" s="228">
        <f>+'[8]All Undergrad '!AD26</f>
        <v>710063</v>
      </c>
      <c r="AE26" s="228">
        <f>+'[8]All Undergrad '!AE26</f>
        <v>670317</v>
      </c>
      <c r="AF26" s="228">
        <f>+'[8]All Undergrad '!AF26</f>
        <v>410761</v>
      </c>
      <c r="AG26" s="228">
        <f>+'[8]All Undergrad '!AG26</f>
        <v>612268</v>
      </c>
      <c r="AH26" s="228">
        <f>+'[8]All Undergrad '!AH26</f>
        <v>570255</v>
      </c>
      <c r="AI26" s="228">
        <f>+'[8]All Undergrad '!AI26</f>
        <v>552736</v>
      </c>
      <c r="AJ26" s="228">
        <f>+'[8]All Undergrad '!AJ26</f>
        <v>533269</v>
      </c>
      <c r="AK26" s="228">
        <f>+'[8]All Undergrad '!AK26</f>
        <v>502367</v>
      </c>
    </row>
    <row r="27" spans="1:37" s="98" customFormat="1" ht="12.95" customHeight="1">
      <c r="A27" s="5" t="str">
        <f>+'[8]All Undergrad '!A27</f>
        <v>California</v>
      </c>
      <c r="B27" s="228">
        <f>+'[8]All Undergrad '!B27</f>
        <v>0</v>
      </c>
      <c r="C27" s="228">
        <f>+'[8]All Undergrad '!C27</f>
        <v>0</v>
      </c>
      <c r="D27" s="228">
        <f>+'[8]All Undergrad '!D27</f>
        <v>0</v>
      </c>
      <c r="E27" s="228">
        <f>+'[8]All Undergrad '!E27</f>
        <v>0</v>
      </c>
      <c r="F27" s="228">
        <f>+'[8]All Undergrad '!F27</f>
        <v>0</v>
      </c>
      <c r="G27" s="228">
        <f>+'[8]All Undergrad '!G27</f>
        <v>0</v>
      </c>
      <c r="H27" s="228">
        <f>+'[8]All Undergrad '!H27</f>
        <v>0</v>
      </c>
      <c r="I27" s="228">
        <f>+'[8]All Undergrad '!I27</f>
        <v>0</v>
      </c>
      <c r="J27" s="228">
        <f>+'[8]All Undergrad '!J27</f>
        <v>0</v>
      </c>
      <c r="K27" s="228">
        <f>+'[8]All Undergrad '!K27</f>
        <v>0</v>
      </c>
      <c r="L27" s="228">
        <f>+'[8]All Undergrad '!L27</f>
        <v>0</v>
      </c>
      <c r="M27" s="228">
        <f>+'[8]All Undergrad '!M27</f>
        <v>1765630</v>
      </c>
      <c r="N27" s="228">
        <f>+'[8]All Undergrad '!N27</f>
        <v>1628210</v>
      </c>
      <c r="O27" s="228">
        <f>+'[8]All Undergrad '!O27</f>
        <v>1624924</v>
      </c>
      <c r="P27" s="228">
        <f>+'[8]All Undergrad '!P27</f>
        <v>1605825</v>
      </c>
      <c r="Q27" s="228">
        <f>+'[8]All Undergrad '!Q27</f>
        <v>1682463</v>
      </c>
      <c r="R27" s="228">
        <f>+'[8]All Undergrad '!R27</f>
        <v>1732607</v>
      </c>
      <c r="S27" s="228">
        <f>+'[8]All Undergrad '!S27</f>
        <v>1717810</v>
      </c>
      <c r="T27" s="228">
        <f>+'[8]All Undergrad '!T27</f>
        <v>1778672</v>
      </c>
      <c r="U27" s="180">
        <f>+'[8]All Undergrad '!U27</f>
        <v>2012213</v>
      </c>
      <c r="V27" s="228">
        <f>+'[8]All Undergrad '!V27</f>
        <v>2134041</v>
      </c>
      <c r="W27" s="228">
        <f>+'[8]All Undergrad '!W27</f>
        <v>2208661</v>
      </c>
      <c r="X27" s="180">
        <f>+'[8]All Undergrad '!X27</f>
        <v>2075896</v>
      </c>
      <c r="Y27" s="228">
        <f>+'[8]All Undergrad '!Y27</f>
        <v>2107426</v>
      </c>
      <c r="Z27" s="180">
        <f>+'[8]All Undergrad '!Z27</f>
        <v>2135461</v>
      </c>
      <c r="AA27" s="180">
        <f>+'[8]All Undergrad '!AA27</f>
        <v>2171701</v>
      </c>
      <c r="AB27" s="180">
        <f>+'[8]All Undergrad '!AB27</f>
        <v>2261542</v>
      </c>
      <c r="AC27" s="180">
        <f>+'[8]All Undergrad '!AC27</f>
        <v>2384604</v>
      </c>
      <c r="AD27" s="228">
        <f>+'[8]All Undergrad '!AD27</f>
        <v>2478810</v>
      </c>
      <c r="AE27" s="228">
        <f>+'[8]All Undergrad '!AE27</f>
        <v>2439725</v>
      </c>
      <c r="AF27" s="228">
        <f>+'[8]All Undergrad '!AF27</f>
        <v>2415823</v>
      </c>
      <c r="AG27" s="228">
        <f>+'[8]All Undergrad '!AG27</f>
        <v>2353090</v>
      </c>
      <c r="AH27" s="228">
        <f>+'[8]All Undergrad '!AH27</f>
        <v>2364568</v>
      </c>
      <c r="AI27" s="228">
        <f>+'[8]All Undergrad '!AI27</f>
        <v>2419601</v>
      </c>
      <c r="AJ27" s="228">
        <f>+'[8]All Undergrad '!AJ27</f>
        <v>2409100</v>
      </c>
      <c r="AK27" s="228">
        <f>+'[8]All Undergrad '!AK27</f>
        <v>2411550</v>
      </c>
    </row>
    <row r="28" spans="1:37" s="98" customFormat="1" ht="12.95" customHeight="1">
      <c r="A28" s="5" t="str">
        <f>+'[8]All Undergrad '!A28</f>
        <v>Colorado</v>
      </c>
      <c r="B28" s="228">
        <f>+'[8]All Undergrad '!B28</f>
        <v>0</v>
      </c>
      <c r="C28" s="228">
        <f>+'[8]All Undergrad '!C28</f>
        <v>0</v>
      </c>
      <c r="D28" s="228">
        <f>+'[8]All Undergrad '!D28</f>
        <v>0</v>
      </c>
      <c r="E28" s="228">
        <f>+'[8]All Undergrad '!E28</f>
        <v>0</v>
      </c>
      <c r="F28" s="228">
        <f>+'[8]All Undergrad '!F28</f>
        <v>0</v>
      </c>
      <c r="G28" s="228">
        <f>+'[8]All Undergrad '!G28</f>
        <v>0</v>
      </c>
      <c r="H28" s="228">
        <f>+'[8]All Undergrad '!H28</f>
        <v>0</v>
      </c>
      <c r="I28" s="228">
        <f>+'[8]All Undergrad '!I28</f>
        <v>0</v>
      </c>
      <c r="J28" s="228">
        <f>+'[8]All Undergrad '!J28</f>
        <v>0</v>
      </c>
      <c r="K28" s="228">
        <f>+'[8]All Undergrad '!K28</f>
        <v>0</v>
      </c>
      <c r="L28" s="228">
        <f>+'[8]All Undergrad '!L28</f>
        <v>0</v>
      </c>
      <c r="M28" s="228">
        <f>+'[8]All Undergrad '!M28</f>
        <v>202777</v>
      </c>
      <c r="N28" s="228">
        <f>+'[8]All Undergrad '!N28</f>
        <v>200368</v>
      </c>
      <c r="O28" s="228">
        <f>+'[8]All Undergrad '!O28</f>
        <v>201110</v>
      </c>
      <c r="P28" s="228">
        <f>+'[8]All Undergrad '!P28</f>
        <v>201005</v>
      </c>
      <c r="Q28" s="228">
        <f>+'[8]All Undergrad '!Q28</f>
        <v>206013</v>
      </c>
      <c r="R28" s="228">
        <f>+'[8]All Undergrad '!R28</f>
        <v>210856</v>
      </c>
      <c r="S28" s="228">
        <f>+'[8]All Undergrad '!S28</f>
        <v>215053</v>
      </c>
      <c r="T28" s="228">
        <f>+'[8]All Undergrad '!T28</f>
        <v>217822</v>
      </c>
      <c r="U28" s="180">
        <f>+'[8]All Undergrad '!U28</f>
        <v>220059</v>
      </c>
      <c r="V28" s="228">
        <f>+'[8]All Undergrad '!V28</f>
        <v>225302</v>
      </c>
      <c r="W28" s="228">
        <f>+'[8]All Undergrad '!W28</f>
        <v>232756</v>
      </c>
      <c r="X28" s="180">
        <f>+'[8]All Undergrad '!X28</f>
        <v>238930</v>
      </c>
      <c r="Y28" s="228">
        <f>+'[8]All Undergrad '!Y28</f>
        <v>248396</v>
      </c>
      <c r="Z28" s="180">
        <f>+'[8]All Undergrad '!Z28</f>
        <v>249616</v>
      </c>
      <c r="AA28" s="180">
        <f>+'[8]All Undergrad '!AA28</f>
        <v>241080</v>
      </c>
      <c r="AB28" s="180">
        <f>+'[8]All Undergrad '!AB28</f>
        <v>262401</v>
      </c>
      <c r="AC28" s="180">
        <f>+'[8]All Undergrad '!AC28</f>
        <v>273967</v>
      </c>
      <c r="AD28" s="228">
        <f>+'[8]All Undergrad '!AD28</f>
        <v>298432</v>
      </c>
      <c r="AE28" s="228">
        <f>+'[8]All Undergrad '!AE28</f>
        <v>313048</v>
      </c>
      <c r="AF28" s="228">
        <f>+'[8]All Undergrad '!AF28</f>
        <v>283297</v>
      </c>
      <c r="AG28" s="228">
        <f>+'[8]All Undergrad '!AG28</f>
        <v>279193</v>
      </c>
      <c r="AH28" s="228">
        <f>+'[8]All Undergrad '!AH28</f>
        <v>275017</v>
      </c>
      <c r="AI28" s="228">
        <f>+'[8]All Undergrad '!AI28</f>
        <v>267579</v>
      </c>
      <c r="AJ28" s="228">
        <f>+'[8]All Undergrad '!AJ28</f>
        <v>260068</v>
      </c>
      <c r="AK28" s="228">
        <f>+'[8]All Undergrad '!AK28</f>
        <v>282362</v>
      </c>
    </row>
    <row r="29" spans="1:37" s="98" customFormat="1" ht="12.95" customHeight="1">
      <c r="A29" s="5" t="str">
        <f>+'[8]All Undergrad '!A29</f>
        <v>Hawaii</v>
      </c>
      <c r="B29" s="228">
        <f>+'[8]All Undergrad '!B29</f>
        <v>0</v>
      </c>
      <c r="C29" s="228">
        <f>+'[8]All Undergrad '!C29</f>
        <v>0</v>
      </c>
      <c r="D29" s="228">
        <f>+'[8]All Undergrad '!D29</f>
        <v>0</v>
      </c>
      <c r="E29" s="228">
        <f>+'[8]All Undergrad '!E29</f>
        <v>0</v>
      </c>
      <c r="F29" s="228">
        <f>+'[8]All Undergrad '!F29</f>
        <v>0</v>
      </c>
      <c r="G29" s="228">
        <f>+'[8]All Undergrad '!G29</f>
        <v>0</v>
      </c>
      <c r="H29" s="228">
        <f>+'[8]All Undergrad '!H29</f>
        <v>0</v>
      </c>
      <c r="I29" s="228">
        <f>+'[8]All Undergrad '!I29</f>
        <v>0</v>
      </c>
      <c r="J29" s="228">
        <f>+'[8]All Undergrad '!J29</f>
        <v>0</v>
      </c>
      <c r="K29" s="228">
        <f>+'[8]All Undergrad '!K29</f>
        <v>0</v>
      </c>
      <c r="L29" s="228">
        <f>+'[8]All Undergrad '!L29</f>
        <v>0</v>
      </c>
      <c r="M29" s="228">
        <f>+'[8]All Undergrad '!M29</f>
        <v>53012</v>
      </c>
      <c r="N29" s="228">
        <f>+'[8]All Undergrad '!N29</f>
        <v>54512</v>
      </c>
      <c r="O29" s="228">
        <f>+'[8]All Undergrad '!O29</f>
        <v>55850</v>
      </c>
      <c r="P29" s="228">
        <f>+'[8]All Undergrad '!P29</f>
        <v>54901</v>
      </c>
      <c r="Q29" s="228">
        <f>+'[8]All Undergrad '!Q29</f>
        <v>54899</v>
      </c>
      <c r="R29" s="228">
        <f>+'[8]All Undergrad '!R29</f>
        <v>53948</v>
      </c>
      <c r="S29" s="228">
        <f>+'[8]All Undergrad '!S29</f>
        <v>53942</v>
      </c>
      <c r="T29" s="228">
        <f>+'[8]All Undergrad '!T29</f>
        <v>53991</v>
      </c>
      <c r="U29" s="180">
        <f>+'[8]All Undergrad '!U29</f>
        <v>51783</v>
      </c>
      <c r="V29" s="228">
        <f>+'[8]All Undergrad '!V29</f>
        <v>53839</v>
      </c>
      <c r="W29" s="228">
        <f>+'[8]All Undergrad '!W29</f>
        <v>56647</v>
      </c>
      <c r="X29" s="180">
        <f>+'[8]All Undergrad '!X29</f>
        <v>58546</v>
      </c>
      <c r="Y29" s="228">
        <f>+'[8]All Undergrad '!Y29</f>
        <v>58025</v>
      </c>
      <c r="Z29" s="180">
        <f>+'[8]All Undergrad '!Z29</f>
        <v>57843</v>
      </c>
      <c r="AA29" s="180">
        <f>+'[8]All Undergrad '!AA29</f>
        <v>57527</v>
      </c>
      <c r="AB29" s="180">
        <f>+'[8]All Undergrad '!AB29</f>
        <v>57309</v>
      </c>
      <c r="AC29" s="180">
        <f>+'[8]All Undergrad '!AC29</f>
        <v>60698</v>
      </c>
      <c r="AD29" s="228">
        <f>+'[8]All Undergrad '!AD29</f>
        <v>65139</v>
      </c>
      <c r="AE29" s="228">
        <f>+'[8]All Undergrad '!AE29</f>
        <v>68155</v>
      </c>
      <c r="AF29" s="228">
        <f>+'[8]All Undergrad '!AF29</f>
        <v>69595</v>
      </c>
      <c r="AG29" s="228">
        <f>+'[8]All Undergrad '!AG29</f>
        <v>69272</v>
      </c>
      <c r="AH29" s="228">
        <f>+'[8]All Undergrad '!AH29</f>
        <v>67683</v>
      </c>
      <c r="AI29" s="228">
        <f>+'[8]All Undergrad '!AI29</f>
        <v>65067</v>
      </c>
      <c r="AJ29" s="228">
        <f>+'[8]All Undergrad '!AJ29</f>
        <v>61366</v>
      </c>
      <c r="AK29" s="228">
        <f>+'[8]All Undergrad '!AK29</f>
        <v>58343</v>
      </c>
    </row>
    <row r="30" spans="1:37" s="98" customFormat="1" ht="12.95" customHeight="1">
      <c r="A30" s="5" t="str">
        <f>+'[8]All Undergrad '!A30</f>
        <v>Idaho</v>
      </c>
      <c r="B30" s="228">
        <f>+'[8]All Undergrad '!B30</f>
        <v>0</v>
      </c>
      <c r="C30" s="228">
        <f>+'[8]All Undergrad '!C30</f>
        <v>0</v>
      </c>
      <c r="D30" s="228">
        <f>+'[8]All Undergrad '!D30</f>
        <v>0</v>
      </c>
      <c r="E30" s="228">
        <f>+'[8]All Undergrad '!E30</f>
        <v>0</v>
      </c>
      <c r="F30" s="228">
        <f>+'[8]All Undergrad '!F30</f>
        <v>0</v>
      </c>
      <c r="G30" s="228">
        <f>+'[8]All Undergrad '!G30</f>
        <v>0</v>
      </c>
      <c r="H30" s="228">
        <f>+'[8]All Undergrad '!H30</f>
        <v>0</v>
      </c>
      <c r="I30" s="228">
        <f>+'[8]All Undergrad '!I30</f>
        <v>0</v>
      </c>
      <c r="J30" s="228">
        <f>+'[8]All Undergrad '!J30</f>
        <v>0</v>
      </c>
      <c r="K30" s="228">
        <f>+'[8]All Undergrad '!K30</f>
        <v>0</v>
      </c>
      <c r="L30" s="228">
        <f>+'[8]All Undergrad '!L30</f>
        <v>0</v>
      </c>
      <c r="M30" s="228">
        <f>+'[8]All Undergrad '!M30</f>
        <v>50003</v>
      </c>
      <c r="N30" s="228">
        <f>+'[8]All Undergrad '!N30</f>
        <v>51651</v>
      </c>
      <c r="O30" s="228">
        <f>+'[8]All Undergrad '!O30</f>
        <v>51783</v>
      </c>
      <c r="P30" s="228">
        <f>+'[8]All Undergrad '!P30</f>
        <v>51978</v>
      </c>
      <c r="Q30" s="228">
        <f>+'[8]All Undergrad '!Q30</f>
        <v>53101</v>
      </c>
      <c r="R30" s="228">
        <f>+'[8]All Undergrad '!R30</f>
        <v>54129</v>
      </c>
      <c r="S30" s="228">
        <f>+'[8]All Undergrad '!S30</f>
        <v>55411</v>
      </c>
      <c r="T30" s="228">
        <f>+'[8]All Undergrad '!T30</f>
        <v>57316</v>
      </c>
      <c r="U30" s="180">
        <f>+'[8]All Undergrad '!U30</f>
        <v>58644</v>
      </c>
      <c r="V30" s="228">
        <f>+'[8]All Undergrad '!V30</f>
        <v>62292</v>
      </c>
      <c r="W30" s="228">
        <f>+'[8]All Undergrad '!W30</f>
        <v>64672</v>
      </c>
      <c r="X30" s="180">
        <f>+'[8]All Undergrad '!X30</f>
        <v>67508</v>
      </c>
      <c r="Y30" s="228">
        <f>+'[8]All Undergrad '!Y30</f>
        <v>68613</v>
      </c>
      <c r="Z30" s="180">
        <f>+'[8]All Undergrad '!Z30</f>
        <v>70335</v>
      </c>
      <c r="AA30" s="180">
        <f>+'[8]All Undergrad '!AA30</f>
        <v>70754</v>
      </c>
      <c r="AB30" s="180">
        <f>+'[8]All Undergrad '!AB30</f>
        <v>71481</v>
      </c>
      <c r="AC30" s="180">
        <f>+'[8]All Undergrad '!AC30</f>
        <v>72982</v>
      </c>
      <c r="AD30" s="228">
        <f>+'[8]All Undergrad '!AD30</f>
        <v>77834</v>
      </c>
      <c r="AE30" s="228">
        <f>+'[8]All Undergrad '!AE30</f>
        <v>76998</v>
      </c>
      <c r="AF30" s="228">
        <f>+'[8]All Undergrad '!AF30</f>
        <v>82297</v>
      </c>
      <c r="AG30" s="228">
        <f>+'[8]All Undergrad '!AG30</f>
        <v>99901</v>
      </c>
      <c r="AH30" s="228">
        <f>+'[8]All Undergrad '!AH30</f>
        <v>101162</v>
      </c>
      <c r="AI30" s="228">
        <f>+'[8]All Undergrad '!AI30</f>
        <v>110962</v>
      </c>
      <c r="AJ30" s="228">
        <f>+'[8]All Undergrad '!AJ30</f>
        <v>113244</v>
      </c>
      <c r="AK30" s="228">
        <f>+'[8]All Undergrad '!AK30</f>
        <v>115259</v>
      </c>
    </row>
    <row r="31" spans="1:37" s="98" customFormat="1" ht="12.95" customHeight="1">
      <c r="A31" s="5" t="str">
        <f>+'[8]All Undergrad '!A31</f>
        <v>Montana</v>
      </c>
      <c r="B31" s="227">
        <f>+'[8]All Undergrad '!B31</f>
        <v>0</v>
      </c>
      <c r="C31" s="227">
        <f>+'[8]All Undergrad '!C31</f>
        <v>0</v>
      </c>
      <c r="D31" s="227">
        <f>+'[8]All Undergrad '!D31</f>
        <v>0</v>
      </c>
      <c r="E31" s="227">
        <f>+'[8]All Undergrad '!E31</f>
        <v>0</v>
      </c>
      <c r="F31" s="227">
        <f>+'[8]All Undergrad '!F31</f>
        <v>0</v>
      </c>
      <c r="G31" s="227">
        <f>+'[8]All Undergrad '!G31</f>
        <v>0</v>
      </c>
      <c r="H31" s="227">
        <f>+'[8]All Undergrad '!H31</f>
        <v>0</v>
      </c>
      <c r="I31" s="227">
        <f>+'[8]All Undergrad '!I31</f>
        <v>0</v>
      </c>
      <c r="J31" s="227">
        <f>+'[8]All Undergrad '!J31</f>
        <v>0</v>
      </c>
      <c r="K31" s="227">
        <f>+'[8]All Undergrad '!K31</f>
        <v>0</v>
      </c>
      <c r="L31" s="227">
        <f>+'[8]All Undergrad '!L31</f>
        <v>0</v>
      </c>
      <c r="M31" s="227">
        <f>+'[8]All Undergrad '!M31</f>
        <v>36198</v>
      </c>
      <c r="N31" s="227">
        <f>+'[8]All Undergrad '!N31</f>
        <v>35945</v>
      </c>
      <c r="O31" s="227">
        <f>+'[8]All Undergrad '!O31</f>
        <v>36414</v>
      </c>
      <c r="P31" s="227">
        <f>+'[8]All Undergrad '!P31</f>
        <v>39113</v>
      </c>
      <c r="Q31" s="228">
        <f>+'[8]All Undergrad '!Q31</f>
        <v>40033</v>
      </c>
      <c r="R31" s="227">
        <f>+'[8]All Undergrad '!R31</f>
        <v>40521</v>
      </c>
      <c r="S31" s="228">
        <f>+'[8]All Undergrad '!S31</f>
        <v>40384</v>
      </c>
      <c r="T31" s="228">
        <f>+'[8]All Undergrad '!T31</f>
        <v>40162</v>
      </c>
      <c r="U31" s="180">
        <f>+'[8]All Undergrad '!U31</f>
        <v>38481</v>
      </c>
      <c r="V31" s="228">
        <f>+'[8]All Undergrad '!V31</f>
        <v>41068</v>
      </c>
      <c r="W31" s="228">
        <f>+'[8]All Undergrad '!W31</f>
        <v>41247</v>
      </c>
      <c r="X31" s="180">
        <f>+'[8]All Undergrad '!X31</f>
        <v>43018</v>
      </c>
      <c r="Y31" s="228">
        <f>+'[8]All Undergrad '!Y31</f>
        <v>42743</v>
      </c>
      <c r="Z31" s="180">
        <f>+'[8]All Undergrad '!Z31</f>
        <v>43403</v>
      </c>
      <c r="AA31" s="180">
        <f>+'[8]All Undergrad '!AA31</f>
        <v>42990</v>
      </c>
      <c r="AB31" s="180">
        <f>+'[8]All Undergrad '!AB31</f>
        <v>42828</v>
      </c>
      <c r="AC31" s="180">
        <f>+'[8]All Undergrad '!AC31</f>
        <v>43280</v>
      </c>
      <c r="AD31" s="228">
        <f>+'[8]All Undergrad '!AD31</f>
        <v>47359</v>
      </c>
      <c r="AE31" s="228">
        <f>+'[8]All Undergrad '!AE31</f>
        <v>48476</v>
      </c>
      <c r="AF31" s="228">
        <f>+'[8]All Undergrad '!AF31</f>
        <v>49143</v>
      </c>
      <c r="AG31" s="228">
        <f>+'[8]All Undergrad '!AG31</f>
        <v>48424</v>
      </c>
      <c r="AH31" s="228">
        <f>+'[8]All Undergrad '!AH31</f>
        <v>47903</v>
      </c>
      <c r="AI31" s="228">
        <f>+'[8]All Undergrad '!AI31</f>
        <v>47128</v>
      </c>
      <c r="AJ31" s="228">
        <f>+'[8]All Undergrad '!AJ31</f>
        <v>46066</v>
      </c>
      <c r="AK31" s="228">
        <f>+'[8]All Undergrad '!AK31</f>
        <v>45712</v>
      </c>
    </row>
    <row r="32" spans="1:37" s="98" customFormat="1" ht="12.95" customHeight="1">
      <c r="A32" s="5" t="str">
        <f>+'[8]All Undergrad '!A32</f>
        <v>Nevada</v>
      </c>
      <c r="B32" s="227">
        <f>+'[8]All Undergrad '!B32</f>
        <v>0</v>
      </c>
      <c r="C32" s="227">
        <f>+'[8]All Undergrad '!C32</f>
        <v>0</v>
      </c>
      <c r="D32" s="227">
        <f>+'[8]All Undergrad '!D32</f>
        <v>0</v>
      </c>
      <c r="E32" s="227">
        <f>+'[8]All Undergrad '!E32</f>
        <v>0</v>
      </c>
      <c r="F32" s="227">
        <f>+'[8]All Undergrad '!F32</f>
        <v>0</v>
      </c>
      <c r="G32" s="227">
        <f>+'[8]All Undergrad '!G32</f>
        <v>0</v>
      </c>
      <c r="H32" s="227">
        <f>+'[8]All Undergrad '!H32</f>
        <v>0</v>
      </c>
      <c r="I32" s="227">
        <f>+'[8]All Undergrad '!I32</f>
        <v>0</v>
      </c>
      <c r="J32" s="227">
        <f>+'[8]All Undergrad '!J32</f>
        <v>0</v>
      </c>
      <c r="K32" s="227">
        <f>+'[8]All Undergrad '!K32</f>
        <v>0</v>
      </c>
      <c r="L32" s="231">
        <f>+'[8]All Undergrad '!L32</f>
        <v>0</v>
      </c>
      <c r="M32" s="227">
        <f>+'[8]All Undergrad '!M32</f>
        <v>57512</v>
      </c>
      <c r="N32" s="227">
        <f>+'[8]All Undergrad '!N32</f>
        <v>57227</v>
      </c>
      <c r="O32" s="227">
        <f>+'[8]All Undergrad '!O32</f>
        <v>57103</v>
      </c>
      <c r="P32" s="227">
        <f>+'[8]All Undergrad '!P32</f>
        <v>60398</v>
      </c>
      <c r="Q32" s="228">
        <f>+'[8]All Undergrad '!Q32</f>
        <v>66338</v>
      </c>
      <c r="R32" s="227">
        <f>+'[8]All Undergrad '!R32</f>
        <v>68566</v>
      </c>
      <c r="S32" s="228">
        <f>+'[8]All Undergrad '!S32</f>
        <v>74439</v>
      </c>
      <c r="T32" s="228">
        <f>+'[8]All Undergrad '!T32</f>
        <v>80834</v>
      </c>
      <c r="U32" s="180">
        <f>+'[8]All Undergrad '!U32</f>
        <v>79053</v>
      </c>
      <c r="V32" s="228">
        <f>+'[8]All Undergrad '!V32</f>
        <v>84303</v>
      </c>
      <c r="W32" s="228">
        <f>+'[8]All Undergrad '!W32</f>
        <v>86089</v>
      </c>
      <c r="X32" s="180">
        <f>+'[8]All Undergrad '!X32</f>
        <v>91030</v>
      </c>
      <c r="Y32" s="228">
        <f>+'[8]All Undergrad '!Y32</f>
        <v>95563</v>
      </c>
      <c r="Z32" s="180">
        <f>+'[8]All Undergrad '!Z32</f>
        <v>99548</v>
      </c>
      <c r="AA32" s="180">
        <f>+'[8]All Undergrad '!AA32</f>
        <v>100760</v>
      </c>
      <c r="AB32" s="180">
        <f>+'[8]All Undergrad '!AB32</f>
        <v>104488</v>
      </c>
      <c r="AC32" s="180">
        <f>+'[8]All Undergrad '!AC32</f>
        <v>108077</v>
      </c>
      <c r="AD32" s="228">
        <f>+'[8]All Undergrad '!AD32</f>
        <v>114759</v>
      </c>
      <c r="AE32" s="228">
        <f>+'[8]All Undergrad '!AE32</f>
        <v>115684</v>
      </c>
      <c r="AF32" s="228">
        <f>+'[8]All Undergrad '!AF32</f>
        <v>108998</v>
      </c>
      <c r="AG32" s="228">
        <f>+'[8]All Undergrad '!AG32</f>
        <v>106854</v>
      </c>
      <c r="AH32" s="228">
        <f>+'[8]All Undergrad '!AH32</f>
        <v>105501</v>
      </c>
      <c r="AI32" s="228">
        <f>+'[8]All Undergrad '!AI32</f>
        <v>107961</v>
      </c>
      <c r="AJ32" s="228">
        <f>+'[8]All Undergrad '!AJ32</f>
        <v>104841</v>
      </c>
      <c r="AK32" s="228">
        <f>+'[8]All Undergrad '!AK32</f>
        <v>104809</v>
      </c>
    </row>
    <row r="33" spans="1:37" s="98" customFormat="1" ht="12.95" customHeight="1">
      <c r="A33" s="5" t="str">
        <f>+'[8]All Undergrad '!A33</f>
        <v>New Mexico</v>
      </c>
      <c r="B33" s="228">
        <f>+'[8]All Undergrad '!B33</f>
        <v>0</v>
      </c>
      <c r="C33" s="228">
        <f>+'[8]All Undergrad '!C33</f>
        <v>0</v>
      </c>
      <c r="D33" s="228">
        <f>+'[8]All Undergrad '!D33</f>
        <v>0</v>
      </c>
      <c r="E33" s="228">
        <f>+'[8]All Undergrad '!E33</f>
        <v>0</v>
      </c>
      <c r="F33" s="228">
        <f>+'[8]All Undergrad '!F33</f>
        <v>0</v>
      </c>
      <c r="G33" s="228">
        <f>+'[8]All Undergrad '!G33</f>
        <v>0</v>
      </c>
      <c r="H33" s="228">
        <f>+'[8]All Undergrad '!H33</f>
        <v>0</v>
      </c>
      <c r="I33" s="228">
        <f>+'[8]All Undergrad '!I33</f>
        <v>0</v>
      </c>
      <c r="J33" s="228">
        <f>+'[8]All Undergrad '!J33</f>
        <v>0</v>
      </c>
      <c r="K33" s="228">
        <f>+'[8]All Undergrad '!K33</f>
        <v>0</v>
      </c>
      <c r="L33" s="228">
        <f>+'[8]All Undergrad '!L33</f>
        <v>0</v>
      </c>
      <c r="M33" s="228">
        <f>+'[8]All Undergrad '!M33</f>
        <v>85622</v>
      </c>
      <c r="N33" s="228">
        <f>+'[8]All Undergrad '!N33</f>
        <v>88301</v>
      </c>
      <c r="O33" s="228">
        <f>+'[8]All Undergrad '!O33</f>
        <v>88643</v>
      </c>
      <c r="P33" s="228">
        <f>+'[8]All Undergrad '!P33</f>
        <v>88793</v>
      </c>
      <c r="Q33" s="228">
        <f>+'[8]All Undergrad '!Q33</f>
        <v>92476</v>
      </c>
      <c r="R33" s="228">
        <f>+'[8]All Undergrad '!R33</f>
        <v>94104</v>
      </c>
      <c r="S33" s="228">
        <f>+'[8]All Undergrad '!S33</f>
        <v>94609</v>
      </c>
      <c r="T33" s="228">
        <f>+'[8]All Undergrad '!T33</f>
        <v>97226</v>
      </c>
      <c r="U33" s="180">
        <f>+'[8]All Undergrad '!U33</f>
        <v>96377</v>
      </c>
      <c r="V33" s="228">
        <f>+'[8]All Undergrad '!V33</f>
        <v>98075</v>
      </c>
      <c r="W33" s="228">
        <f>+'[8]All Undergrad '!W33</f>
        <v>105987</v>
      </c>
      <c r="X33" s="180">
        <f>+'[8]All Undergrad '!X33</f>
        <v>110517</v>
      </c>
      <c r="Y33" s="228">
        <f>+'[8]All Undergrad '!Y33</f>
        <v>114794</v>
      </c>
      <c r="Z33" s="180">
        <f>+'[8]All Undergrad '!Z33</f>
        <v>115048</v>
      </c>
      <c r="AA33" s="180">
        <f>+'[8]All Undergrad '!AA33</f>
        <v>115875</v>
      </c>
      <c r="AB33" s="180">
        <f>+'[8]All Undergrad '!AB33</f>
        <v>120320</v>
      </c>
      <c r="AC33" s="180">
        <f>+'[8]All Undergrad '!AC33</f>
        <v>128635</v>
      </c>
      <c r="AD33" s="228">
        <f>+'[8]All Undergrad '!AD33</f>
        <v>138267</v>
      </c>
      <c r="AE33" s="228">
        <f>+'[8]All Undergrad '!AE33</f>
        <v>146513</v>
      </c>
      <c r="AF33" s="228">
        <f>+'[8]All Undergrad '!AF33</f>
        <v>142784</v>
      </c>
      <c r="AG33" s="228">
        <f>+'[8]All Undergrad '!AG33</f>
        <v>141773</v>
      </c>
      <c r="AH33" s="228">
        <f>+'[8]All Undergrad '!AH33</f>
        <v>138898</v>
      </c>
      <c r="AI33" s="228">
        <f>+'[8]All Undergrad '!AI33</f>
        <v>132120</v>
      </c>
      <c r="AJ33" s="228">
        <f>+'[8]All Undergrad '!AJ33</f>
        <v>124327</v>
      </c>
      <c r="AK33" s="228">
        <f>+'[8]All Undergrad '!AK33</f>
        <v>120692</v>
      </c>
    </row>
    <row r="34" spans="1:37" s="98" customFormat="1" ht="12.95" customHeight="1">
      <c r="A34" s="5" t="str">
        <f>+'[8]All Undergrad '!A34</f>
        <v>Oregon</v>
      </c>
      <c r="B34" s="228">
        <f>+'[8]All Undergrad '!B34</f>
        <v>0</v>
      </c>
      <c r="C34" s="228">
        <f>+'[8]All Undergrad '!C34</f>
        <v>0</v>
      </c>
      <c r="D34" s="228">
        <f>+'[8]All Undergrad '!D34</f>
        <v>0</v>
      </c>
      <c r="E34" s="228">
        <f>+'[8]All Undergrad '!E34</f>
        <v>0</v>
      </c>
      <c r="F34" s="228">
        <f>+'[8]All Undergrad '!F34</f>
        <v>0</v>
      </c>
      <c r="G34" s="228">
        <f>+'[8]All Undergrad '!G34</f>
        <v>0</v>
      </c>
      <c r="H34" s="228">
        <f>+'[8]All Undergrad '!H34</f>
        <v>0</v>
      </c>
      <c r="I34" s="228">
        <f>+'[8]All Undergrad '!I34</f>
        <v>0</v>
      </c>
      <c r="J34" s="228">
        <f>+'[8]All Undergrad '!J34</f>
        <v>0</v>
      </c>
      <c r="K34" s="228">
        <f>+'[8]All Undergrad '!K34</f>
        <v>0</v>
      </c>
      <c r="L34" s="228">
        <f>+'[8]All Undergrad '!L34</f>
        <v>0</v>
      </c>
      <c r="M34" s="228">
        <f>+'[8]All Undergrad '!M34</f>
        <v>146778</v>
      </c>
      <c r="N34" s="228">
        <f>+'[8]All Undergrad '!N34</f>
        <v>146370</v>
      </c>
      <c r="O34" s="228">
        <f>+'[8]All Undergrad '!O34</f>
        <v>144583</v>
      </c>
      <c r="P34" s="228">
        <f>+'[8]All Undergrad '!P34</f>
        <v>147444</v>
      </c>
      <c r="Q34" s="228">
        <f>+'[8]All Undergrad '!Q34</f>
        <v>145560</v>
      </c>
      <c r="R34" s="228">
        <f>+'[8]All Undergrad '!R34</f>
        <v>148540</v>
      </c>
      <c r="S34" s="228">
        <f>+'[8]All Undergrad '!S34</f>
        <v>149407</v>
      </c>
      <c r="T34" s="228">
        <f>+'[8]All Undergrad '!T34</f>
        <v>153373</v>
      </c>
      <c r="U34" s="180">
        <f>+'[8]All Undergrad '!U34</f>
        <v>160805</v>
      </c>
      <c r="V34" s="228">
        <f>+'[8]All Undergrad '!V34</f>
        <v>168182</v>
      </c>
      <c r="W34" s="228">
        <f>+'[8]All Undergrad '!W34</f>
        <v>179795</v>
      </c>
      <c r="X34" s="180">
        <f>+'[8]All Undergrad '!X34</f>
        <v>173465</v>
      </c>
      <c r="Y34" s="228">
        <f>+'[8]All Undergrad '!Y34</f>
        <v>174619</v>
      </c>
      <c r="Z34" s="180">
        <f>+'[8]All Undergrad '!Z34</f>
        <v>174100</v>
      </c>
      <c r="AA34" s="180">
        <f>+'[8]All Undergrad '!AA34</f>
        <v>170742</v>
      </c>
      <c r="AB34" s="180">
        <f>+'[8]All Undergrad '!AB34</f>
        <v>176334</v>
      </c>
      <c r="AC34" s="180">
        <f>+'[8]All Undergrad '!AC34</f>
        <v>192991</v>
      </c>
      <c r="AD34" s="228">
        <f>+'[8]All Undergrad '!AD34</f>
        <v>216029</v>
      </c>
      <c r="AE34" s="228">
        <f>+'[8]All Undergrad '!AE34</f>
        <v>219875</v>
      </c>
      <c r="AF34" s="228">
        <f>+'[8]All Undergrad '!AF34</f>
        <v>229335</v>
      </c>
      <c r="AG34" s="228">
        <f>+'[8]All Undergrad '!AG34</f>
        <v>224863</v>
      </c>
      <c r="AH34" s="228">
        <f>+'[8]All Undergrad '!AH34</f>
        <v>219161</v>
      </c>
      <c r="AI34" s="228">
        <f>+'[8]All Undergrad '!AI34</f>
        <v>211106</v>
      </c>
      <c r="AJ34" s="228">
        <f>+'[8]All Undergrad '!AJ34</f>
        <v>206422</v>
      </c>
      <c r="AK34" s="228">
        <f>+'[8]All Undergrad '!AK34</f>
        <v>203490</v>
      </c>
    </row>
    <row r="35" spans="1:37" s="98" customFormat="1" ht="12.95" customHeight="1">
      <c r="A35" s="5" t="str">
        <f>+'[8]All Undergrad '!A35</f>
        <v>Utah</v>
      </c>
      <c r="B35" s="228">
        <f>+'[8]All Undergrad '!B35</f>
        <v>0</v>
      </c>
      <c r="C35" s="228">
        <f>+'[8]All Undergrad '!C35</f>
        <v>0</v>
      </c>
      <c r="D35" s="228">
        <f>+'[8]All Undergrad '!D35</f>
        <v>0</v>
      </c>
      <c r="E35" s="228">
        <f>+'[8]All Undergrad '!E35</f>
        <v>0</v>
      </c>
      <c r="F35" s="228">
        <f>+'[8]All Undergrad '!F35</f>
        <v>0</v>
      </c>
      <c r="G35" s="228">
        <f>+'[8]All Undergrad '!G35</f>
        <v>0</v>
      </c>
      <c r="H35" s="228">
        <f>+'[8]All Undergrad '!H35</f>
        <v>0</v>
      </c>
      <c r="I35" s="228">
        <f>+'[8]All Undergrad '!I35</f>
        <v>0</v>
      </c>
      <c r="J35" s="228">
        <f>+'[8]All Undergrad '!J35</f>
        <v>0</v>
      </c>
      <c r="K35" s="228">
        <f>+'[8]All Undergrad '!K35</f>
        <v>0</v>
      </c>
      <c r="L35" s="228">
        <f>+'[8]All Undergrad '!L35</f>
        <v>0</v>
      </c>
      <c r="M35" s="228">
        <f>+'[8]All Undergrad '!M35</f>
        <v>122208</v>
      </c>
      <c r="N35" s="228">
        <f>+'[8]All Undergrad '!N35</f>
        <v>125984</v>
      </c>
      <c r="O35" s="228">
        <f>+'[8]All Undergrad '!O35</f>
        <v>132211</v>
      </c>
      <c r="P35" s="228">
        <f>+'[8]All Undergrad '!P35</f>
        <v>134319</v>
      </c>
      <c r="Q35" s="228">
        <f>+'[8]All Undergrad '!Q35</f>
        <v>138744</v>
      </c>
      <c r="R35" s="228">
        <f>+'[8]All Undergrad '!R35</f>
        <v>144665</v>
      </c>
      <c r="S35" s="228">
        <f>+'[8]All Undergrad '!S35</f>
        <v>139154</v>
      </c>
      <c r="T35" s="228">
        <f>+'[8]All Undergrad '!T35</f>
        <v>148329</v>
      </c>
      <c r="U35" s="180">
        <f>+'[8]All Undergrad '!U35</f>
        <v>149954</v>
      </c>
      <c r="V35" s="228">
        <f>+'[8]All Undergrad '!V35</f>
        <v>162707</v>
      </c>
      <c r="W35" s="228">
        <f>+'[8]All Undergrad '!W35</f>
        <v>164421</v>
      </c>
      <c r="X35" s="180">
        <f>+'[8]All Undergrad '!X35</f>
        <v>170231</v>
      </c>
      <c r="Y35" s="228">
        <f>+'[8]All Undergrad '!Y35</f>
        <v>176909</v>
      </c>
      <c r="Z35" s="180">
        <f>+'[8]All Undergrad '!Z35</f>
        <v>182892</v>
      </c>
      <c r="AA35" s="180">
        <f>+'[8]All Undergrad '!AA35</f>
        <v>178689</v>
      </c>
      <c r="AB35" s="180">
        <f>+'[8]All Undergrad '!AB35</f>
        <v>184141</v>
      </c>
      <c r="AC35" s="180">
        <f>+'[8]All Undergrad '!AC35</f>
        <v>196389</v>
      </c>
      <c r="AD35" s="228">
        <f>+'[8]All Undergrad '!AD35</f>
        <v>219849</v>
      </c>
      <c r="AE35" s="228">
        <f>+'[8]All Undergrad '!AE35</f>
        <v>228017</v>
      </c>
      <c r="AF35" s="228">
        <f>+'[8]All Undergrad '!AF35</f>
        <v>215535</v>
      </c>
      <c r="AG35" s="228">
        <f>+'[8]All Undergrad '!AG35</f>
        <v>207563</v>
      </c>
      <c r="AH35" s="228">
        <f>+'[8]All Undergrad '!AH35</f>
        <v>198832</v>
      </c>
      <c r="AI35" s="228">
        <f>+'[8]All Undergrad '!AI35</f>
        <v>198549</v>
      </c>
      <c r="AJ35" s="228">
        <f>+'[8]All Undergrad '!AJ35</f>
        <v>204576</v>
      </c>
      <c r="AK35" s="228">
        <f>+'[8]All Undergrad '!AK35</f>
        <v>208408</v>
      </c>
    </row>
    <row r="36" spans="1:37" s="98" customFormat="1" ht="12.95" customHeight="1">
      <c r="A36" s="5" t="str">
        <f>+'[8]All Undergrad '!A36</f>
        <v>Washington</v>
      </c>
      <c r="B36" s="228">
        <f>+'[8]All Undergrad '!B36</f>
        <v>0</v>
      </c>
      <c r="C36" s="228">
        <f>+'[8]All Undergrad '!C36</f>
        <v>0</v>
      </c>
      <c r="D36" s="228">
        <f>+'[8]All Undergrad '!D36</f>
        <v>0</v>
      </c>
      <c r="E36" s="228">
        <f>+'[8]All Undergrad '!E36</f>
        <v>0</v>
      </c>
      <c r="F36" s="228">
        <f>+'[8]All Undergrad '!F36</f>
        <v>0</v>
      </c>
      <c r="G36" s="228">
        <f>+'[8]All Undergrad '!G36</f>
        <v>0</v>
      </c>
      <c r="H36" s="228">
        <f>+'[8]All Undergrad '!H36</f>
        <v>0</v>
      </c>
      <c r="I36" s="228">
        <f>+'[8]All Undergrad '!I36</f>
        <v>0</v>
      </c>
      <c r="J36" s="228">
        <f>+'[8]All Undergrad '!J36</f>
        <v>0</v>
      </c>
      <c r="K36" s="228">
        <f>+'[8]All Undergrad '!K36</f>
        <v>0</v>
      </c>
      <c r="L36" s="228">
        <f>+'[8]All Undergrad '!L36</f>
        <v>0</v>
      </c>
      <c r="M36" s="228">
        <f>+'[8]All Undergrad '!M36</f>
        <v>251058</v>
      </c>
      <c r="N36" s="228">
        <f>+'[8]All Undergrad '!N36</f>
        <v>254630</v>
      </c>
      <c r="O36" s="228">
        <f>+'[8]All Undergrad '!O36</f>
        <v>257746</v>
      </c>
      <c r="P36" s="228">
        <f>+'[8]All Undergrad '!P36</f>
        <v>259928</v>
      </c>
      <c r="Q36" s="228">
        <f>+'[8]All Undergrad '!Q36</f>
        <v>276955</v>
      </c>
      <c r="R36" s="228">
        <f>+'[8]All Undergrad '!R36</f>
        <v>288641</v>
      </c>
      <c r="S36" s="228">
        <f>+'[8]All Undergrad '!S36</f>
        <v>271474</v>
      </c>
      <c r="T36" s="228">
        <f>+'[8]All Undergrad '!T36</f>
        <v>278426</v>
      </c>
      <c r="U36" s="180">
        <f>+'[8]All Undergrad '!U36</f>
        <v>290292</v>
      </c>
      <c r="V36" s="228">
        <f>+'[8]All Undergrad '!V36</f>
        <v>294436</v>
      </c>
      <c r="W36" s="228">
        <f>+'[8]All Undergrad '!W36</f>
        <v>308484</v>
      </c>
      <c r="X36" s="180">
        <f>+'[8]All Undergrad '!X36</f>
        <v>314088</v>
      </c>
      <c r="Y36" s="228">
        <f>+'[8]All Undergrad '!Y36</f>
        <v>310944</v>
      </c>
      <c r="Z36" s="180">
        <f>+'[8]All Undergrad '!Z36</f>
        <v>315154</v>
      </c>
      <c r="AA36" s="180">
        <f>+'[8]All Undergrad '!AA36</f>
        <v>314862</v>
      </c>
      <c r="AB36" s="180">
        <f>+'[8]All Undergrad '!AB36</f>
        <v>318852</v>
      </c>
      <c r="AC36" s="180">
        <f>+'[8]All Undergrad '!AC36</f>
        <v>330387</v>
      </c>
      <c r="AD36" s="228">
        <f>+'[8]All Undergrad '!AD36</f>
        <v>347918</v>
      </c>
      <c r="AE36" s="228">
        <f>+'[8]All Undergrad '!AE36</f>
        <v>351005</v>
      </c>
      <c r="AF36" s="228">
        <f>+'[8]All Undergrad '!AF36</f>
        <v>336893</v>
      </c>
      <c r="AG36" s="228">
        <f>+'[8]All Undergrad '!AG36</f>
        <v>329617</v>
      </c>
      <c r="AH36" s="228">
        <f>+'[8]All Undergrad '!AH36</f>
        <v>327655</v>
      </c>
      <c r="AI36" s="228">
        <f>+'[8]All Undergrad '!AI36</f>
        <v>328957</v>
      </c>
      <c r="AJ36" s="228">
        <f>+'[8]All Undergrad '!AJ36</f>
        <v>328893</v>
      </c>
      <c r="AK36" s="228">
        <f>+'[8]All Undergrad '!AK36</f>
        <v>329444</v>
      </c>
    </row>
    <row r="37" spans="1:37" s="98" customFormat="1" ht="12.95" customHeight="1">
      <c r="A37" s="4" t="str">
        <f>+'[8]All Undergrad '!A37</f>
        <v>Wyoming</v>
      </c>
      <c r="B37" s="230">
        <f>+'[8]All Undergrad '!B37</f>
        <v>0</v>
      </c>
      <c r="C37" s="230">
        <f>+'[8]All Undergrad '!C37</f>
        <v>0</v>
      </c>
      <c r="D37" s="230">
        <f>+'[8]All Undergrad '!D37</f>
        <v>0</v>
      </c>
      <c r="E37" s="230">
        <f>+'[8]All Undergrad '!E37</f>
        <v>0</v>
      </c>
      <c r="F37" s="230">
        <f>+'[8]All Undergrad '!F37</f>
        <v>0</v>
      </c>
      <c r="G37" s="230">
        <f>+'[8]All Undergrad '!G37</f>
        <v>0</v>
      </c>
      <c r="H37" s="230">
        <f>+'[8]All Undergrad '!H37</f>
        <v>0</v>
      </c>
      <c r="I37" s="230">
        <f>+'[8]All Undergrad '!I37</f>
        <v>0</v>
      </c>
      <c r="J37" s="230">
        <f>+'[8]All Undergrad '!J37</f>
        <v>0</v>
      </c>
      <c r="K37" s="230">
        <f>+'[8]All Undergrad '!K37</f>
        <v>0</v>
      </c>
      <c r="L37" s="230">
        <f>+'[8]All Undergrad '!L37</f>
        <v>0</v>
      </c>
      <c r="M37" s="230">
        <f>+'[8]All Undergrad '!M37</f>
        <v>28791</v>
      </c>
      <c r="N37" s="230">
        <f>+'[8]All Undergrad '!N37</f>
        <v>27713</v>
      </c>
      <c r="O37" s="230">
        <f>+'[8]All Undergrad '!O37</f>
        <v>27771</v>
      </c>
      <c r="P37" s="230">
        <f>+'[8]All Undergrad '!P37</f>
        <v>27620</v>
      </c>
      <c r="Q37" s="230">
        <f>+'[8]All Undergrad '!Q37</f>
        <v>28374</v>
      </c>
      <c r="R37" s="230">
        <f>+'[8]All Undergrad '!R37</f>
        <v>27753</v>
      </c>
      <c r="S37" s="230">
        <f>+'[8]All Undergrad '!S37</f>
        <v>27181</v>
      </c>
      <c r="T37" s="230">
        <f>+'[8]All Undergrad '!T37</f>
        <v>26500</v>
      </c>
      <c r="U37" s="188">
        <f>+'[8]All Undergrad '!U37</f>
        <v>26811</v>
      </c>
      <c r="V37" s="230">
        <f>+'[8]All Undergrad '!V37</f>
        <v>27636</v>
      </c>
      <c r="W37" s="230">
        <f>+'[8]All Undergrad '!W37</f>
        <v>29110</v>
      </c>
      <c r="X37" s="188">
        <f>+'[8]All Undergrad '!X37</f>
        <v>29950</v>
      </c>
      <c r="Y37" s="230">
        <f>+'[8]All Undergrad '!Y37</f>
        <v>30337</v>
      </c>
      <c r="Z37" s="188">
        <f>+'[8]All Undergrad '!Z37</f>
        <v>31684</v>
      </c>
      <c r="AA37" s="188">
        <f>+'[8]All Undergrad '!AA37</f>
        <v>30928</v>
      </c>
      <c r="AB37" s="188">
        <f>+'[8]All Undergrad '!AB37</f>
        <v>31853</v>
      </c>
      <c r="AC37" s="188">
        <f>+'[8]All Undergrad '!AC37</f>
        <v>33410</v>
      </c>
      <c r="AD37" s="230">
        <f>+'[8]All Undergrad '!AD37</f>
        <v>34442</v>
      </c>
      <c r="AE37" s="230">
        <f>+'[8]All Undergrad '!AE37</f>
        <v>35466</v>
      </c>
      <c r="AF37" s="230">
        <f>+'[8]All Undergrad '!AF37</f>
        <v>35330</v>
      </c>
      <c r="AG37" s="230">
        <f>+'[8]All Undergrad '!AG37</f>
        <v>35103</v>
      </c>
      <c r="AH37" s="230">
        <f>+'[8]All Undergrad '!AH37</f>
        <v>34423</v>
      </c>
      <c r="AI37" s="230">
        <f>+'[8]All Undergrad '!AI37</f>
        <v>32765</v>
      </c>
      <c r="AJ37" s="230">
        <f>+'[8]All Undergrad '!AJ37</f>
        <v>31602</v>
      </c>
      <c r="AK37" s="230">
        <f>+'[8]All Undergrad '!AK37</f>
        <v>30787</v>
      </c>
    </row>
    <row r="38" spans="1:37" s="98" customFormat="1" ht="12.95" customHeight="1">
      <c r="A38" s="10" t="str">
        <f>+'[8]All Undergrad '!A38</f>
        <v>Midwest</v>
      </c>
      <c r="B38" s="225">
        <f>+'[8]All Undergrad '!B38</f>
        <v>0</v>
      </c>
      <c r="C38" s="225">
        <f>+'[8]All Undergrad '!C38</f>
        <v>0</v>
      </c>
      <c r="D38" s="225">
        <f>+'[8]All Undergrad '!D38</f>
        <v>0</v>
      </c>
      <c r="E38" s="225">
        <f>+'[8]All Undergrad '!E38</f>
        <v>0</v>
      </c>
      <c r="F38" s="225">
        <f>+'[8]All Undergrad '!F38</f>
        <v>0</v>
      </c>
      <c r="G38" s="225">
        <f>+'[8]All Undergrad '!G38</f>
        <v>0</v>
      </c>
      <c r="H38" s="225">
        <f>+'[8]All Undergrad '!H38</f>
        <v>0</v>
      </c>
      <c r="I38" s="225">
        <f>+'[8]All Undergrad '!I38</f>
        <v>0</v>
      </c>
      <c r="J38" s="225">
        <f>+'[8]All Undergrad '!J38</f>
        <v>0</v>
      </c>
      <c r="K38" s="225">
        <f>+'[8]All Undergrad '!K38</f>
        <v>0</v>
      </c>
      <c r="L38" s="225">
        <f>+'[8]All Undergrad '!L38</f>
        <v>0</v>
      </c>
      <c r="M38" s="225">
        <f>+'[8]All Undergrad '!M38</f>
        <v>3121337</v>
      </c>
      <c r="N38" s="225">
        <f>+'[8]All Undergrad '!N38</f>
        <v>3078921</v>
      </c>
      <c r="O38" s="225">
        <f>+'[8]All Undergrad '!O38</f>
        <v>3052810</v>
      </c>
      <c r="P38" s="225">
        <f>+'[8]All Undergrad '!P38</f>
        <v>3012190</v>
      </c>
      <c r="Q38" s="225">
        <f>+'[8]All Undergrad '!Q38</f>
        <v>3028605</v>
      </c>
      <c r="R38" s="225">
        <f>+'[8]All Undergrad '!R38</f>
        <v>3023939</v>
      </c>
      <c r="S38" s="225">
        <f>+'[8]All Undergrad '!S38</f>
        <v>3055544</v>
      </c>
      <c r="T38" s="225">
        <f>+'[8]All Undergrad '!T38</f>
        <v>3092686</v>
      </c>
      <c r="U38" s="225">
        <f>+'[8]All Undergrad '!U38</f>
        <v>3133006</v>
      </c>
      <c r="V38" s="225">
        <f>+'[8]All Undergrad '!V38</f>
        <v>3232724</v>
      </c>
      <c r="W38" s="225">
        <f>+'[8]All Undergrad '!W38</f>
        <v>3336736</v>
      </c>
      <c r="X38" s="225">
        <f>+'[8]All Undergrad '!X38</f>
        <v>3414137</v>
      </c>
      <c r="Y38" s="225">
        <f>+'[8]All Undergrad '!Y38</f>
        <v>3455903</v>
      </c>
      <c r="Z38" s="225">
        <f>+'[8]All Undergrad '!Z38</f>
        <v>3518904</v>
      </c>
      <c r="AA38" s="225">
        <f>+'[8]All Undergrad '!AA38</f>
        <v>3532062</v>
      </c>
      <c r="AB38" s="225">
        <f>+'[8]All Undergrad '!AB38</f>
        <v>3620230</v>
      </c>
      <c r="AC38" s="225">
        <f>+'[8]All Undergrad '!AC38</f>
        <v>3754268</v>
      </c>
      <c r="AD38" s="225">
        <f>+'[8]All Undergrad '!AD38</f>
        <v>4085311</v>
      </c>
      <c r="AE38" s="225">
        <f>+'[8]All Undergrad '!AE38</f>
        <v>4198758</v>
      </c>
      <c r="AF38" s="225">
        <f>+'[8]All Undergrad '!AF38</f>
        <v>4132292</v>
      </c>
      <c r="AG38" s="225">
        <f>+'[8]All Undergrad '!AG38</f>
        <v>4008749</v>
      </c>
      <c r="AH38" s="225">
        <f>+'[8]All Undergrad '!AH38</f>
        <v>3912916</v>
      </c>
      <c r="AI38" s="225">
        <f>+'[8]All Undergrad '!AI38</f>
        <v>3765692</v>
      </c>
      <c r="AJ38" s="225">
        <f>+'[8]All Undergrad '!AJ38</f>
        <v>3661207</v>
      </c>
      <c r="AK38" s="225">
        <f>+'[8]All Undergrad '!AK38</f>
        <v>3570034</v>
      </c>
    </row>
    <row r="39" spans="1:37" s="97" customFormat="1" ht="12.95" customHeight="1">
      <c r="A39" s="27" t="str">
        <f>+'[8]All Undergrad '!A39</f>
        <v xml:space="preserve">   as a percent of U.S.</v>
      </c>
      <c r="B39" s="226">
        <f>+'[8]All Undergrad '!B39</f>
        <v>0</v>
      </c>
      <c r="C39" s="226">
        <f>+'[8]All Undergrad '!C39</f>
        <v>0</v>
      </c>
      <c r="D39" s="226">
        <f>+'[8]All Undergrad '!D39</f>
        <v>0</v>
      </c>
      <c r="E39" s="226">
        <f>+'[8]All Undergrad '!E39</f>
        <v>0</v>
      </c>
      <c r="F39" s="226">
        <f>+'[8]All Undergrad '!F39</f>
        <v>0</v>
      </c>
      <c r="G39" s="226">
        <f>+'[8]All Undergrad '!G39</f>
        <v>0</v>
      </c>
      <c r="H39" s="226">
        <f>+'[8]All Undergrad '!H39</f>
        <v>0</v>
      </c>
      <c r="I39" s="226">
        <f>+'[8]All Undergrad '!I39</f>
        <v>0</v>
      </c>
      <c r="J39" s="226">
        <f>+'[8]All Undergrad '!J39</f>
        <v>0</v>
      </c>
      <c r="K39" s="226">
        <f>+'[8]All Undergrad '!K39</f>
        <v>0</v>
      </c>
      <c r="L39" s="226">
        <f>+'[8]All Undergrad '!L39</f>
        <v>0</v>
      </c>
      <c r="M39" s="226">
        <f>+'[8]All Undergrad '!M39</f>
        <v>24.463010255564225</v>
      </c>
      <c r="N39" s="226">
        <f>+'[8]All Undergrad '!N39</f>
        <v>25.080932682727507</v>
      </c>
      <c r="O39" s="226">
        <f>+'[8]All Undergrad '!O39</f>
        <v>24.991473881424817</v>
      </c>
      <c r="P39" s="226">
        <f>+'[8]All Undergrad '!P39</f>
        <v>24.795566779625354</v>
      </c>
      <c r="Q39" s="226">
        <f>+'[8]All Undergrad '!Q39</f>
        <v>24.72350592874179</v>
      </c>
      <c r="R39" s="226">
        <f>+'[8]All Undergrad '!R39</f>
        <v>24.403007989644649</v>
      </c>
      <c r="S39" s="226">
        <f>+'[8]All Undergrad '!S39</f>
        <v>24.556007182418167</v>
      </c>
      <c r="T39" s="226">
        <f>+'[8]All Undergrad '!T39</f>
        <v>24.370723510459161</v>
      </c>
      <c r="U39" s="226">
        <f>+'[8]All Undergrad '!U39</f>
        <v>23.839792639095755</v>
      </c>
      <c r="V39" s="226">
        <f>+'[8]All Undergrad '!V39</f>
        <v>23.59471891531809</v>
      </c>
      <c r="W39" s="226">
        <f>+'[8]All Undergrad '!W39</f>
        <v>23.427763513507347</v>
      </c>
      <c r="X39" s="226">
        <f>+'[8]All Undergrad '!X39</f>
        <v>23.612120844945274</v>
      </c>
      <c r="Y39" s="226">
        <f>+'[8]All Undergrad '!Y39</f>
        <v>23.431504555677453</v>
      </c>
      <c r="Z39" s="226">
        <f>+'[8]All Undergrad '!Z39</f>
        <v>23.539867917602731</v>
      </c>
      <c r="AA39" s="226">
        <f>+'[8]All Undergrad '!AA39</f>
        <v>23.531724765199883</v>
      </c>
      <c r="AB39" s="226">
        <f>+'[8]All Undergrad '!AB39</f>
        <v>23.223727085427161</v>
      </c>
      <c r="AC39" s="226">
        <f>+'[8]All Undergrad '!AC39</f>
        <v>22.961579042039627</v>
      </c>
      <c r="AD39" s="226">
        <f>+'[8]All Undergrad '!AD39</f>
        <v>23.0768804940754</v>
      </c>
      <c r="AE39" s="226">
        <f>+'[8]All Undergrad '!AE39</f>
        <v>23.354421011980524</v>
      </c>
      <c r="AF39" s="226">
        <f>+'[8]All Undergrad '!AF39</f>
        <v>23.517527287395971</v>
      </c>
      <c r="AG39" s="226">
        <f>+'[8]All Undergrad '!AG39</f>
        <v>22.922611870665143</v>
      </c>
      <c r="AH39" s="226">
        <f>+'[8]All Undergrad '!AH39</f>
        <v>22.715256492853975</v>
      </c>
      <c r="AI39" s="226">
        <f>+'[8]All Undergrad '!AI39</f>
        <v>22.1135922393382</v>
      </c>
      <c r="AJ39" s="226">
        <f>+'[8]All Undergrad '!AJ39</f>
        <v>21.852287604013334</v>
      </c>
      <c r="AK39" s="226">
        <f>+'[8]All Undergrad '!AK39</f>
        <v>21.496776808799552</v>
      </c>
    </row>
    <row r="40" spans="1:37" s="98" customFormat="1" ht="12.95" customHeight="1">
      <c r="A40" s="5" t="str">
        <f>+'[8]All Undergrad '!A40</f>
        <v>Illinois</v>
      </c>
      <c r="B40" s="228">
        <f>+'[8]All Undergrad '!B40</f>
        <v>0</v>
      </c>
      <c r="C40" s="228">
        <f>+'[8]All Undergrad '!C40</f>
        <v>0</v>
      </c>
      <c r="D40" s="228">
        <f>+'[8]All Undergrad '!D40</f>
        <v>0</v>
      </c>
      <c r="E40" s="228">
        <f>+'[8]All Undergrad '!E40</f>
        <v>0</v>
      </c>
      <c r="F40" s="228">
        <f>+'[8]All Undergrad '!F40</f>
        <v>0</v>
      </c>
      <c r="G40" s="228">
        <f>+'[8]All Undergrad '!G40</f>
        <v>0</v>
      </c>
      <c r="H40" s="228">
        <f>+'[8]All Undergrad '!H40</f>
        <v>0</v>
      </c>
      <c r="I40" s="228">
        <f>+'[8]All Undergrad '!I40</f>
        <v>0</v>
      </c>
      <c r="J40" s="228">
        <f>+'[8]All Undergrad '!J40</f>
        <v>0</v>
      </c>
      <c r="K40" s="228">
        <f>+'[8]All Undergrad '!K40</f>
        <v>0</v>
      </c>
      <c r="L40" s="228">
        <f>+'[8]All Undergrad '!L40</f>
        <v>0</v>
      </c>
      <c r="M40" s="228">
        <f>+'[8]All Undergrad '!M40</f>
        <v>638139</v>
      </c>
      <c r="N40" s="228">
        <f>+'[8]All Undergrad '!N40</f>
        <v>621576</v>
      </c>
      <c r="O40" s="228">
        <f>+'[8]All Undergrad '!O40</f>
        <v>617549</v>
      </c>
      <c r="P40" s="228">
        <f>+'[8]All Undergrad '!P40</f>
        <v>601745</v>
      </c>
      <c r="Q40" s="228">
        <f>+'[8]All Undergrad '!Q40</f>
        <v>605146</v>
      </c>
      <c r="R40" s="228">
        <f>+'[8]All Undergrad '!R40</f>
        <v>612086</v>
      </c>
      <c r="S40" s="228">
        <f>+'[8]All Undergrad '!S40</f>
        <v>615341</v>
      </c>
      <c r="T40" s="228">
        <f>+'[8]All Undergrad '!T40</f>
        <v>618649</v>
      </c>
      <c r="U40" s="180">
        <f>+'[8]All Undergrad '!U40</f>
        <v>623018</v>
      </c>
      <c r="V40" s="228">
        <f>+'[8]All Undergrad '!V40</f>
        <v>626324</v>
      </c>
      <c r="W40" s="228">
        <f>+'[8]All Undergrad '!W40</f>
        <v>647489</v>
      </c>
      <c r="X40" s="180">
        <f>+'[8]All Undergrad '!X40</f>
        <v>663596</v>
      </c>
      <c r="Y40" s="228">
        <f>+'[8]All Undergrad '!Y40</f>
        <v>667249</v>
      </c>
      <c r="Z40" s="180">
        <f>+'[8]All Undergrad '!Z40</f>
        <v>692401</v>
      </c>
      <c r="AA40" s="180">
        <f>+'[8]All Undergrad '!AA40</f>
        <v>667132</v>
      </c>
      <c r="AB40" s="180">
        <f>+'[8]All Undergrad '!AB40</f>
        <v>691093</v>
      </c>
      <c r="AC40" s="180">
        <f>+'[8]All Undergrad '!AC40</f>
        <v>709773</v>
      </c>
      <c r="AD40" s="228">
        <f>+'[8]All Undergrad '!AD40</f>
        <v>749974</v>
      </c>
      <c r="AE40" s="228">
        <f>+'[8]All Undergrad '!AE40</f>
        <v>747959</v>
      </c>
      <c r="AF40" s="228">
        <f>+'[8]All Undergrad '!AF40</f>
        <v>720749</v>
      </c>
      <c r="AG40" s="228">
        <f>+'[8]All Undergrad '!AG40</f>
        <v>701440</v>
      </c>
      <c r="AH40" s="228">
        <f>+'[8]All Undergrad '!AH40</f>
        <v>683994</v>
      </c>
      <c r="AI40" s="228">
        <f>+'[8]All Undergrad '!AI40</f>
        <v>665707</v>
      </c>
      <c r="AJ40" s="228">
        <f>+'[8]All Undergrad '!AJ40</f>
        <v>640207</v>
      </c>
      <c r="AK40" s="228">
        <f>+'[8]All Undergrad '!AK40</f>
        <v>617010</v>
      </c>
    </row>
    <row r="41" spans="1:37" s="98" customFormat="1" ht="12.95" customHeight="1">
      <c r="A41" s="5" t="str">
        <f>+'[8]All Undergrad '!A41</f>
        <v>Indiana</v>
      </c>
      <c r="B41" s="228">
        <f>+'[8]All Undergrad '!B41</f>
        <v>0</v>
      </c>
      <c r="C41" s="228">
        <f>+'[8]All Undergrad '!C41</f>
        <v>0</v>
      </c>
      <c r="D41" s="228">
        <f>+'[8]All Undergrad '!D41</f>
        <v>0</v>
      </c>
      <c r="E41" s="228">
        <f>+'[8]All Undergrad '!E41</f>
        <v>0</v>
      </c>
      <c r="F41" s="228">
        <f>+'[8]All Undergrad '!F41</f>
        <v>0</v>
      </c>
      <c r="G41" s="228">
        <f>+'[8]All Undergrad '!G41</f>
        <v>0</v>
      </c>
      <c r="H41" s="228">
        <f>+'[8]All Undergrad '!H41</f>
        <v>0</v>
      </c>
      <c r="I41" s="228">
        <f>+'[8]All Undergrad '!I41</f>
        <v>0</v>
      </c>
      <c r="J41" s="228">
        <f>+'[8]All Undergrad '!J41</f>
        <v>0</v>
      </c>
      <c r="K41" s="228">
        <f>+'[8]All Undergrad '!K41</f>
        <v>0</v>
      </c>
      <c r="L41" s="228">
        <f>+'[8]All Undergrad '!L41</f>
        <v>0</v>
      </c>
      <c r="M41" s="228">
        <f>+'[8]All Undergrad '!M41</f>
        <v>258714</v>
      </c>
      <c r="N41" s="228">
        <f>+'[8]All Undergrad '!N41</f>
        <v>255747</v>
      </c>
      <c r="O41" s="228">
        <f>+'[8]All Undergrad '!O41</f>
        <v>252801</v>
      </c>
      <c r="P41" s="228">
        <f>+'[8]All Undergrad '!P41</f>
        <v>249847</v>
      </c>
      <c r="Q41" s="228">
        <f>+'[8]All Undergrad '!Q41</f>
        <v>250710</v>
      </c>
      <c r="R41" s="228">
        <f>+'[8]All Undergrad '!R41</f>
        <v>255782</v>
      </c>
      <c r="S41" s="228">
        <f>+'[8]All Undergrad '!S41</f>
        <v>259018</v>
      </c>
      <c r="T41" s="228">
        <f>+'[8]All Undergrad '!T41</f>
        <v>263888</v>
      </c>
      <c r="U41" s="180">
        <f>+'[8]All Undergrad '!U41</f>
        <v>273198</v>
      </c>
      <c r="V41" s="228">
        <f>+'[8]All Undergrad '!V41</f>
        <v>295623</v>
      </c>
      <c r="W41" s="228">
        <f>+'[8]All Undergrad '!W41</f>
        <v>296728</v>
      </c>
      <c r="X41" s="180">
        <f>+'[8]All Undergrad '!X41</f>
        <v>302723</v>
      </c>
      <c r="Y41" s="228">
        <f>+'[8]All Undergrad '!Y41</f>
        <v>308358</v>
      </c>
      <c r="Z41" s="180">
        <f>+'[8]All Undergrad '!Z41</f>
        <v>312058</v>
      </c>
      <c r="AA41" s="180">
        <f>+'[8]All Undergrad '!AA41</f>
        <v>317963</v>
      </c>
      <c r="AB41" s="180">
        <f>+'[8]All Undergrad '!AB41</f>
        <v>329081</v>
      </c>
      <c r="AC41" s="180">
        <f>+'[8]All Undergrad '!AC41</f>
        <v>349102</v>
      </c>
      <c r="AD41" s="228">
        <f>+'[8]All Undergrad '!AD41</f>
        <v>387495</v>
      </c>
      <c r="AE41" s="228">
        <f>+'[8]All Undergrad '!AE41</f>
        <v>402940</v>
      </c>
      <c r="AF41" s="228">
        <f>+'[8]All Undergrad '!AF41</f>
        <v>402172</v>
      </c>
      <c r="AG41" s="228">
        <f>+'[8]All Undergrad '!AG41</f>
        <v>392625</v>
      </c>
      <c r="AH41" s="228">
        <f>+'[8]All Undergrad '!AH41</f>
        <v>389805</v>
      </c>
      <c r="AI41" s="228">
        <f>+'[8]All Undergrad '!AI41</f>
        <v>380875</v>
      </c>
      <c r="AJ41" s="228">
        <f>+'[8]All Undergrad '!AJ41</f>
        <v>369199</v>
      </c>
      <c r="AK41" s="228">
        <f>+'[8]All Undergrad '!AK41</f>
        <v>360495</v>
      </c>
    </row>
    <row r="42" spans="1:37" s="98" customFormat="1" ht="12.95" customHeight="1">
      <c r="A42" s="5" t="str">
        <f>+'[8]All Undergrad '!A42</f>
        <v>Iowa</v>
      </c>
      <c r="B42" s="228">
        <f>+'[8]All Undergrad '!B42</f>
        <v>0</v>
      </c>
      <c r="C42" s="228">
        <f>+'[8]All Undergrad '!C42</f>
        <v>0</v>
      </c>
      <c r="D42" s="228">
        <f>+'[8]All Undergrad '!D42</f>
        <v>0</v>
      </c>
      <c r="E42" s="228">
        <f>+'[8]All Undergrad '!E42</f>
        <v>0</v>
      </c>
      <c r="F42" s="228">
        <f>+'[8]All Undergrad '!F42</f>
        <v>0</v>
      </c>
      <c r="G42" s="228">
        <f>+'[8]All Undergrad '!G42</f>
        <v>0</v>
      </c>
      <c r="H42" s="228">
        <f>+'[8]All Undergrad '!H42</f>
        <v>0</v>
      </c>
      <c r="I42" s="228">
        <f>+'[8]All Undergrad '!I42</f>
        <v>0</v>
      </c>
      <c r="J42" s="228">
        <f>+'[8]All Undergrad '!J42</f>
        <v>0</v>
      </c>
      <c r="K42" s="228">
        <f>+'[8]All Undergrad '!K42</f>
        <v>0</v>
      </c>
      <c r="L42" s="228">
        <f>+'[8]All Undergrad '!L42</f>
        <v>0</v>
      </c>
      <c r="M42" s="228">
        <f>+'[8]All Undergrad '!M42</f>
        <v>150046</v>
      </c>
      <c r="N42" s="228">
        <f>+'[8]All Undergrad '!N42</f>
        <v>149762</v>
      </c>
      <c r="O42" s="228">
        <f>+'[8]All Undergrad '!O42</f>
        <v>149331</v>
      </c>
      <c r="P42" s="228">
        <f>+'[8]All Undergrad '!P42</f>
        <v>151082</v>
      </c>
      <c r="Q42" s="228">
        <f>+'[8]All Undergrad '!Q42</f>
        <v>155596</v>
      </c>
      <c r="R42" s="228">
        <f>+'[8]All Undergrad '!R42</f>
        <v>157417</v>
      </c>
      <c r="S42" s="228">
        <f>+'[8]All Undergrad '!S42</f>
        <v>158933</v>
      </c>
      <c r="T42" s="228">
        <f>+'[8]All Undergrad '!T42</f>
        <v>163729</v>
      </c>
      <c r="U42" s="180">
        <f>+'[8]All Undergrad '!U42</f>
        <v>165360</v>
      </c>
      <c r="V42" s="228">
        <f>+'[8]All Undergrad '!V42</f>
        <v>170594</v>
      </c>
      <c r="W42" s="228">
        <f>+'[8]All Undergrad '!W42</f>
        <v>178223</v>
      </c>
      <c r="X42" s="180">
        <f>+'[8]All Undergrad '!X42</f>
        <v>188844</v>
      </c>
      <c r="Y42" s="228">
        <f>+'[8]All Undergrad '!Y42</f>
        <v>193908</v>
      </c>
      <c r="Z42" s="180">
        <f>+'[8]All Undergrad '!Z42</f>
        <v>203453</v>
      </c>
      <c r="AA42" s="180">
        <f>+'[8]All Undergrad '!AA42</f>
        <v>212715</v>
      </c>
      <c r="AB42" s="180">
        <f>+'[8]All Undergrad '!AB42</f>
        <v>228498</v>
      </c>
      <c r="AC42" s="180">
        <f>+'[8]All Undergrad '!AC42</f>
        <v>254914</v>
      </c>
      <c r="AD42" s="228">
        <f>+'[8]All Undergrad '!AD42</f>
        <v>317085</v>
      </c>
      <c r="AE42" s="228">
        <f>+'[8]All Undergrad '!AE42</f>
        <v>338925</v>
      </c>
      <c r="AF42" s="228">
        <f>+'[8]All Undergrad '!AF42</f>
        <v>328242</v>
      </c>
      <c r="AG42" s="228">
        <f>+'[8]All Undergrad '!AG42</f>
        <v>315418</v>
      </c>
      <c r="AH42" s="228">
        <f>+'[8]All Undergrad '!AH42</f>
        <v>293677</v>
      </c>
      <c r="AI42" s="228">
        <f>+'[8]All Undergrad '!AI42</f>
        <v>243391</v>
      </c>
      <c r="AJ42" s="228">
        <f>+'[8]All Undergrad '!AJ42</f>
        <v>237012</v>
      </c>
      <c r="AK42" s="228">
        <f>+'[8]All Undergrad '!AK42</f>
        <v>229452</v>
      </c>
    </row>
    <row r="43" spans="1:37" s="98" customFormat="1" ht="12.95" customHeight="1">
      <c r="A43" s="5" t="str">
        <f>+'[8]All Undergrad '!A43</f>
        <v>Kansas</v>
      </c>
      <c r="B43" s="228">
        <f>+'[8]All Undergrad '!B43</f>
        <v>0</v>
      </c>
      <c r="C43" s="228">
        <f>+'[8]All Undergrad '!C43</f>
        <v>0</v>
      </c>
      <c r="D43" s="228">
        <f>+'[8]All Undergrad '!D43</f>
        <v>0</v>
      </c>
      <c r="E43" s="228">
        <f>+'[8]All Undergrad '!E43</f>
        <v>0</v>
      </c>
      <c r="F43" s="228">
        <f>+'[8]All Undergrad '!F43</f>
        <v>0</v>
      </c>
      <c r="G43" s="228">
        <f>+'[8]All Undergrad '!G43</f>
        <v>0</v>
      </c>
      <c r="H43" s="228">
        <f>+'[8]All Undergrad '!H43</f>
        <v>0</v>
      </c>
      <c r="I43" s="228">
        <f>+'[8]All Undergrad '!I43</f>
        <v>0</v>
      </c>
      <c r="J43" s="228">
        <f>+'[8]All Undergrad '!J43</f>
        <v>0</v>
      </c>
      <c r="K43" s="228">
        <f>+'[8]All Undergrad '!K43</f>
        <v>0</v>
      </c>
      <c r="L43" s="228">
        <f>+'[8]All Undergrad '!L43</f>
        <v>0</v>
      </c>
      <c r="M43" s="228">
        <f>+'[8]All Undergrad '!M43</f>
        <v>147725</v>
      </c>
      <c r="N43" s="228">
        <f>+'[8]All Undergrad '!N43</f>
        <v>148164</v>
      </c>
      <c r="O43" s="228">
        <f>+'[8]All Undergrad '!O43</f>
        <v>148046</v>
      </c>
      <c r="P43" s="228">
        <f>+'[8]All Undergrad '!P43</f>
        <v>155852</v>
      </c>
      <c r="Q43" s="228">
        <f>+'[8]All Undergrad '!Q43</f>
        <v>151530</v>
      </c>
      <c r="R43" s="228">
        <f>+'[8]All Undergrad '!R43</f>
        <v>155309</v>
      </c>
      <c r="S43" s="228">
        <f>+'[8]All Undergrad '!S43</f>
        <v>154650</v>
      </c>
      <c r="T43" s="228">
        <f>+'[8]All Undergrad '!T43</f>
        <v>153331</v>
      </c>
      <c r="U43" s="180">
        <f>+'[8]All Undergrad '!U43</f>
        <v>156385</v>
      </c>
      <c r="V43" s="228">
        <f>+'[8]All Undergrad '!V43</f>
        <v>161003</v>
      </c>
      <c r="W43" s="228">
        <f>+'[8]All Undergrad '!W43</f>
        <v>164454</v>
      </c>
      <c r="X43" s="180">
        <f>+'[8]All Undergrad '!X43</f>
        <v>166265</v>
      </c>
      <c r="Y43" s="228">
        <f>+'[8]All Undergrad '!Y43</f>
        <v>168160</v>
      </c>
      <c r="Z43" s="180">
        <f>+'[8]All Undergrad '!Z43</f>
        <v>168065</v>
      </c>
      <c r="AA43" s="180">
        <f>+'[8]All Undergrad '!AA43</f>
        <v>168244</v>
      </c>
      <c r="AB43" s="180">
        <f>+'[8]All Undergrad '!AB43</f>
        <v>167868</v>
      </c>
      <c r="AC43" s="180">
        <f>+'[8]All Undergrad '!AC43</f>
        <v>172391</v>
      </c>
      <c r="AD43" s="228">
        <f>+'[8]All Undergrad '!AD43</f>
        <v>183815</v>
      </c>
      <c r="AE43" s="228">
        <f>+'[8]All Undergrad '!AE43</f>
        <v>188336</v>
      </c>
      <c r="AF43" s="228">
        <f>+'[8]All Undergrad '!AF43</f>
        <v>190125</v>
      </c>
      <c r="AG43" s="228">
        <f>+'[8]All Undergrad '!AG43</f>
        <v>187868</v>
      </c>
      <c r="AH43" s="228">
        <f>+'[8]All Undergrad '!AH43</f>
        <v>189397</v>
      </c>
      <c r="AI43" s="228">
        <f>+'[8]All Undergrad '!AI43</f>
        <v>186678</v>
      </c>
      <c r="AJ43" s="228">
        <f>+'[8]All Undergrad '!AJ43</f>
        <v>181736</v>
      </c>
      <c r="AK43" s="228">
        <f>+'[8]All Undergrad '!AK43</f>
        <v>179203</v>
      </c>
    </row>
    <row r="44" spans="1:37" s="98" customFormat="1" ht="12.95" customHeight="1">
      <c r="A44" s="5" t="str">
        <f>+'[8]All Undergrad '!A44</f>
        <v>Michigan</v>
      </c>
      <c r="B44" s="228">
        <f>+'[8]All Undergrad '!B44</f>
        <v>0</v>
      </c>
      <c r="C44" s="228">
        <f>+'[8]All Undergrad '!C44</f>
        <v>0</v>
      </c>
      <c r="D44" s="228">
        <f>+'[8]All Undergrad '!D44</f>
        <v>0</v>
      </c>
      <c r="E44" s="228">
        <f>+'[8]All Undergrad '!E44</f>
        <v>0</v>
      </c>
      <c r="F44" s="228">
        <f>+'[8]All Undergrad '!F44</f>
        <v>0</v>
      </c>
      <c r="G44" s="228">
        <f>+'[8]All Undergrad '!G44</f>
        <v>0</v>
      </c>
      <c r="H44" s="228">
        <f>+'[8]All Undergrad '!H44</f>
        <v>0</v>
      </c>
      <c r="I44" s="228">
        <f>+'[8]All Undergrad '!I44</f>
        <v>0</v>
      </c>
      <c r="J44" s="228">
        <f>+'[8]All Undergrad '!J44</f>
        <v>0</v>
      </c>
      <c r="K44" s="228">
        <f>+'[8]All Undergrad '!K44</f>
        <v>0</v>
      </c>
      <c r="L44" s="228">
        <f>+'[8]All Undergrad '!L44</f>
        <v>0</v>
      </c>
      <c r="M44" s="228">
        <f>+'[8]All Undergrad '!M44</f>
        <v>490058</v>
      </c>
      <c r="N44" s="228">
        <f>+'[8]All Undergrad '!N44</f>
        <v>490372</v>
      </c>
      <c r="O44" s="228">
        <f>+'[8]All Undergrad '!O44</f>
        <v>474357</v>
      </c>
      <c r="P44" s="228">
        <f>+'[8]All Undergrad '!P44</f>
        <v>470493</v>
      </c>
      <c r="Q44" s="228">
        <f>+'[8]All Undergrad '!Q44</f>
        <v>468017</v>
      </c>
      <c r="R44" s="228">
        <f>+'[8]All Undergrad '!R44</f>
        <v>467264</v>
      </c>
      <c r="S44" s="228">
        <f>+'[8]All Undergrad '!S44</f>
        <v>473829</v>
      </c>
      <c r="T44" s="228">
        <f>+'[8]All Undergrad '!T44</f>
        <v>474676</v>
      </c>
      <c r="U44" s="180">
        <f>+'[8]All Undergrad '!U44</f>
        <v>480618</v>
      </c>
      <c r="V44" s="228">
        <f>+'[8]All Undergrad '!V44</f>
        <v>496712</v>
      </c>
      <c r="W44" s="228">
        <f>+'[8]All Undergrad '!W44</f>
        <v>512137</v>
      </c>
      <c r="X44" s="180">
        <f>+'[8]All Undergrad '!X44</f>
        <v>523041</v>
      </c>
      <c r="Y44" s="228">
        <f>+'[8]All Undergrad '!Y44</f>
        <v>529083</v>
      </c>
      <c r="Z44" s="180">
        <f>+'[8]All Undergrad '!Z44</f>
        <v>536745</v>
      </c>
      <c r="AA44" s="180">
        <f>+'[8]All Undergrad '!AA44</f>
        <v>545001</v>
      </c>
      <c r="AB44" s="180">
        <f>+'[8]All Undergrad '!AB44</f>
        <v>552162</v>
      </c>
      <c r="AC44" s="180">
        <f>+'[8]All Undergrad '!AC44</f>
        <v>561891</v>
      </c>
      <c r="AD44" s="228">
        <f>+'[8]All Undergrad '!AD44</f>
        <v>596267</v>
      </c>
      <c r="AE44" s="228">
        <f>+'[8]All Undergrad '!AE44</f>
        <v>604330</v>
      </c>
      <c r="AF44" s="228">
        <f>+'[8]All Undergrad '!AF44</f>
        <v>594948</v>
      </c>
      <c r="AG44" s="228">
        <f>+'[8]All Undergrad '!AG44</f>
        <v>575510</v>
      </c>
      <c r="AH44" s="228">
        <f>+'[8]All Undergrad '!AH44</f>
        <v>557770</v>
      </c>
      <c r="AI44" s="228">
        <f>+'[8]All Undergrad '!AI44</f>
        <v>535000</v>
      </c>
      <c r="AJ44" s="228">
        <f>+'[8]All Undergrad '!AJ44</f>
        <v>515814</v>
      </c>
      <c r="AK44" s="228">
        <f>+'[8]All Undergrad '!AK44</f>
        <v>500051</v>
      </c>
    </row>
    <row r="45" spans="1:37" s="98" customFormat="1" ht="12.95" customHeight="1">
      <c r="A45" s="5" t="str">
        <f>+'[8]All Undergrad '!A45</f>
        <v>Minnesota</v>
      </c>
      <c r="B45" s="228">
        <f>+'[8]All Undergrad '!B45</f>
        <v>0</v>
      </c>
      <c r="C45" s="228">
        <f>+'[8]All Undergrad '!C45</f>
        <v>0</v>
      </c>
      <c r="D45" s="228">
        <f>+'[8]All Undergrad '!D45</f>
        <v>0</v>
      </c>
      <c r="E45" s="228">
        <f>+'[8]All Undergrad '!E45</f>
        <v>0</v>
      </c>
      <c r="F45" s="228">
        <f>+'[8]All Undergrad '!F45</f>
        <v>0</v>
      </c>
      <c r="G45" s="228">
        <f>+'[8]All Undergrad '!G45</f>
        <v>0</v>
      </c>
      <c r="H45" s="228">
        <f>+'[8]All Undergrad '!H45</f>
        <v>0</v>
      </c>
      <c r="I45" s="228">
        <f>+'[8]All Undergrad '!I45</f>
        <v>0</v>
      </c>
      <c r="J45" s="228">
        <f>+'[8]All Undergrad '!J45</f>
        <v>0</v>
      </c>
      <c r="K45" s="228">
        <f>+'[8]All Undergrad '!K45</f>
        <v>0</v>
      </c>
      <c r="L45" s="228">
        <f>+'[8]All Undergrad '!L45</f>
        <v>0</v>
      </c>
      <c r="M45" s="228">
        <f>+'[8]All Undergrad '!M45</f>
        <v>237535</v>
      </c>
      <c r="N45" s="228">
        <f>+'[8]All Undergrad '!N45</f>
        <v>231090</v>
      </c>
      <c r="O45" s="228">
        <f>+'[8]All Undergrad '!O45</f>
        <v>251649</v>
      </c>
      <c r="P45" s="228">
        <f>+'[8]All Undergrad '!P45</f>
        <v>242048</v>
      </c>
      <c r="Q45" s="228">
        <f>+'[8]All Undergrad '!Q45</f>
        <v>243774</v>
      </c>
      <c r="R45" s="228">
        <f>+'[8]All Undergrad '!R45</f>
        <v>233407</v>
      </c>
      <c r="S45" s="228">
        <f>+'[8]All Undergrad '!S45</f>
        <v>234089</v>
      </c>
      <c r="T45" s="228">
        <f>+'[8]All Undergrad '!T45</f>
        <v>243640</v>
      </c>
      <c r="U45" s="180">
        <f>+'[8]All Undergrad '!U45</f>
        <v>254632</v>
      </c>
      <c r="V45" s="228">
        <f>+'[8]All Undergrad '!V45</f>
        <v>263744</v>
      </c>
      <c r="W45" s="228">
        <f>+'[8]All Undergrad '!W45</f>
        <v>272710</v>
      </c>
      <c r="X45" s="180">
        <f>+'[8]All Undergrad '!X45</f>
        <v>278660</v>
      </c>
      <c r="Y45" s="228">
        <f>+'[8]All Undergrad '!Y45</f>
        <v>280739</v>
      </c>
      <c r="Z45" s="180">
        <f>+'[8]All Undergrad '!Z45</f>
        <v>283616</v>
      </c>
      <c r="AA45" s="180">
        <f>+'[8]All Undergrad '!AA45</f>
        <v>287584</v>
      </c>
      <c r="AB45" s="180">
        <f>+'[8]All Undergrad '!AB45</f>
        <v>298514</v>
      </c>
      <c r="AC45" s="180">
        <f>+'[8]All Undergrad '!AC45</f>
        <v>309679</v>
      </c>
      <c r="AD45" s="228">
        <f>+'[8]All Undergrad '!AD45</f>
        <v>331446</v>
      </c>
      <c r="AE45" s="228">
        <f>+'[8]All Undergrad '!AE45</f>
        <v>346360</v>
      </c>
      <c r="AF45" s="228">
        <f>+'[8]All Undergrad '!AF45</f>
        <v>331887</v>
      </c>
      <c r="AG45" s="228">
        <f>+'[8]All Undergrad '!AG45</f>
        <v>318964</v>
      </c>
      <c r="AH45" s="228">
        <f>+'[8]All Undergrad '!AH45</f>
        <v>310173</v>
      </c>
      <c r="AI45" s="228">
        <f>+'[8]All Undergrad '!AI45</f>
        <v>300258</v>
      </c>
      <c r="AJ45" s="228">
        <f>+'[8]All Undergrad '!AJ45</f>
        <v>294192</v>
      </c>
      <c r="AK45" s="228">
        <f>+'[8]All Undergrad '!AK45</f>
        <v>286512</v>
      </c>
    </row>
    <row r="46" spans="1:37" s="98" customFormat="1" ht="12.95" customHeight="1">
      <c r="A46" s="5" t="str">
        <f>+'[8]All Undergrad '!A46</f>
        <v>Missouri</v>
      </c>
      <c r="B46" s="227">
        <f>+'[8]All Undergrad '!B46</f>
        <v>0</v>
      </c>
      <c r="C46" s="227">
        <f>+'[8]All Undergrad '!C46</f>
        <v>0</v>
      </c>
      <c r="D46" s="227">
        <f>+'[8]All Undergrad '!D46</f>
        <v>0</v>
      </c>
      <c r="E46" s="227">
        <f>+'[8]All Undergrad '!E46</f>
        <v>0</v>
      </c>
      <c r="F46" s="227">
        <f>+'[8]All Undergrad '!F46</f>
        <v>0</v>
      </c>
      <c r="G46" s="227">
        <f>+'[8]All Undergrad '!G46</f>
        <v>0</v>
      </c>
      <c r="H46" s="227">
        <f>+'[8]All Undergrad '!H46</f>
        <v>0</v>
      </c>
      <c r="I46" s="227">
        <f>+'[8]All Undergrad '!I46</f>
        <v>0</v>
      </c>
      <c r="J46" s="227">
        <f>+'[8]All Undergrad '!J46</f>
        <v>0</v>
      </c>
      <c r="K46" s="227">
        <f>+'[8]All Undergrad '!K46</f>
        <v>0</v>
      </c>
      <c r="L46" s="227">
        <f>+'[8]All Undergrad '!L46</f>
        <v>0</v>
      </c>
      <c r="M46" s="227">
        <f>+'[8]All Undergrad '!M46</f>
        <v>252028</v>
      </c>
      <c r="N46" s="227">
        <f>+'[8]All Undergrad '!N46</f>
        <v>251661</v>
      </c>
      <c r="O46" s="227">
        <f>+'[8]All Undergrad '!O46</f>
        <v>247484</v>
      </c>
      <c r="P46" s="227">
        <f>+'[8]All Undergrad '!P46</f>
        <v>242876</v>
      </c>
      <c r="Q46" s="228">
        <f>+'[8]All Undergrad '!Q46</f>
        <v>243452</v>
      </c>
      <c r="R46" s="227">
        <f>+'[8]All Undergrad '!R46</f>
        <v>252032</v>
      </c>
      <c r="S46" s="228">
        <f>+'[8]All Undergrad '!S46</f>
        <v>258331</v>
      </c>
      <c r="T46" s="228">
        <f>+'[8]All Undergrad '!T46</f>
        <v>263719</v>
      </c>
      <c r="U46" s="180">
        <f>+'[8]All Undergrad '!U46</f>
        <v>266802</v>
      </c>
      <c r="V46" s="228">
        <f>+'[8]All Undergrad '!V46</f>
        <v>274205</v>
      </c>
      <c r="W46" s="228">
        <f>+'[8]All Undergrad '!W46</f>
        <v>284852</v>
      </c>
      <c r="X46" s="180">
        <f>+'[8]All Undergrad '!X46</f>
        <v>292404</v>
      </c>
      <c r="Y46" s="228">
        <f>+'[8]All Undergrad '!Y46</f>
        <v>296969</v>
      </c>
      <c r="Z46" s="180">
        <f>+'[8]All Undergrad '!Z46</f>
        <v>304992</v>
      </c>
      <c r="AA46" s="180">
        <f>+'[8]All Undergrad '!AA46</f>
        <v>306201</v>
      </c>
      <c r="AB46" s="180">
        <f>+'[8]All Undergrad '!AB46</f>
        <v>311271</v>
      </c>
      <c r="AC46" s="180">
        <f>+'[8]All Undergrad '!AC46</f>
        <v>321054</v>
      </c>
      <c r="AD46" s="228">
        <f>+'[8]All Undergrad '!AD46</f>
        <v>347719</v>
      </c>
      <c r="AE46" s="228">
        <f>+'[8]All Undergrad '!AE46</f>
        <v>365857</v>
      </c>
      <c r="AF46" s="228">
        <f>+'[8]All Undergrad '!AF46</f>
        <v>370001</v>
      </c>
      <c r="AG46" s="228">
        <f>+'[8]All Undergrad '!AG46</f>
        <v>355161</v>
      </c>
      <c r="AH46" s="228">
        <f>+'[8]All Undergrad '!AH46</f>
        <v>348140</v>
      </c>
      <c r="AI46" s="228">
        <f>+'[8]All Undergrad '!AI46</f>
        <v>340995</v>
      </c>
      <c r="AJ46" s="228">
        <f>+'[8]All Undergrad '!AJ46</f>
        <v>331566</v>
      </c>
      <c r="AK46" s="228">
        <f>+'[8]All Undergrad '!AK46</f>
        <v>323511</v>
      </c>
    </row>
    <row r="47" spans="1:37" s="98" customFormat="1" ht="12.95" customHeight="1">
      <c r="A47" s="5" t="str">
        <f>+'[8]All Undergrad '!A47</f>
        <v>Nebraska</v>
      </c>
      <c r="B47" s="227">
        <f>+'[8]All Undergrad '!B47</f>
        <v>0</v>
      </c>
      <c r="C47" s="227">
        <f>+'[8]All Undergrad '!C47</f>
        <v>0</v>
      </c>
      <c r="D47" s="227">
        <f>+'[8]All Undergrad '!D47</f>
        <v>0</v>
      </c>
      <c r="E47" s="227">
        <f>+'[8]All Undergrad '!E47</f>
        <v>0</v>
      </c>
      <c r="F47" s="227">
        <f>+'[8]All Undergrad '!F47</f>
        <v>0</v>
      </c>
      <c r="G47" s="227">
        <f>+'[8]All Undergrad '!G47</f>
        <v>0</v>
      </c>
      <c r="H47" s="227">
        <f>+'[8]All Undergrad '!H47</f>
        <v>0</v>
      </c>
      <c r="I47" s="227">
        <f>+'[8]All Undergrad '!I47</f>
        <v>0</v>
      </c>
      <c r="J47" s="227">
        <f>+'[8]All Undergrad '!J47</f>
        <v>0</v>
      </c>
      <c r="K47" s="227">
        <f>+'[8]All Undergrad '!K47</f>
        <v>0</v>
      </c>
      <c r="L47" s="227">
        <f>+'[8]All Undergrad '!L47</f>
        <v>0</v>
      </c>
      <c r="M47" s="227">
        <f>+'[8]All Undergrad '!M47</f>
        <v>107851</v>
      </c>
      <c r="N47" s="227">
        <f>+'[8]All Undergrad '!N47</f>
        <v>101048</v>
      </c>
      <c r="O47" s="227">
        <f>+'[8]All Undergrad '!O47</f>
        <v>100482</v>
      </c>
      <c r="P47" s="227">
        <f>+'[8]All Undergrad '!P47</f>
        <v>100107</v>
      </c>
      <c r="Q47" s="228">
        <f>+'[8]All Undergrad '!Q47</f>
        <v>105172</v>
      </c>
      <c r="R47" s="227">
        <f>+'[8]All Undergrad '!R47</f>
        <v>96679</v>
      </c>
      <c r="S47" s="228">
        <f>+'[8]All Undergrad '!S47</f>
        <v>96476</v>
      </c>
      <c r="T47" s="228">
        <f>+'[8]All Undergrad '!T47</f>
        <v>96311</v>
      </c>
      <c r="U47" s="180">
        <f>+'[8]All Undergrad '!U47</f>
        <v>96759</v>
      </c>
      <c r="V47" s="228">
        <f>+'[8]All Undergrad '!V47</f>
        <v>97504</v>
      </c>
      <c r="W47" s="228">
        <f>+'[8]All Undergrad '!W47</f>
        <v>99997</v>
      </c>
      <c r="X47" s="180">
        <f>+'[8]All Undergrad '!X47</f>
        <v>102522</v>
      </c>
      <c r="Y47" s="228">
        <f>+'[8]All Undergrad '!Y47</f>
        <v>103765</v>
      </c>
      <c r="Z47" s="180">
        <f>+'[8]All Undergrad '!Z47</f>
        <v>103581</v>
      </c>
      <c r="AA47" s="180">
        <f>+'[8]All Undergrad '!AA47</f>
        <v>105611</v>
      </c>
      <c r="AB47" s="180">
        <f>+'[8]All Undergrad '!AB47</f>
        <v>107480</v>
      </c>
      <c r="AC47" s="180">
        <f>+'[8]All Undergrad '!AC47</f>
        <v>109718</v>
      </c>
      <c r="AD47" s="228">
        <f>+'[8]All Undergrad '!AD47</f>
        <v>117475</v>
      </c>
      <c r="AE47" s="228">
        <f>+'[8]All Undergrad '!AE47</f>
        <v>121420</v>
      </c>
      <c r="AF47" s="228">
        <f>+'[8]All Undergrad '!AF47</f>
        <v>119310</v>
      </c>
      <c r="AG47" s="228">
        <f>+'[8]All Undergrad '!AG47</f>
        <v>115721</v>
      </c>
      <c r="AH47" s="228">
        <f>+'[8]All Undergrad '!AH47</f>
        <v>113432</v>
      </c>
      <c r="AI47" s="228">
        <f>+'[8]All Undergrad '!AI47</f>
        <v>110813</v>
      </c>
      <c r="AJ47" s="228">
        <f>+'[8]All Undergrad '!AJ47</f>
        <v>110309</v>
      </c>
      <c r="AK47" s="228">
        <f>+'[8]All Undergrad '!AK47</f>
        <v>110336</v>
      </c>
    </row>
    <row r="48" spans="1:37" s="98" customFormat="1" ht="12.95" customHeight="1">
      <c r="A48" s="5" t="str">
        <f>+'[8]All Undergrad '!A48</f>
        <v>North Dakota</v>
      </c>
      <c r="B48" s="228">
        <f>+'[8]All Undergrad '!B48</f>
        <v>0</v>
      </c>
      <c r="C48" s="228">
        <f>+'[8]All Undergrad '!C48</f>
        <v>0</v>
      </c>
      <c r="D48" s="228">
        <f>+'[8]All Undergrad '!D48</f>
        <v>0</v>
      </c>
      <c r="E48" s="228">
        <f>+'[8]All Undergrad '!E48</f>
        <v>0</v>
      </c>
      <c r="F48" s="228">
        <f>+'[8]All Undergrad '!F48</f>
        <v>0</v>
      </c>
      <c r="G48" s="228">
        <f>+'[8]All Undergrad '!G48</f>
        <v>0</v>
      </c>
      <c r="H48" s="228">
        <f>+'[8]All Undergrad '!H48</f>
        <v>0</v>
      </c>
      <c r="I48" s="228">
        <f>+'[8]All Undergrad '!I48</f>
        <v>0</v>
      </c>
      <c r="J48" s="228">
        <f>+'[8]All Undergrad '!J48</f>
        <v>0</v>
      </c>
      <c r="K48" s="228">
        <f>+'[8]All Undergrad '!K48</f>
        <v>0</v>
      </c>
      <c r="L48" s="228">
        <f>+'[8]All Undergrad '!L48</f>
        <v>0</v>
      </c>
      <c r="M48" s="228">
        <f>+'[8]All Undergrad '!M48</f>
        <v>37307</v>
      </c>
      <c r="N48" s="228">
        <f>+'[8]All Undergrad '!N48</f>
        <v>37226</v>
      </c>
      <c r="O48" s="228">
        <f>+'[8]All Undergrad '!O48</f>
        <v>37016</v>
      </c>
      <c r="P48" s="228">
        <f>+'[8]All Undergrad '!P48</f>
        <v>37183</v>
      </c>
      <c r="Q48" s="228">
        <f>+'[8]All Undergrad '!Q48</f>
        <v>37962</v>
      </c>
      <c r="R48" s="228">
        <f>+'[8]All Undergrad '!R48</f>
        <v>35806</v>
      </c>
      <c r="S48" s="228">
        <f>+'[8]All Undergrad '!S48</f>
        <v>36256</v>
      </c>
      <c r="T48" s="228">
        <f>+'[8]All Undergrad '!T48</f>
        <v>37117</v>
      </c>
      <c r="U48" s="180">
        <f>+'[8]All Undergrad '!U48</f>
        <v>36899</v>
      </c>
      <c r="V48" s="228">
        <f>+'[8]All Undergrad '!V48</f>
        <v>39177</v>
      </c>
      <c r="W48" s="228">
        <f>+'[8]All Undergrad '!W48</f>
        <v>41736</v>
      </c>
      <c r="X48" s="180">
        <f>+'[8]All Undergrad '!X48</f>
        <v>43893</v>
      </c>
      <c r="Y48" s="228">
        <f>+'[8]All Undergrad '!Y48</f>
        <v>44774</v>
      </c>
      <c r="Z48" s="180">
        <f>+'[8]All Undergrad '!Z48</f>
        <v>44153</v>
      </c>
      <c r="AA48" s="180">
        <f>+'[8]All Undergrad '!AA48</f>
        <v>44042</v>
      </c>
      <c r="AB48" s="180">
        <f>+'[8]All Undergrad '!AB48</f>
        <v>44257</v>
      </c>
      <c r="AC48" s="180">
        <f>+'[8]All Undergrad '!AC48</f>
        <v>45390</v>
      </c>
      <c r="AD48" s="228">
        <f>+'[8]All Undergrad '!AD48</f>
        <v>48836</v>
      </c>
      <c r="AE48" s="228">
        <f>+'[8]All Undergrad '!AE48</f>
        <v>50003</v>
      </c>
      <c r="AF48" s="228">
        <f>+'[8]All Undergrad '!AF48</f>
        <v>48630</v>
      </c>
      <c r="AG48" s="228">
        <f>+'[8]All Undergrad '!AG48</f>
        <v>48123</v>
      </c>
      <c r="AH48" s="228">
        <f>+'[8]All Undergrad '!AH48</f>
        <v>47592</v>
      </c>
      <c r="AI48" s="228">
        <f>+'[8]All Undergrad '!AI48</f>
        <v>46724</v>
      </c>
      <c r="AJ48" s="228">
        <f>+'[8]All Undergrad '!AJ48</f>
        <v>46574</v>
      </c>
      <c r="AK48" s="228">
        <f>+'[8]All Undergrad '!AK48</f>
        <v>46669</v>
      </c>
    </row>
    <row r="49" spans="1:37" s="98" customFormat="1" ht="12.95" customHeight="1">
      <c r="A49" s="5" t="str">
        <f>+'[8]All Undergrad '!A49</f>
        <v>Ohio</v>
      </c>
      <c r="B49" s="228">
        <f>+'[8]All Undergrad '!B49</f>
        <v>0</v>
      </c>
      <c r="C49" s="228">
        <f>+'[8]All Undergrad '!C49</f>
        <v>0</v>
      </c>
      <c r="D49" s="228">
        <f>+'[8]All Undergrad '!D49</f>
        <v>0</v>
      </c>
      <c r="E49" s="228">
        <f>+'[8]All Undergrad '!E49</f>
        <v>0</v>
      </c>
      <c r="F49" s="228">
        <f>+'[8]All Undergrad '!F49</f>
        <v>0</v>
      </c>
      <c r="G49" s="228">
        <f>+'[8]All Undergrad '!G49</f>
        <v>0</v>
      </c>
      <c r="H49" s="228">
        <f>+'[8]All Undergrad '!H49</f>
        <v>0</v>
      </c>
      <c r="I49" s="228">
        <f>+'[8]All Undergrad '!I49</f>
        <v>0</v>
      </c>
      <c r="J49" s="228">
        <f>+'[8]All Undergrad '!J49</f>
        <v>0</v>
      </c>
      <c r="K49" s="228">
        <f>+'[8]All Undergrad '!K49</f>
        <v>0</v>
      </c>
      <c r="L49" s="228">
        <f>+'[8]All Undergrad '!L49</f>
        <v>0</v>
      </c>
      <c r="M49" s="228">
        <f>+'[8]All Undergrad '!M49</f>
        <v>495892</v>
      </c>
      <c r="N49" s="228">
        <f>+'[8]All Undergrad '!N49</f>
        <v>484422</v>
      </c>
      <c r="O49" s="228">
        <f>+'[8]All Undergrad '!O49</f>
        <v>471266</v>
      </c>
      <c r="P49" s="228">
        <f>+'[8]All Undergrad '!P49</f>
        <v>461524</v>
      </c>
      <c r="Q49" s="228">
        <f>+'[8]All Undergrad '!Q49</f>
        <v>465660</v>
      </c>
      <c r="R49" s="228">
        <f>+'[8]All Undergrad '!R49</f>
        <v>458575</v>
      </c>
      <c r="S49" s="228">
        <f>+'[8]All Undergrad '!S49</f>
        <v>463755</v>
      </c>
      <c r="T49" s="228">
        <f>+'[8]All Undergrad '!T49</f>
        <v>469558</v>
      </c>
      <c r="U49" s="180">
        <f>+'[8]All Undergrad '!U49</f>
        <v>469999</v>
      </c>
      <c r="V49" s="228">
        <f>+'[8]All Undergrad '!V49</f>
        <v>488568</v>
      </c>
      <c r="W49" s="228">
        <f>+'[8]All Undergrad '!W49</f>
        <v>505037</v>
      </c>
      <c r="X49" s="180">
        <f>+'[8]All Undergrad '!X49</f>
        <v>517533</v>
      </c>
      <c r="Y49" s="228">
        <f>+'[8]All Undergrad '!Y49</f>
        <v>526569</v>
      </c>
      <c r="Z49" s="180">
        <f>+'[8]All Undergrad '!Z49</f>
        <v>529891</v>
      </c>
      <c r="AA49" s="180">
        <f>+'[8]All Undergrad '!AA49</f>
        <v>533652</v>
      </c>
      <c r="AB49" s="180">
        <f>+'[8]All Undergrad '!AB49</f>
        <v>543634</v>
      </c>
      <c r="AC49" s="180">
        <f>+'[8]All Undergrad '!AC49</f>
        <v>564461</v>
      </c>
      <c r="AD49" s="228">
        <f>+'[8]All Undergrad '!AD49</f>
        <v>625487</v>
      </c>
      <c r="AE49" s="228">
        <f>+'[8]All Undergrad '!AE49</f>
        <v>642876</v>
      </c>
      <c r="AF49" s="228">
        <f>+'[8]All Undergrad '!AF49</f>
        <v>641793</v>
      </c>
      <c r="AG49" s="228">
        <f>+'[8]All Undergrad '!AG49</f>
        <v>618887</v>
      </c>
      <c r="AH49" s="228">
        <f>+'[8]All Undergrad '!AH49</f>
        <v>606625</v>
      </c>
      <c r="AI49" s="228">
        <f>+'[8]All Undergrad '!AI49</f>
        <v>589426</v>
      </c>
      <c r="AJ49" s="228">
        <f>+'[8]All Undergrad '!AJ49</f>
        <v>577354</v>
      </c>
      <c r="AK49" s="228">
        <f>+'[8]All Undergrad '!AK49</f>
        <v>567714</v>
      </c>
    </row>
    <row r="50" spans="1:37" s="98" customFormat="1" ht="12.95" customHeight="1">
      <c r="A50" s="5" t="str">
        <f>+'[8]All Undergrad '!A50</f>
        <v>South Dakota</v>
      </c>
      <c r="B50" s="228">
        <f>+'[8]All Undergrad '!B50</f>
        <v>0</v>
      </c>
      <c r="C50" s="228">
        <f>+'[8]All Undergrad '!C50</f>
        <v>0</v>
      </c>
      <c r="D50" s="228">
        <f>+'[8]All Undergrad '!D50</f>
        <v>0</v>
      </c>
      <c r="E50" s="228">
        <f>+'[8]All Undergrad '!E50</f>
        <v>0</v>
      </c>
      <c r="F50" s="228">
        <f>+'[8]All Undergrad '!F50</f>
        <v>0</v>
      </c>
      <c r="G50" s="228">
        <f>+'[8]All Undergrad '!G50</f>
        <v>0</v>
      </c>
      <c r="H50" s="228">
        <f>+'[8]All Undergrad '!H50</f>
        <v>0</v>
      </c>
      <c r="I50" s="228">
        <f>+'[8]All Undergrad '!I50</f>
        <v>0</v>
      </c>
      <c r="J50" s="228">
        <f>+'[8]All Undergrad '!J50</f>
        <v>0</v>
      </c>
      <c r="K50" s="228">
        <f>+'[8]All Undergrad '!K50</f>
        <v>0</v>
      </c>
      <c r="L50" s="228">
        <f>+'[8]All Undergrad '!L50</f>
        <v>0</v>
      </c>
      <c r="M50" s="228">
        <f>+'[8]All Undergrad '!M50</f>
        <v>32788</v>
      </c>
      <c r="N50" s="228">
        <f>+'[8]All Undergrad '!N50</f>
        <v>33573</v>
      </c>
      <c r="O50" s="228">
        <f>+'[8]All Undergrad '!O50</f>
        <v>33281</v>
      </c>
      <c r="P50" s="228">
        <f>+'[8]All Undergrad '!P50</f>
        <v>32160</v>
      </c>
      <c r="Q50" s="228">
        <f>+'[8]All Undergrad '!Q50</f>
        <v>35356</v>
      </c>
      <c r="R50" s="228">
        <f>+'[8]All Undergrad '!R50</f>
        <v>34750</v>
      </c>
      <c r="S50" s="228">
        <f>+'[8]All Undergrad '!S50</f>
        <v>36591</v>
      </c>
      <c r="T50" s="228">
        <f>+'[8]All Undergrad '!T50</f>
        <v>37384</v>
      </c>
      <c r="U50" s="180">
        <f>+'[8]All Undergrad '!U50</f>
        <v>37497</v>
      </c>
      <c r="V50" s="228">
        <f>+'[8]All Undergrad '!V50</f>
        <v>38707</v>
      </c>
      <c r="W50" s="228">
        <f>+'[8]All Undergrad '!W50</f>
        <v>41455</v>
      </c>
      <c r="X50" s="180">
        <f>+'[8]All Undergrad '!X50</f>
        <v>43313</v>
      </c>
      <c r="Y50" s="228">
        <f>+'[8]All Undergrad '!Y50</f>
        <v>43202</v>
      </c>
      <c r="Z50" s="180">
        <f>+'[8]All Undergrad '!Z50</f>
        <v>43206</v>
      </c>
      <c r="AA50" s="180">
        <f>+'[8]All Undergrad '!AA50</f>
        <v>42985</v>
      </c>
      <c r="AB50" s="180">
        <f>+'[8]All Undergrad '!AB50</f>
        <v>43393</v>
      </c>
      <c r="AC50" s="180">
        <f>+'[8]All Undergrad '!AC50</f>
        <v>43997</v>
      </c>
      <c r="AD50" s="228">
        <f>+'[8]All Undergrad '!AD50</f>
        <v>47318</v>
      </c>
      <c r="AE50" s="228">
        <f>+'[8]All Undergrad '!AE50</f>
        <v>50689</v>
      </c>
      <c r="AF50" s="228">
        <f>+'[8]All Undergrad '!AF50</f>
        <v>49205</v>
      </c>
      <c r="AG50" s="228">
        <f>+'[8]All Undergrad '!AG50</f>
        <v>49259</v>
      </c>
      <c r="AH50" s="228">
        <f>+'[8]All Undergrad '!AH50</f>
        <v>48190</v>
      </c>
      <c r="AI50" s="228">
        <f>+'[8]All Undergrad '!AI50</f>
        <v>47234</v>
      </c>
      <c r="AJ50" s="228">
        <f>+'[8]All Undergrad '!AJ50</f>
        <v>46901</v>
      </c>
      <c r="AK50" s="228">
        <f>+'[8]All Undergrad '!AK50</f>
        <v>46728</v>
      </c>
    </row>
    <row r="51" spans="1:37" s="98" customFormat="1" ht="12.95" customHeight="1">
      <c r="A51" s="4" t="str">
        <f>+'[8]All Undergrad '!A51</f>
        <v>Wisconsin</v>
      </c>
      <c r="B51" s="230">
        <f>+'[8]All Undergrad '!B51</f>
        <v>0</v>
      </c>
      <c r="C51" s="230">
        <f>+'[8]All Undergrad '!C51</f>
        <v>0</v>
      </c>
      <c r="D51" s="230">
        <f>+'[8]All Undergrad '!D51</f>
        <v>0</v>
      </c>
      <c r="E51" s="230">
        <f>+'[8]All Undergrad '!E51</f>
        <v>0</v>
      </c>
      <c r="F51" s="230">
        <f>+'[8]All Undergrad '!F51</f>
        <v>0</v>
      </c>
      <c r="G51" s="230">
        <f>+'[8]All Undergrad '!G51</f>
        <v>0</v>
      </c>
      <c r="H51" s="230">
        <f>+'[8]All Undergrad '!H51</f>
        <v>0</v>
      </c>
      <c r="I51" s="230">
        <f>+'[8]All Undergrad '!I51</f>
        <v>0</v>
      </c>
      <c r="J51" s="230">
        <f>+'[8]All Undergrad '!J51</f>
        <v>0</v>
      </c>
      <c r="K51" s="230">
        <f>+'[8]All Undergrad '!K51</f>
        <v>0</v>
      </c>
      <c r="L51" s="230">
        <f>+'[8]All Undergrad '!L51</f>
        <v>0</v>
      </c>
      <c r="M51" s="230">
        <f>+'[8]All Undergrad '!M51</f>
        <v>273254</v>
      </c>
      <c r="N51" s="230">
        <f>+'[8]All Undergrad '!N51</f>
        <v>274280</v>
      </c>
      <c r="O51" s="230">
        <f>+'[8]All Undergrad '!O51</f>
        <v>269548</v>
      </c>
      <c r="P51" s="230">
        <f>+'[8]All Undergrad '!P51</f>
        <v>267273</v>
      </c>
      <c r="Q51" s="230">
        <f>+'[8]All Undergrad '!Q51</f>
        <v>266230</v>
      </c>
      <c r="R51" s="230">
        <f>+'[8]All Undergrad '!R51</f>
        <v>264832</v>
      </c>
      <c r="S51" s="230">
        <f>+'[8]All Undergrad '!S51</f>
        <v>268275</v>
      </c>
      <c r="T51" s="230">
        <f>+'[8]All Undergrad '!T51</f>
        <v>270684</v>
      </c>
      <c r="U51" s="188">
        <f>+'[8]All Undergrad '!U51</f>
        <v>271839</v>
      </c>
      <c r="V51" s="230">
        <f>+'[8]All Undergrad '!V51</f>
        <v>280563</v>
      </c>
      <c r="W51" s="230">
        <f>+'[8]All Undergrad '!W51</f>
        <v>291918</v>
      </c>
      <c r="X51" s="188">
        <f>+'[8]All Undergrad '!X51</f>
        <v>291343</v>
      </c>
      <c r="Y51" s="230">
        <f>+'[8]All Undergrad '!Y51</f>
        <v>293127</v>
      </c>
      <c r="Z51" s="188">
        <f>+'[8]All Undergrad '!Z51</f>
        <v>296743</v>
      </c>
      <c r="AA51" s="188">
        <f>+'[8]All Undergrad '!AA51</f>
        <v>300932</v>
      </c>
      <c r="AB51" s="188">
        <f>+'[8]All Undergrad '!AB51</f>
        <v>302979</v>
      </c>
      <c r="AC51" s="188">
        <f>+'[8]All Undergrad '!AC51</f>
        <v>311898</v>
      </c>
      <c r="AD51" s="230">
        <f>+'[8]All Undergrad '!AD51</f>
        <v>332394</v>
      </c>
      <c r="AE51" s="230">
        <f>+'[8]All Undergrad '!AE51</f>
        <v>339063</v>
      </c>
      <c r="AF51" s="230">
        <f>+'[8]All Undergrad '!AF51</f>
        <v>335230</v>
      </c>
      <c r="AG51" s="230">
        <f>+'[8]All Undergrad '!AG51</f>
        <v>329773</v>
      </c>
      <c r="AH51" s="230">
        <f>+'[8]All Undergrad '!AH51</f>
        <v>324121</v>
      </c>
      <c r="AI51" s="230">
        <f>+'[8]All Undergrad '!AI51</f>
        <v>318591</v>
      </c>
      <c r="AJ51" s="230">
        <f>+'[8]All Undergrad '!AJ51</f>
        <v>310343</v>
      </c>
      <c r="AK51" s="230">
        <f>+'[8]All Undergrad '!AK51</f>
        <v>302353</v>
      </c>
    </row>
    <row r="52" spans="1:37" s="98" customFormat="1" ht="12.95" customHeight="1">
      <c r="A52" s="10" t="str">
        <f>+'[8]All Undergrad '!A52</f>
        <v>Northeast</v>
      </c>
      <c r="B52" s="225">
        <f>+'[8]All Undergrad '!B52</f>
        <v>0</v>
      </c>
      <c r="C52" s="225">
        <f>+'[8]All Undergrad '!C52</f>
        <v>0</v>
      </c>
      <c r="D52" s="225">
        <f>+'[8]All Undergrad '!D52</f>
        <v>0</v>
      </c>
      <c r="E52" s="225">
        <f>+'[8]All Undergrad '!E52</f>
        <v>0</v>
      </c>
      <c r="F52" s="225">
        <f>+'[8]All Undergrad '!F52</f>
        <v>0</v>
      </c>
      <c r="G52" s="225">
        <f>+'[8]All Undergrad '!G52</f>
        <v>0</v>
      </c>
      <c r="H52" s="225">
        <f>+'[8]All Undergrad '!H52</f>
        <v>0</v>
      </c>
      <c r="I52" s="225">
        <f>+'[8]All Undergrad '!I52</f>
        <v>0</v>
      </c>
      <c r="J52" s="225">
        <f>+'[8]All Undergrad '!J52</f>
        <v>0</v>
      </c>
      <c r="K52" s="225">
        <f>+'[8]All Undergrad '!K52</f>
        <v>0</v>
      </c>
      <c r="L52" s="225">
        <f>+'[8]All Undergrad '!L52</f>
        <v>0</v>
      </c>
      <c r="M52" s="225">
        <f>+'[8]All Undergrad '!M52</f>
        <v>2634961</v>
      </c>
      <c r="N52" s="225">
        <f>+'[8]All Undergrad '!N52</f>
        <v>2344283</v>
      </c>
      <c r="O52" s="225">
        <f>+'[8]All Undergrad '!O52</f>
        <v>2304433</v>
      </c>
      <c r="P52" s="225">
        <f>+'[8]All Undergrad '!P52</f>
        <v>2288283</v>
      </c>
      <c r="Q52" s="225">
        <f>+'[8]All Undergrad '!Q52</f>
        <v>2235608</v>
      </c>
      <c r="R52" s="225">
        <f>+'[8]All Undergrad '!R52</f>
        <v>2230053</v>
      </c>
      <c r="S52" s="225">
        <f>+'[8]All Undergrad '!S52</f>
        <v>2223148</v>
      </c>
      <c r="T52" s="225">
        <f>+'[8]All Undergrad '!T52</f>
        <v>2251631</v>
      </c>
      <c r="U52" s="225">
        <f>+'[8]All Undergrad '!U52</f>
        <v>2277477</v>
      </c>
      <c r="V52" s="225">
        <f>+'[8]All Undergrad '!V52</f>
        <v>2329740</v>
      </c>
      <c r="W52" s="225">
        <f>+'[8]All Undergrad '!W52</f>
        <v>2407838</v>
      </c>
      <c r="X52" s="225">
        <f>+'[8]All Undergrad '!X52</f>
        <v>2456795</v>
      </c>
      <c r="Y52" s="225">
        <f>+'[8]All Undergrad '!Y52</f>
        <v>2494422</v>
      </c>
      <c r="Z52" s="225">
        <f>+'[8]All Undergrad '!Z52</f>
        <v>2510851</v>
      </c>
      <c r="AA52" s="225">
        <f>+'[8]All Undergrad '!AA52</f>
        <v>2540668</v>
      </c>
      <c r="AB52" s="225">
        <f>+'[8]All Undergrad '!AB52</f>
        <v>2591510</v>
      </c>
      <c r="AC52" s="225">
        <f>+'[8]All Undergrad '!AC52</f>
        <v>2688617</v>
      </c>
      <c r="AD52" s="225">
        <f>+'[8]All Undergrad '!AD52</f>
        <v>2842797</v>
      </c>
      <c r="AE52" s="225">
        <f>+'[8]All Undergrad '!AE52</f>
        <v>2871949</v>
      </c>
      <c r="AF52" s="225">
        <f>+'[8]All Undergrad '!AF52</f>
        <v>2840100</v>
      </c>
      <c r="AG52" s="225">
        <f>+'[8]All Undergrad '!AG52</f>
        <v>2821423</v>
      </c>
      <c r="AH52" s="225">
        <f>+'[8]All Undergrad '!AH52</f>
        <v>2803569</v>
      </c>
      <c r="AI52" s="225">
        <f>+'[8]All Undergrad '!AI52</f>
        <v>2792681</v>
      </c>
      <c r="AJ52" s="225">
        <f>+'[8]All Undergrad '!AJ52</f>
        <v>2753715</v>
      </c>
      <c r="AK52" s="225">
        <f>+'[8]All Undergrad '!AK52</f>
        <v>2723313</v>
      </c>
    </row>
    <row r="53" spans="1:37" s="97" customFormat="1" ht="12.95" customHeight="1">
      <c r="A53" s="27" t="str">
        <f>+'[8]All Undergrad '!A53</f>
        <v xml:space="preserve">   as a percent of U.S.</v>
      </c>
      <c r="B53" s="226">
        <f>+'[8]All Undergrad '!B53</f>
        <v>0</v>
      </c>
      <c r="C53" s="226">
        <f>+'[8]All Undergrad '!C53</f>
        <v>0</v>
      </c>
      <c r="D53" s="226">
        <f>+'[8]All Undergrad '!D53</f>
        <v>0</v>
      </c>
      <c r="E53" s="226">
        <f>+'[8]All Undergrad '!E53</f>
        <v>0</v>
      </c>
      <c r="F53" s="226">
        <f>+'[8]All Undergrad '!F53</f>
        <v>0</v>
      </c>
      <c r="G53" s="226">
        <f>+'[8]All Undergrad '!G53</f>
        <v>0</v>
      </c>
      <c r="H53" s="226">
        <f>+'[8]All Undergrad '!H53</f>
        <v>0</v>
      </c>
      <c r="I53" s="226">
        <f>+'[8]All Undergrad '!I53</f>
        <v>0</v>
      </c>
      <c r="J53" s="226">
        <f>+'[8]All Undergrad '!J53</f>
        <v>0</v>
      </c>
      <c r="K53" s="226">
        <f>+'[8]All Undergrad '!K53</f>
        <v>0</v>
      </c>
      <c r="L53" s="226">
        <f>+'[8]All Undergrad '!L53</f>
        <v>0</v>
      </c>
      <c r="M53" s="226">
        <f>+'[8]All Undergrad '!M53</f>
        <v>20.651111355810592</v>
      </c>
      <c r="N53" s="226">
        <f>+'[8]All Undergrad '!N53</f>
        <v>19.096561461714185</v>
      </c>
      <c r="O53" s="226">
        <f>+'[8]All Undergrad '!O53</f>
        <v>18.864972641924467</v>
      </c>
      <c r="P53" s="226">
        <f>+'[8]All Undergrad '!P53</f>
        <v>18.836552122270326</v>
      </c>
      <c r="Q53" s="226">
        <f>+'[8]All Undergrad '!Q53</f>
        <v>18.250008714356142</v>
      </c>
      <c r="R53" s="226">
        <f>+'[8]All Undergrad '!R53</f>
        <v>17.996395157551468</v>
      </c>
      <c r="S53" s="226">
        <f>+'[8]All Undergrad '!S53</f>
        <v>17.86642190574856</v>
      </c>
      <c r="T53" s="226">
        <f>+'[8]All Undergrad '!T53</f>
        <v>17.7431127985766</v>
      </c>
      <c r="U53" s="226">
        <f>+'[8]All Undergrad '!U53</f>
        <v>17.32986767989269</v>
      </c>
      <c r="V53" s="226">
        <f>+'[8]All Undergrad '!V53</f>
        <v>17.004099467128391</v>
      </c>
      <c r="W53" s="226">
        <f>+'[8]All Undergrad '!W53</f>
        <v>16.905820311476997</v>
      </c>
      <c r="X53" s="226">
        <f>+'[8]All Undergrad '!X53</f>
        <v>16.991157774646222</v>
      </c>
      <c r="Y53" s="226">
        <f>+'[8]All Undergrad '!Y53</f>
        <v>16.912529216468769</v>
      </c>
      <c r="Z53" s="226">
        <f>+'[8]All Undergrad '!Z53</f>
        <v>16.796451651076794</v>
      </c>
      <c r="AA53" s="226">
        <f>+'[8]All Undergrad '!AA53</f>
        <v>16.926741403676054</v>
      </c>
      <c r="AB53" s="226">
        <f>+'[8]All Undergrad '!AB53</f>
        <v>16.624502028643303</v>
      </c>
      <c r="AC53" s="226">
        <f>+'[8]All Undergrad '!AC53</f>
        <v>16.443922426228351</v>
      </c>
      <c r="AD53" s="226">
        <f>+'[8]All Undergrad '!AD53</f>
        <v>16.058235624635692</v>
      </c>
      <c r="AE53" s="226">
        <f>+'[8]All Undergrad '!AE53</f>
        <v>15.974415784604984</v>
      </c>
      <c r="AF53" s="226">
        <f>+'[8]All Undergrad '!AF53</f>
        <v>16.163458257289975</v>
      </c>
      <c r="AG53" s="226">
        <f>+'[8]All Undergrad '!AG53</f>
        <v>16.133308508955704</v>
      </c>
      <c r="AH53" s="226">
        <f>+'[8]All Undergrad '!AH53</f>
        <v>16.275276272328394</v>
      </c>
      <c r="AI53" s="226">
        <f>+'[8]All Undergrad '!AI53</f>
        <v>16.399697290311384</v>
      </c>
      <c r="AJ53" s="226">
        <f>+'[8]All Undergrad '!AJ53</f>
        <v>16.435828992866448</v>
      </c>
      <c r="AK53" s="226">
        <f>+'[8]All Undergrad '!AK53</f>
        <v>16.3982896917795</v>
      </c>
    </row>
    <row r="54" spans="1:37" s="98" customFormat="1" ht="12.95" customHeight="1">
      <c r="A54" s="5" t="str">
        <f>+'[8]All Undergrad '!A54</f>
        <v>Connecticut</v>
      </c>
      <c r="B54" s="228">
        <f>+'[8]All Undergrad '!B54</f>
        <v>0</v>
      </c>
      <c r="C54" s="228">
        <f>+'[8]All Undergrad '!C54</f>
        <v>0</v>
      </c>
      <c r="D54" s="228">
        <f>+'[8]All Undergrad '!D54</f>
        <v>0</v>
      </c>
      <c r="E54" s="228">
        <f>+'[8]All Undergrad '!E54</f>
        <v>0</v>
      </c>
      <c r="F54" s="228">
        <f>+'[8]All Undergrad '!F54</f>
        <v>0</v>
      </c>
      <c r="G54" s="228">
        <f>+'[8]All Undergrad '!G54</f>
        <v>0</v>
      </c>
      <c r="H54" s="228">
        <f>+'[8]All Undergrad '!H54</f>
        <v>0</v>
      </c>
      <c r="I54" s="228">
        <f>+'[8]All Undergrad '!I54</f>
        <v>0</v>
      </c>
      <c r="J54" s="228">
        <f>+'[8]All Undergrad '!J54</f>
        <v>0</v>
      </c>
      <c r="K54" s="228">
        <f>+'[8]All Undergrad '!K54</f>
        <v>0</v>
      </c>
      <c r="L54" s="228">
        <f>+'[8]All Undergrad '!L54</f>
        <v>0</v>
      </c>
      <c r="M54" s="228">
        <f>+'[8]All Undergrad '!M54</f>
        <v>131462</v>
      </c>
      <c r="N54" s="228">
        <f>+'[8]All Undergrad '!N54</f>
        <v>128063</v>
      </c>
      <c r="O54" s="228">
        <f>+'[8]All Undergrad '!O54</f>
        <v>125939</v>
      </c>
      <c r="P54" s="228">
        <f>+'[8]All Undergrad '!P54</f>
        <v>124063</v>
      </c>
      <c r="Q54" s="228">
        <f>+'[8]All Undergrad '!Q54</f>
        <v>120609</v>
      </c>
      <c r="R54" s="228">
        <f>+'[8]All Undergrad '!R54</f>
        <v>119848</v>
      </c>
      <c r="S54" s="228">
        <f>+'[8]All Undergrad '!S54</f>
        <v>120151</v>
      </c>
      <c r="T54" s="228">
        <f>+'[8]All Undergrad '!T54</f>
        <v>123419</v>
      </c>
      <c r="U54" s="180">
        <f>+'[8]All Undergrad '!U54</f>
        <v>127715</v>
      </c>
      <c r="V54" s="228">
        <f>+'[8]All Undergrad '!V54</f>
        <v>131834</v>
      </c>
      <c r="W54" s="228">
        <f>+'[8]All Undergrad '!W54</f>
        <v>136167</v>
      </c>
      <c r="X54" s="180">
        <f>+'[8]All Undergrad '!X54</f>
        <v>136913</v>
      </c>
      <c r="Y54" s="228">
        <f>+'[8]All Undergrad '!Y54</f>
        <v>139071</v>
      </c>
      <c r="Z54" s="180">
        <f>+'[8]All Undergrad '!Z54</f>
        <v>141332</v>
      </c>
      <c r="AA54" s="180">
        <f>+'[8]All Undergrad '!AA54</f>
        <v>141215</v>
      </c>
      <c r="AB54" s="180">
        <f>+'[8]All Undergrad '!AB54</f>
        <v>145031</v>
      </c>
      <c r="AC54" s="180">
        <f>+'[8]All Undergrad '!AC54</f>
        <v>150378</v>
      </c>
      <c r="AD54" s="228">
        <f>+'[8]All Undergrad '!AD54</f>
        <v>158105</v>
      </c>
      <c r="AE54" s="228">
        <f>+'[8]All Undergrad '!AE54</f>
        <v>158755</v>
      </c>
      <c r="AF54" s="228">
        <f>+'[8]All Undergrad '!AF54</f>
        <v>163466</v>
      </c>
      <c r="AG54" s="228">
        <f>+'[8]All Undergrad '!AG54</f>
        <v>166812</v>
      </c>
      <c r="AH54" s="228">
        <f>+'[8]All Undergrad '!AH54</f>
        <v>164601</v>
      </c>
      <c r="AI54" s="228">
        <f>+'[8]All Undergrad '!AI54</f>
        <v>163896</v>
      </c>
      <c r="AJ54" s="228">
        <f>+'[8]All Undergrad '!AJ54</f>
        <v>161324</v>
      </c>
      <c r="AK54" s="228">
        <f>+'[8]All Undergrad '!AK54</f>
        <v>159119</v>
      </c>
    </row>
    <row r="55" spans="1:37" s="98" customFormat="1" ht="12.95" customHeight="1">
      <c r="A55" s="5" t="str">
        <f>+'[8]All Undergrad '!A55</f>
        <v>Maine</v>
      </c>
      <c r="B55" s="228">
        <f>+'[8]All Undergrad '!B55</f>
        <v>0</v>
      </c>
      <c r="C55" s="228">
        <f>+'[8]All Undergrad '!C55</f>
        <v>0</v>
      </c>
      <c r="D55" s="228">
        <f>+'[8]All Undergrad '!D55</f>
        <v>0</v>
      </c>
      <c r="E55" s="228">
        <f>+'[8]All Undergrad '!E55</f>
        <v>0</v>
      </c>
      <c r="F55" s="228">
        <f>+'[8]All Undergrad '!F55</f>
        <v>0</v>
      </c>
      <c r="G55" s="228">
        <f>+'[8]All Undergrad '!G55</f>
        <v>0</v>
      </c>
      <c r="H55" s="228">
        <f>+'[8]All Undergrad '!H55</f>
        <v>0</v>
      </c>
      <c r="I55" s="228">
        <f>+'[8]All Undergrad '!I55</f>
        <v>0</v>
      </c>
      <c r="J55" s="228">
        <f>+'[8]All Undergrad '!J55</f>
        <v>0</v>
      </c>
      <c r="K55" s="228">
        <f>+'[8]All Undergrad '!K55</f>
        <v>0</v>
      </c>
      <c r="L55" s="228">
        <f>+'[8]All Undergrad '!L55</f>
        <v>0</v>
      </c>
      <c r="M55" s="228">
        <f>+'[8]All Undergrad '!M55</f>
        <v>52059</v>
      </c>
      <c r="N55" s="228">
        <f>+'[8]All Undergrad '!N55</f>
        <v>50391</v>
      </c>
      <c r="O55" s="228">
        <f>+'[8]All Undergrad '!O55</f>
        <v>50274</v>
      </c>
      <c r="P55" s="228">
        <f>+'[8]All Undergrad '!P55</f>
        <v>49730</v>
      </c>
      <c r="Q55" s="228">
        <f>+'[8]All Undergrad '!Q55</f>
        <v>49481</v>
      </c>
      <c r="R55" s="228">
        <f>+'[8]All Undergrad '!R55</f>
        <v>49730</v>
      </c>
      <c r="S55" s="228">
        <f>+'[8]All Undergrad '!S55</f>
        <v>50082</v>
      </c>
      <c r="T55" s="228">
        <f>+'[8]All Undergrad '!T55</f>
        <v>51122</v>
      </c>
      <c r="U55" s="180">
        <f>+'[8]All Undergrad '!U55</f>
        <v>50728</v>
      </c>
      <c r="V55" s="228">
        <f>+'[8]All Undergrad '!V55</f>
        <v>53152</v>
      </c>
      <c r="W55" s="228">
        <f>+'[8]All Undergrad '!W55</f>
        <v>54638</v>
      </c>
      <c r="X55" s="180">
        <f>+'[8]All Undergrad '!X55</f>
        <v>56216</v>
      </c>
      <c r="Y55" s="228">
        <f>+'[8]All Undergrad '!Y55</f>
        <v>57394</v>
      </c>
      <c r="Z55" s="180">
        <f>+'[8]All Undergrad '!Z55</f>
        <v>57622</v>
      </c>
      <c r="AA55" s="180">
        <f>+'[8]All Undergrad '!AA55</f>
        <v>58512</v>
      </c>
      <c r="AB55" s="180">
        <f>+'[8]All Undergrad '!AB55</f>
        <v>59249</v>
      </c>
      <c r="AC55" s="180">
        <f>+'[8]All Undergrad '!AC55</f>
        <v>60009</v>
      </c>
      <c r="AD55" s="228">
        <f>+'[8]All Undergrad '!AD55</f>
        <v>62097</v>
      </c>
      <c r="AE55" s="228">
        <f>+'[8]All Undergrad '!AE55</f>
        <v>64178</v>
      </c>
      <c r="AF55" s="228">
        <f>+'[8]All Undergrad '!AF55</f>
        <v>62924</v>
      </c>
      <c r="AG55" s="228">
        <f>+'[8]All Undergrad '!AG55</f>
        <v>63084</v>
      </c>
      <c r="AH55" s="228">
        <f>+'[8]All Undergrad '!AH55</f>
        <v>62062</v>
      </c>
      <c r="AI55" s="228">
        <f>+'[8]All Undergrad '!AI55</f>
        <v>62500</v>
      </c>
      <c r="AJ55" s="228">
        <f>+'[8]All Undergrad '!AJ55</f>
        <v>62248</v>
      </c>
      <c r="AK55" s="228">
        <f>+'[8]All Undergrad '!AK55</f>
        <v>62456</v>
      </c>
    </row>
    <row r="56" spans="1:37" s="98" customFormat="1" ht="12.95" customHeight="1">
      <c r="A56" s="5" t="str">
        <f>+'[8]All Undergrad '!A56</f>
        <v>Massachusetts</v>
      </c>
      <c r="B56" s="228">
        <f>+'[8]All Undergrad '!B56</f>
        <v>0</v>
      </c>
      <c r="C56" s="228">
        <f>+'[8]All Undergrad '!C56</f>
        <v>0</v>
      </c>
      <c r="D56" s="228">
        <f>+'[8]All Undergrad '!D56</f>
        <v>0</v>
      </c>
      <c r="E56" s="228">
        <f>+'[8]All Undergrad '!E56</f>
        <v>0</v>
      </c>
      <c r="F56" s="228">
        <f>+'[8]All Undergrad '!F56</f>
        <v>0</v>
      </c>
      <c r="G56" s="228">
        <f>+'[8]All Undergrad '!G56</f>
        <v>0</v>
      </c>
      <c r="H56" s="228">
        <f>+'[8]All Undergrad '!H56</f>
        <v>0</v>
      </c>
      <c r="I56" s="228">
        <f>+'[8]All Undergrad '!I56</f>
        <v>0</v>
      </c>
      <c r="J56" s="228">
        <f>+'[8]All Undergrad '!J56</f>
        <v>0</v>
      </c>
      <c r="K56" s="228">
        <f>+'[8]All Undergrad '!K56</f>
        <v>0</v>
      </c>
      <c r="L56" s="228">
        <f>+'[8]All Undergrad '!L56</f>
        <v>0</v>
      </c>
      <c r="M56" s="228">
        <f>+'[8]All Undergrad '!M56</f>
        <v>334873</v>
      </c>
      <c r="N56" s="228">
        <f>+'[8]All Undergrad '!N56</f>
        <v>329593</v>
      </c>
      <c r="O56" s="228">
        <f>+'[8]All Undergrad '!O56</f>
        <v>323868</v>
      </c>
      <c r="P56" s="228">
        <f>+'[8]All Undergrad '!P56</f>
        <v>319541</v>
      </c>
      <c r="Q56" s="228">
        <f>+'[8]All Undergrad '!Q56</f>
        <v>316578</v>
      </c>
      <c r="R56" s="228">
        <f>+'[8]All Undergrad '!R56</f>
        <v>316299</v>
      </c>
      <c r="S56" s="228">
        <f>+'[8]All Undergrad '!S56</f>
        <v>316525</v>
      </c>
      <c r="T56" s="228">
        <f>+'[8]All Undergrad '!T56</f>
        <v>320370</v>
      </c>
      <c r="U56" s="180">
        <f>+'[8]All Undergrad '!U56</f>
        <v>320012</v>
      </c>
      <c r="V56" s="228">
        <f>+'[8]All Undergrad '!V56</f>
        <v>324931</v>
      </c>
      <c r="W56" s="228">
        <f>+'[8]All Undergrad '!W56</f>
        <v>326153</v>
      </c>
      <c r="X56" s="180">
        <f>+'[8]All Undergrad '!X56</f>
        <v>327441</v>
      </c>
      <c r="Y56" s="228">
        <f>+'[8]All Undergrad '!Y56</f>
        <v>328335</v>
      </c>
      <c r="Z56" s="180">
        <f>+'[8]All Undergrad '!Z56</f>
        <v>331242</v>
      </c>
      <c r="AA56" s="180">
        <f>+'[8]All Undergrad '!AA56</f>
        <v>335511</v>
      </c>
      <c r="AB56" s="180">
        <f>+'[8]All Undergrad '!AB56</f>
        <v>343049</v>
      </c>
      <c r="AC56" s="180">
        <f>+'[8]All Undergrad '!AC56</f>
        <v>354207</v>
      </c>
      <c r="AD56" s="228">
        <f>+'[8]All Undergrad '!AD56</f>
        <v>371686</v>
      </c>
      <c r="AE56" s="228">
        <f>+'[8]All Undergrad '!AE56</f>
        <v>377790</v>
      </c>
      <c r="AF56" s="228">
        <f>+'[8]All Undergrad '!AF56</f>
        <v>375432</v>
      </c>
      <c r="AG56" s="228">
        <f>+'[8]All Undergrad '!AG56</f>
        <v>380839</v>
      </c>
      <c r="AH56" s="228">
        <f>+'[8]All Undergrad '!AH56</f>
        <v>379930</v>
      </c>
      <c r="AI56" s="228">
        <f>+'[8]All Undergrad '!AI56</f>
        <v>377385</v>
      </c>
      <c r="AJ56" s="228">
        <f>+'[8]All Undergrad '!AJ56</f>
        <v>373797</v>
      </c>
      <c r="AK56" s="228">
        <f>+'[8]All Undergrad '!AK56</f>
        <v>366826</v>
      </c>
    </row>
    <row r="57" spans="1:37" s="98" customFormat="1" ht="12.95" customHeight="1">
      <c r="A57" s="5" t="str">
        <f>+'[8]All Undergrad '!A57</f>
        <v>New Hampshire</v>
      </c>
      <c r="B57" s="227">
        <f>+'[8]All Undergrad '!B57</f>
        <v>0</v>
      </c>
      <c r="C57" s="227">
        <f>+'[8]All Undergrad '!C57</f>
        <v>0</v>
      </c>
      <c r="D57" s="227">
        <f>+'[8]All Undergrad '!D57</f>
        <v>0</v>
      </c>
      <c r="E57" s="227">
        <f>+'[8]All Undergrad '!E57</f>
        <v>0</v>
      </c>
      <c r="F57" s="227">
        <f>+'[8]All Undergrad '!F57</f>
        <v>0</v>
      </c>
      <c r="G57" s="227">
        <f>+'[8]All Undergrad '!G57</f>
        <v>0</v>
      </c>
      <c r="H57" s="227">
        <f>+'[8]All Undergrad '!H57</f>
        <v>0</v>
      </c>
      <c r="I57" s="227">
        <f>+'[8]All Undergrad '!I57</f>
        <v>0</v>
      </c>
      <c r="J57" s="227">
        <f>+'[8]All Undergrad '!J57</f>
        <v>0</v>
      </c>
      <c r="K57" s="227">
        <f>+'[8]All Undergrad '!K57</f>
        <v>0</v>
      </c>
      <c r="L57" s="227">
        <f>+'[8]All Undergrad '!L57</f>
        <v>0</v>
      </c>
      <c r="M57" s="227">
        <f>+'[8]All Undergrad '!M57</f>
        <v>54534</v>
      </c>
      <c r="N57" s="227">
        <f>+'[8]All Undergrad '!N57</f>
        <v>54884</v>
      </c>
      <c r="O57" s="227">
        <f>+'[8]All Undergrad '!O57</f>
        <v>53154</v>
      </c>
      <c r="P57" s="227">
        <f>+'[8]All Undergrad '!P57</f>
        <v>54114</v>
      </c>
      <c r="Q57" s="228">
        <f>+'[8]All Undergrad '!Q57</f>
        <v>54361</v>
      </c>
      <c r="R57" s="227">
        <f>+'[8]All Undergrad '!R57</f>
        <v>53645</v>
      </c>
      <c r="S57" s="228">
        <f>+'[8]All Undergrad '!S57</f>
        <v>51056</v>
      </c>
      <c r="T57" s="228">
        <f>+'[8]All Undergrad '!T57</f>
        <v>53641</v>
      </c>
      <c r="U57" s="180">
        <f>+'[8]All Undergrad '!U57</f>
        <v>51990</v>
      </c>
      <c r="V57" s="228">
        <f>+'[8]All Undergrad '!V57</f>
        <v>55070</v>
      </c>
      <c r="W57" s="228">
        <f>+'[8]All Undergrad '!W57</f>
        <v>58532</v>
      </c>
      <c r="X57" s="180">
        <f>+'[8]All Undergrad '!X57</f>
        <v>59205</v>
      </c>
      <c r="Y57" s="228">
        <f>+'[8]All Undergrad '!Y57</f>
        <v>59199</v>
      </c>
      <c r="Z57" s="180">
        <f>+'[8]All Undergrad '!Z57</f>
        <v>59081</v>
      </c>
      <c r="AA57" s="180">
        <f>+'[8]All Undergrad '!AA57</f>
        <v>59405</v>
      </c>
      <c r="AB57" s="180">
        <f>+'[8]All Undergrad '!AB57</f>
        <v>58470</v>
      </c>
      <c r="AC57" s="180">
        <f>+'[8]All Undergrad '!AC57</f>
        <v>59221</v>
      </c>
      <c r="AD57" s="228">
        <f>+'[8]All Undergrad '!AD57</f>
        <v>61181</v>
      </c>
      <c r="AE57" s="228">
        <f>+'[8]All Undergrad '!AE57</f>
        <v>62447</v>
      </c>
      <c r="AF57" s="228">
        <f>+'[8]All Undergrad '!AF57</f>
        <v>63420</v>
      </c>
      <c r="AG57" s="228">
        <f>+'[8]All Undergrad '!AG57</f>
        <v>66770</v>
      </c>
      <c r="AH57" s="228">
        <f>+'[8]All Undergrad '!AH57</f>
        <v>72706</v>
      </c>
      <c r="AI57" s="228">
        <f>+'[8]All Undergrad '!AI57</f>
        <v>83945</v>
      </c>
      <c r="AJ57" s="228">
        <f>+'[8]All Undergrad '!AJ57</f>
        <v>97033</v>
      </c>
      <c r="AK57" s="228">
        <f>+'[8]All Undergrad '!AK57</f>
        <v>104321</v>
      </c>
    </row>
    <row r="58" spans="1:37" ht="12.95" customHeight="1">
      <c r="A58" s="5" t="str">
        <f>+'[8]All Undergrad '!A58</f>
        <v>New Jersey</v>
      </c>
      <c r="B58" s="228">
        <f>+'[8]All Undergrad '!B58</f>
        <v>0</v>
      </c>
      <c r="C58" s="228">
        <f>+'[8]All Undergrad '!C58</f>
        <v>0</v>
      </c>
      <c r="D58" s="228">
        <f>+'[8]All Undergrad '!D58</f>
        <v>0</v>
      </c>
      <c r="E58" s="228">
        <f>+'[8]All Undergrad '!E58</f>
        <v>0</v>
      </c>
      <c r="F58" s="228">
        <f>+'[8]All Undergrad '!F58</f>
        <v>0</v>
      </c>
      <c r="G58" s="228">
        <f>+'[8]All Undergrad '!G58</f>
        <v>0</v>
      </c>
      <c r="H58" s="228">
        <f>+'[8]All Undergrad '!H58</f>
        <v>0</v>
      </c>
      <c r="I58" s="228">
        <f>+'[8]All Undergrad '!I58</f>
        <v>0</v>
      </c>
      <c r="J58" s="228">
        <f>+'[8]All Undergrad '!J58</f>
        <v>0</v>
      </c>
      <c r="K58" s="228">
        <f>+'[8]All Undergrad '!K58</f>
        <v>0</v>
      </c>
      <c r="L58" s="228">
        <f>+'[8]All Undergrad '!L58</f>
        <v>0</v>
      </c>
      <c r="M58" s="228">
        <f>+'[8]All Undergrad '!M58</f>
        <v>293190</v>
      </c>
      <c r="N58" s="228">
        <f>+'[8]All Undergrad '!N58</f>
        <v>293162</v>
      </c>
      <c r="O58" s="228">
        <f>+'[8]All Undergrad '!O58</f>
        <v>286020</v>
      </c>
      <c r="P58" s="228">
        <f>+'[8]All Undergrad '!P58</f>
        <v>284552</v>
      </c>
      <c r="Q58" s="228">
        <f>+'[8]All Undergrad '!Q58</f>
        <v>279386</v>
      </c>
      <c r="R58" s="228">
        <f>+'[8]All Undergrad '!R58</f>
        <v>276737</v>
      </c>
      <c r="S58" s="228">
        <f>+'[8]All Undergrad '!S58</f>
        <v>277403</v>
      </c>
      <c r="T58" s="228">
        <f>+'[8]All Undergrad '!T58</f>
        <v>280649</v>
      </c>
      <c r="U58" s="180">
        <f>+'[8]All Undergrad '!U58</f>
        <v>284785</v>
      </c>
      <c r="V58" s="228">
        <f>+'[8]All Undergrad '!V58</f>
        <v>292649</v>
      </c>
      <c r="W58" s="228">
        <f>+'[8]All Undergrad '!W58</f>
        <v>305222</v>
      </c>
      <c r="X58" s="180">
        <f>+'[8]All Undergrad '!X58</f>
        <v>314461</v>
      </c>
      <c r="Y58" s="228">
        <f>+'[8]All Undergrad '!Y58</f>
        <v>321494</v>
      </c>
      <c r="Z58" s="180">
        <f>+'[8]All Undergrad '!Z58</f>
        <v>321118</v>
      </c>
      <c r="AA58" s="180">
        <f>+'[8]All Undergrad '!AA58</f>
        <v>326358</v>
      </c>
      <c r="AB58" s="180">
        <f>+'[8]All Undergrad '!AB58</f>
        <v>337874</v>
      </c>
      <c r="AC58" s="180">
        <f>+'[8]All Undergrad '!AC58</f>
        <v>348528</v>
      </c>
      <c r="AD58" s="228">
        <f>+'[8]All Undergrad '!AD58</f>
        <v>374048</v>
      </c>
      <c r="AE58" s="228">
        <f>+'[8]All Undergrad '!AE58</f>
        <v>379380</v>
      </c>
      <c r="AF58" s="228">
        <f>+'[8]All Undergrad '!AF58</f>
        <v>380081</v>
      </c>
      <c r="AG58" s="228">
        <f>+'[8]All Undergrad '!AG58</f>
        <v>376901</v>
      </c>
      <c r="AH58" s="228">
        <f>+'[8]All Undergrad '!AH58</f>
        <v>374073</v>
      </c>
      <c r="AI58" s="228">
        <f>+'[8]All Undergrad '!AI58</f>
        <v>372616</v>
      </c>
      <c r="AJ58" s="228">
        <f>+'[8]All Undergrad '!AJ58</f>
        <v>360099</v>
      </c>
      <c r="AK58" s="228">
        <f>+'[8]All Undergrad '!AK58</f>
        <v>357452</v>
      </c>
    </row>
    <row r="59" spans="1:37" s="98" customFormat="1" ht="12.95" customHeight="1">
      <c r="A59" s="5" t="str">
        <f>+'[8]All Undergrad '!A59</f>
        <v>New York</v>
      </c>
      <c r="B59" s="228">
        <f>+'[8]All Undergrad '!B59</f>
        <v>0</v>
      </c>
      <c r="C59" s="228">
        <f>+'[8]All Undergrad '!C59</f>
        <v>0</v>
      </c>
      <c r="D59" s="228">
        <f>+'[8]All Undergrad '!D59</f>
        <v>0</v>
      </c>
      <c r="E59" s="228">
        <f>+'[8]All Undergrad '!E59</f>
        <v>0</v>
      </c>
      <c r="F59" s="228">
        <f>+'[8]All Undergrad '!F59</f>
        <v>0</v>
      </c>
      <c r="G59" s="228">
        <f>+'[8]All Undergrad '!G59</f>
        <v>0</v>
      </c>
      <c r="H59" s="228">
        <f>+'[8]All Undergrad '!H59</f>
        <v>0</v>
      </c>
      <c r="I59" s="228">
        <f>+'[8]All Undergrad '!I59</f>
        <v>0</v>
      </c>
      <c r="J59" s="228">
        <f>+'[8]All Undergrad '!J59</f>
        <v>0</v>
      </c>
      <c r="K59" s="228">
        <f>+'[8]All Undergrad '!K59</f>
        <v>0</v>
      </c>
      <c r="L59" s="228">
        <f>+'[8]All Undergrad '!L59</f>
        <v>0</v>
      </c>
      <c r="M59" s="228">
        <f>+'[8]All Undergrad '!M59</f>
        <v>865839</v>
      </c>
      <c r="N59" s="228">
        <f>+'[8]All Undergrad '!N59</f>
        <v>865052</v>
      </c>
      <c r="O59" s="228">
        <f>+'[8]All Undergrad '!O59</f>
        <v>856719</v>
      </c>
      <c r="P59" s="228">
        <f>+'[8]All Undergrad '!P59</f>
        <v>841352</v>
      </c>
      <c r="Q59" s="228">
        <f>+'[8]All Undergrad '!Q59</f>
        <v>830571</v>
      </c>
      <c r="R59" s="228">
        <f>+'[8]All Undergrad '!R59</f>
        <v>827877</v>
      </c>
      <c r="S59" s="228">
        <f>+'[8]All Undergrad '!S59</f>
        <v>815055</v>
      </c>
      <c r="T59" s="228">
        <f>+'[8]All Undergrad '!T59</f>
        <v>820973</v>
      </c>
      <c r="U59" s="180">
        <f>+'[8]All Undergrad '!U59</f>
        <v>839423</v>
      </c>
      <c r="V59" s="228">
        <f>+'[8]All Undergrad '!V59</f>
        <v>848255</v>
      </c>
      <c r="W59" s="228">
        <f>+'[8]All Undergrad '!W59</f>
        <v>883768</v>
      </c>
      <c r="X59" s="180">
        <f>+'[8]All Undergrad '!X59</f>
        <v>899982</v>
      </c>
      <c r="Y59" s="228">
        <f>+'[8]All Undergrad '!Y59</f>
        <v>914620</v>
      </c>
      <c r="Z59" s="180">
        <f>+'[8]All Undergrad '!Z59</f>
        <v>921458</v>
      </c>
      <c r="AA59" s="180">
        <f>+'[8]All Undergrad '!AA59</f>
        <v>928563</v>
      </c>
      <c r="AB59" s="180">
        <f>+'[8]All Undergrad '!AB59</f>
        <v>940550</v>
      </c>
      <c r="AC59" s="180">
        <f>+'[8]All Undergrad '!AC59</f>
        <v>996226</v>
      </c>
      <c r="AD59" s="228">
        <f>+'[8]All Undergrad '!AD59</f>
        <v>1052068</v>
      </c>
      <c r="AE59" s="228">
        <f>+'[8]All Undergrad '!AE59</f>
        <v>1059776</v>
      </c>
      <c r="AF59" s="228">
        <f>+'[8]All Undergrad '!AF59</f>
        <v>1041747</v>
      </c>
      <c r="AG59" s="228">
        <f>+'[8]All Undergrad '!AG59</f>
        <v>1031327</v>
      </c>
      <c r="AH59" s="228">
        <f>+'[8]All Undergrad '!AH59</f>
        <v>1026191</v>
      </c>
      <c r="AI59" s="228">
        <f>+'[8]All Undergrad '!AI59</f>
        <v>1022615</v>
      </c>
      <c r="AJ59" s="228">
        <f>+'[8]All Undergrad '!AJ59</f>
        <v>1005662</v>
      </c>
      <c r="AK59" s="228">
        <f>+'[8]All Undergrad '!AK59</f>
        <v>991639</v>
      </c>
    </row>
    <row r="60" spans="1:37" s="98" customFormat="1" ht="12.95" customHeight="1">
      <c r="A60" s="5" t="str">
        <f>+'[8]All Undergrad '!A60</f>
        <v>Pennsylvania</v>
      </c>
      <c r="B60" s="228">
        <f>+'[8]All Undergrad '!B60</f>
        <v>0</v>
      </c>
      <c r="C60" s="228">
        <f>+'[8]All Undergrad '!C60</f>
        <v>0</v>
      </c>
      <c r="D60" s="228">
        <f>+'[8]All Undergrad '!D60</f>
        <v>0</v>
      </c>
      <c r="E60" s="228">
        <f>+'[8]All Undergrad '!E60</f>
        <v>0</v>
      </c>
      <c r="F60" s="228">
        <f>+'[8]All Undergrad '!F60</f>
        <v>0</v>
      </c>
      <c r="G60" s="228">
        <f>+'[8]All Undergrad '!G60</f>
        <v>0</v>
      </c>
      <c r="H60" s="228">
        <f>+'[8]All Undergrad '!H60</f>
        <v>0</v>
      </c>
      <c r="I60" s="228">
        <f>+'[8]All Undergrad '!I60</f>
        <v>0</v>
      </c>
      <c r="J60" s="228">
        <f>+'[8]All Undergrad '!J60</f>
        <v>0</v>
      </c>
      <c r="K60" s="228">
        <f>+'[8]All Undergrad '!K60</f>
        <v>0</v>
      </c>
      <c r="L60" s="228">
        <f>+'[8]All Undergrad '!L60</f>
        <v>0</v>
      </c>
      <c r="M60" s="228">
        <f>+'[8]All Undergrad '!M60</f>
        <v>530713</v>
      </c>
      <c r="N60" s="228">
        <f>+'[8]All Undergrad '!N60</f>
        <v>524312</v>
      </c>
      <c r="O60" s="228">
        <f>+'[8]All Undergrad '!O60</f>
        <v>513257</v>
      </c>
      <c r="P60" s="228">
        <f>+'[8]All Undergrad '!P60</f>
        <v>520371</v>
      </c>
      <c r="Q60" s="228">
        <f>+'[8]All Undergrad '!Q60</f>
        <v>491389</v>
      </c>
      <c r="R60" s="228">
        <f>+'[8]All Undergrad '!R60</f>
        <v>491773</v>
      </c>
      <c r="S60" s="228">
        <f>+'[8]All Undergrad '!S60</f>
        <v>496976</v>
      </c>
      <c r="T60" s="228">
        <f>+'[8]All Undergrad '!T60</f>
        <v>504850</v>
      </c>
      <c r="U60" s="180">
        <f>+'[8]All Undergrad '!U60</f>
        <v>506948</v>
      </c>
      <c r="V60" s="228">
        <f>+'[8]All Undergrad '!V60</f>
        <v>525627</v>
      </c>
      <c r="W60" s="228">
        <f>+'[8]All Undergrad '!W60</f>
        <v>544358</v>
      </c>
      <c r="X60" s="180">
        <f>+'[8]All Undergrad '!X60</f>
        <v>561232</v>
      </c>
      <c r="Y60" s="228">
        <f>+'[8]All Undergrad '!Y60</f>
        <v>571322</v>
      </c>
      <c r="Z60" s="180">
        <f>+'[8]All Undergrad '!Z60</f>
        <v>574319</v>
      </c>
      <c r="AA60" s="180">
        <f>+'[8]All Undergrad '!AA60</f>
        <v>585006</v>
      </c>
      <c r="AB60" s="180">
        <f>+'[8]All Undergrad '!AB60</f>
        <v>599228</v>
      </c>
      <c r="AC60" s="180">
        <f>+'[8]All Undergrad '!AC60</f>
        <v>610279</v>
      </c>
      <c r="AD60" s="228">
        <f>+'[8]All Undergrad '!AD60</f>
        <v>651720</v>
      </c>
      <c r="AE60" s="228">
        <f>+'[8]All Undergrad '!AE60</f>
        <v>657080</v>
      </c>
      <c r="AF60" s="228">
        <f>+'[8]All Undergrad '!AF60</f>
        <v>640982</v>
      </c>
      <c r="AG60" s="228">
        <f>+'[8]All Undergrad '!AG60</f>
        <v>624667</v>
      </c>
      <c r="AH60" s="228">
        <f>+'[8]All Undergrad '!AH60</f>
        <v>613757</v>
      </c>
      <c r="AI60" s="228">
        <f>+'[8]All Undergrad '!AI60</f>
        <v>599040</v>
      </c>
      <c r="AJ60" s="228">
        <f>+'[8]All Undergrad '!AJ60</f>
        <v>584528</v>
      </c>
      <c r="AK60" s="228">
        <f>+'[8]All Undergrad '!AK60</f>
        <v>571646</v>
      </c>
    </row>
    <row r="61" spans="1:37" s="98" customFormat="1" ht="12.95" customHeight="1">
      <c r="A61" s="5" t="str">
        <f>+'[8]All Undergrad '!A61</f>
        <v>Rhode Island</v>
      </c>
      <c r="B61" s="228">
        <f>+'[8]All Undergrad '!B61</f>
        <v>0</v>
      </c>
      <c r="C61" s="228">
        <f>+'[8]All Undergrad '!C61</f>
        <v>0</v>
      </c>
      <c r="D61" s="228">
        <f>+'[8]All Undergrad '!D61</f>
        <v>0</v>
      </c>
      <c r="E61" s="228">
        <f>+'[8]All Undergrad '!E61</f>
        <v>0</v>
      </c>
      <c r="F61" s="228">
        <f>+'[8]All Undergrad '!F61</f>
        <v>0</v>
      </c>
      <c r="G61" s="228">
        <f>+'[8]All Undergrad '!G61</f>
        <v>0</v>
      </c>
      <c r="H61" s="228">
        <f>+'[8]All Undergrad '!H61</f>
        <v>0</v>
      </c>
      <c r="I61" s="228">
        <f>+'[8]All Undergrad '!I61</f>
        <v>0</v>
      </c>
      <c r="J61" s="228">
        <f>+'[8]All Undergrad '!J61</f>
        <v>0</v>
      </c>
      <c r="K61" s="228">
        <f>+'[8]All Undergrad '!K61</f>
        <v>0</v>
      </c>
      <c r="L61" s="228">
        <f>+'[8]All Undergrad '!L61</f>
        <v>0</v>
      </c>
      <c r="M61" s="228">
        <f>+'[8]All Undergrad '!M61</f>
        <v>69364</v>
      </c>
      <c r="N61" s="228">
        <f>+'[8]All Undergrad '!N61</f>
        <v>67598</v>
      </c>
      <c r="O61" s="228">
        <f>+'[8]All Undergrad '!O61</f>
        <v>64743</v>
      </c>
      <c r="P61" s="228">
        <f>+'[8]All Undergrad '!P61</f>
        <v>64072</v>
      </c>
      <c r="Q61" s="228">
        <f>+'[8]All Undergrad '!Q61</f>
        <v>62259</v>
      </c>
      <c r="R61" s="228">
        <f>+'[8]All Undergrad '!R61</f>
        <v>62328</v>
      </c>
      <c r="S61" s="228">
        <f>+'[8]All Undergrad '!S61</f>
        <v>63597</v>
      </c>
      <c r="T61" s="228">
        <f>+'[8]All Undergrad '!T61</f>
        <v>64370</v>
      </c>
      <c r="U61" s="180">
        <f>+'[8]All Undergrad '!U61</f>
        <v>65067</v>
      </c>
      <c r="V61" s="228">
        <f>+'[8]All Undergrad '!V61</f>
        <v>66675</v>
      </c>
      <c r="W61" s="228">
        <f>+'[8]All Undergrad '!W61</f>
        <v>67144</v>
      </c>
      <c r="X61" s="180">
        <f>+'[8]All Undergrad '!X61</f>
        <v>68438</v>
      </c>
      <c r="Y61" s="228">
        <f>+'[8]All Undergrad '!Y61</f>
        <v>69674</v>
      </c>
      <c r="Z61" s="180">
        <f>+'[8]All Undergrad '!Z61</f>
        <v>70518</v>
      </c>
      <c r="AA61" s="180">
        <f>+'[8]All Undergrad '!AA61</f>
        <v>71175</v>
      </c>
      <c r="AB61" s="180">
        <f>+'[8]All Undergrad '!AB61</f>
        <v>72215</v>
      </c>
      <c r="AC61" s="180">
        <f>+'[8]All Undergrad '!AC61</f>
        <v>73158</v>
      </c>
      <c r="AD61" s="228">
        <f>+'[8]All Undergrad '!AD61</f>
        <v>73948</v>
      </c>
      <c r="AE61" s="228">
        <f>+'[8]All Undergrad '!AE61</f>
        <v>73935</v>
      </c>
      <c r="AF61" s="228">
        <f>+'[8]All Undergrad '!AF61</f>
        <v>73866</v>
      </c>
      <c r="AG61" s="228">
        <f>+'[8]All Undergrad '!AG61</f>
        <v>73225</v>
      </c>
      <c r="AH61" s="228">
        <f>+'[8]All Undergrad '!AH61</f>
        <v>73138</v>
      </c>
      <c r="AI61" s="228">
        <f>+'[8]All Undergrad '!AI61</f>
        <v>73309</v>
      </c>
      <c r="AJ61" s="228">
        <f>+'[8]All Undergrad '!AJ61</f>
        <v>71728</v>
      </c>
      <c r="AK61" s="228">
        <f>+'[8]All Undergrad '!AK61</f>
        <v>72070</v>
      </c>
    </row>
    <row r="62" spans="1:37" s="98" customFormat="1" ht="12.95" customHeight="1">
      <c r="A62" s="4" t="str">
        <f>+'[8]All Undergrad '!A62</f>
        <v>Vermont</v>
      </c>
      <c r="B62" s="230">
        <f>+'[8]All Undergrad '!B62</f>
        <v>0</v>
      </c>
      <c r="C62" s="230">
        <f>+'[8]All Undergrad '!C62</f>
        <v>0</v>
      </c>
      <c r="D62" s="230">
        <f>+'[8]All Undergrad '!D62</f>
        <v>0</v>
      </c>
      <c r="E62" s="230">
        <f>+'[8]All Undergrad '!E62</f>
        <v>0</v>
      </c>
      <c r="F62" s="230">
        <f>+'[8]All Undergrad '!F62</f>
        <v>0</v>
      </c>
      <c r="G62" s="230">
        <f>+'[8]All Undergrad '!G62</f>
        <v>0</v>
      </c>
      <c r="H62" s="230">
        <f>+'[8]All Undergrad '!H62</f>
        <v>0</v>
      </c>
      <c r="I62" s="230">
        <f>+'[8]All Undergrad '!I62</f>
        <v>0</v>
      </c>
      <c r="J62" s="230">
        <f>+'[8]All Undergrad '!J62</f>
        <v>0</v>
      </c>
      <c r="K62" s="230">
        <f>+'[8]All Undergrad '!K62</f>
        <v>0</v>
      </c>
      <c r="L62" s="230">
        <f>+'[8]All Undergrad '!L62</f>
        <v>0</v>
      </c>
      <c r="M62" s="230">
        <f>+'[8]All Undergrad '!M62</f>
        <v>302927</v>
      </c>
      <c r="N62" s="230">
        <f>+'[8]All Undergrad '!N62</f>
        <v>31228</v>
      </c>
      <c r="O62" s="230">
        <f>+'[8]All Undergrad '!O62</f>
        <v>30459</v>
      </c>
      <c r="P62" s="230">
        <f>+'[8]All Undergrad '!P62</f>
        <v>30488</v>
      </c>
      <c r="Q62" s="230">
        <f>+'[8]All Undergrad '!Q62</f>
        <v>30974</v>
      </c>
      <c r="R62" s="230">
        <f>+'[8]All Undergrad '!R62</f>
        <v>31816</v>
      </c>
      <c r="S62" s="230">
        <f>+'[8]All Undergrad '!S62</f>
        <v>32303</v>
      </c>
      <c r="T62" s="230">
        <f>+'[8]All Undergrad '!T62</f>
        <v>32237</v>
      </c>
      <c r="U62" s="188">
        <f>+'[8]All Undergrad '!U62</f>
        <v>30809</v>
      </c>
      <c r="V62" s="230">
        <f>+'[8]All Undergrad '!V62</f>
        <v>31547</v>
      </c>
      <c r="W62" s="230">
        <f>+'[8]All Undergrad '!W62</f>
        <v>31856</v>
      </c>
      <c r="X62" s="188">
        <f>+'[8]All Undergrad '!X62</f>
        <v>32907</v>
      </c>
      <c r="Y62" s="230">
        <f>+'[8]All Undergrad '!Y62</f>
        <v>33313</v>
      </c>
      <c r="Z62" s="188">
        <f>+'[8]All Undergrad '!Z62</f>
        <v>34161</v>
      </c>
      <c r="AA62" s="188">
        <f>+'[8]All Undergrad '!AA62</f>
        <v>34923</v>
      </c>
      <c r="AB62" s="188">
        <f>+'[8]All Undergrad '!AB62</f>
        <v>35844</v>
      </c>
      <c r="AC62" s="188">
        <f>+'[8]All Undergrad '!AC62</f>
        <v>36611</v>
      </c>
      <c r="AD62" s="230">
        <f>+'[8]All Undergrad '!AD62</f>
        <v>37944</v>
      </c>
      <c r="AE62" s="230">
        <f>+'[8]All Undergrad '!AE62</f>
        <v>38608</v>
      </c>
      <c r="AF62" s="230">
        <f>+'[8]All Undergrad '!AF62</f>
        <v>38182</v>
      </c>
      <c r="AG62" s="230">
        <f>+'[8]All Undergrad '!AG62</f>
        <v>37798</v>
      </c>
      <c r="AH62" s="230">
        <f>+'[8]All Undergrad '!AH62</f>
        <v>37111</v>
      </c>
      <c r="AI62" s="230">
        <f>+'[8]All Undergrad '!AI62</f>
        <v>37375</v>
      </c>
      <c r="AJ62" s="230">
        <f>+'[8]All Undergrad '!AJ62</f>
        <v>37296</v>
      </c>
      <c r="AK62" s="230">
        <f>+'[8]All Undergrad '!AK62</f>
        <v>37784</v>
      </c>
    </row>
    <row r="63" spans="1:37" s="98" customFormat="1" ht="12.95" customHeight="1">
      <c r="A63" s="36" t="str">
        <f>+'[8]All Undergrad '!A63</f>
        <v>District of Columbia</v>
      </c>
      <c r="B63" s="232">
        <f>+'[8]All Undergrad '!B63</f>
        <v>0</v>
      </c>
      <c r="C63" s="232">
        <f>+'[8]All Undergrad '!C63</f>
        <v>0</v>
      </c>
      <c r="D63" s="232">
        <f>+'[8]All Undergrad '!D63</f>
        <v>0</v>
      </c>
      <c r="E63" s="232">
        <f>+'[8]All Undergrad '!E63</f>
        <v>0</v>
      </c>
      <c r="F63" s="232">
        <f>+'[8]All Undergrad '!F63</f>
        <v>0</v>
      </c>
      <c r="G63" s="232">
        <f>+'[8]All Undergrad '!G63</f>
        <v>0</v>
      </c>
      <c r="H63" s="232">
        <f>+'[8]All Undergrad '!H63</f>
        <v>0</v>
      </c>
      <c r="I63" s="232">
        <f>+'[8]All Undergrad '!I63</f>
        <v>0</v>
      </c>
      <c r="J63" s="232">
        <f>+'[8]All Undergrad '!J63</f>
        <v>0</v>
      </c>
      <c r="K63" s="232">
        <f>+'[8]All Undergrad '!K63</f>
        <v>0</v>
      </c>
      <c r="L63" s="232">
        <f>+'[8]All Undergrad '!L63</f>
        <v>0</v>
      </c>
      <c r="M63" s="232">
        <f>+'[8]All Undergrad '!M63</f>
        <v>48815</v>
      </c>
      <c r="N63" s="232">
        <f>+'[8]All Undergrad '!N63</f>
        <v>47666</v>
      </c>
      <c r="O63" s="232">
        <f>+'[8]All Undergrad '!O63</f>
        <v>43623</v>
      </c>
      <c r="P63" s="232">
        <f>+'[8]All Undergrad '!P63</f>
        <v>43365</v>
      </c>
      <c r="Q63" s="232">
        <f>+'[8]All Undergrad '!Q63</f>
        <v>41003</v>
      </c>
      <c r="R63" s="232">
        <f>+'[8]All Undergrad '!R63</f>
        <v>39253</v>
      </c>
      <c r="S63" s="232">
        <f>+'[8]All Undergrad '!S63</f>
        <v>40163</v>
      </c>
      <c r="T63" s="232">
        <f>+'[8]All Undergrad '!T63</f>
        <v>40024</v>
      </c>
      <c r="U63" s="193">
        <f>+'[8]All Undergrad '!U63</f>
        <v>40703</v>
      </c>
      <c r="V63" s="232">
        <f>+'[8]All Undergrad '!V63</f>
        <v>52262</v>
      </c>
      <c r="W63" s="232">
        <f>+'[8]All Undergrad '!W63</f>
        <v>54528</v>
      </c>
      <c r="X63" s="193">
        <f>+'[8]All Undergrad '!X63</f>
        <v>57250</v>
      </c>
      <c r="Y63" s="232">
        <f>+'[8]All Undergrad '!Y63</f>
        <v>59930</v>
      </c>
      <c r="Z63" s="193">
        <f>+'[8]All Undergrad '!Z63</f>
        <v>62888</v>
      </c>
      <c r="AA63" s="193">
        <f>+'[8]All Undergrad '!AA63</f>
        <v>65318</v>
      </c>
      <c r="AB63" s="193">
        <f>+'[8]All Undergrad '!AB63</f>
        <v>68124</v>
      </c>
      <c r="AC63" s="193">
        <f>+'[8]All Undergrad '!AC63</f>
        <v>76586</v>
      </c>
      <c r="AD63" s="232">
        <f>+'[8]All Undergrad '!AD63</f>
        <v>83579</v>
      </c>
      <c r="AE63" s="232">
        <f>+'[8]All Undergrad '!AE63</f>
        <v>46369</v>
      </c>
      <c r="AF63" s="232">
        <f>+'[8]All Undergrad '!AF63</f>
        <v>45816</v>
      </c>
      <c r="AG63" s="232">
        <f>+'[8]All Undergrad '!AG63</f>
        <v>47699</v>
      </c>
      <c r="AH63" s="232">
        <f>+'[8]All Undergrad '!AH63</f>
        <v>47187</v>
      </c>
      <c r="AI63" s="232">
        <f>+'[8]All Undergrad '!AI63</f>
        <v>48156</v>
      </c>
      <c r="AJ63" s="232">
        <f>+'[8]All Undergrad '!AJ63</f>
        <v>50554</v>
      </c>
      <c r="AK63" s="232">
        <f>+'[8]All Undergrad '!AK63</f>
        <v>48948</v>
      </c>
    </row>
    <row r="64" spans="1:37" s="104" customFormat="1" ht="12.95" customHeight="1">
      <c r="A64" s="37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2"/>
      <c r="N64" s="101"/>
      <c r="O64" s="101"/>
      <c r="P64" s="101"/>
      <c r="Q64" s="101"/>
      <c r="R64" s="101"/>
      <c r="S64" s="103"/>
      <c r="T64" s="103"/>
      <c r="U64" s="59"/>
      <c r="X64" s="59"/>
    </row>
    <row r="65" spans="1:24" s="104" customFormat="1" ht="12.95" customHeight="1">
      <c r="A65" s="37"/>
      <c r="B65" s="101" t="str">
        <f>+'[8]All Undergrad '!B65</f>
        <v>See "ALL" sheet for sources.</v>
      </c>
      <c r="C65" s="101">
        <f>+'[8]All Undergrad '!C65</f>
        <v>0</v>
      </c>
      <c r="D65" s="101">
        <f>+'[8]All Undergrad '!D65</f>
        <v>0</v>
      </c>
      <c r="E65" s="101">
        <f>+'[8]All Undergrad '!E65</f>
        <v>0</v>
      </c>
      <c r="F65" s="101">
        <f>+'[8]All Undergrad '!F65</f>
        <v>0</v>
      </c>
      <c r="G65" s="101">
        <f>+'[8]All Undergrad '!G65</f>
        <v>0</v>
      </c>
      <c r="H65" s="101">
        <f>+'[8]All Undergrad '!H65</f>
        <v>0</v>
      </c>
      <c r="I65" s="101">
        <f>+'[8]All Undergrad '!I65</f>
        <v>0</v>
      </c>
      <c r="J65" s="101">
        <f>+'[8]All Undergrad '!J65</f>
        <v>0</v>
      </c>
      <c r="K65" s="101">
        <f>+'[8]All Undergrad '!K65</f>
        <v>0</v>
      </c>
      <c r="L65" s="101">
        <f>+'[8]All Undergrad '!L65</f>
        <v>0</v>
      </c>
      <c r="M65" s="102">
        <f>+'[8]All Undergrad '!M65</f>
        <v>0</v>
      </c>
      <c r="N65" s="101">
        <f>+'[8]All Undergrad '!N65</f>
        <v>0</v>
      </c>
      <c r="O65" s="101">
        <f>+'[8]All Undergrad '!O65</f>
        <v>0</v>
      </c>
      <c r="P65" s="104">
        <f>+'[8]All Undergrad '!P65</f>
        <v>0</v>
      </c>
      <c r="Q65" s="104">
        <f>+'[8]All Undergrad '!Q65</f>
        <v>0</v>
      </c>
      <c r="R65" s="104">
        <f>+'[8]All Undergrad '!R65</f>
        <v>0</v>
      </c>
      <c r="S65" s="103">
        <f>+'[8]All Undergrad '!S65</f>
        <v>0</v>
      </c>
      <c r="T65" s="103">
        <f>+'[8]All Undergrad '!T65</f>
        <v>0</v>
      </c>
      <c r="U65" s="104">
        <f>+'[8]All Undergrad '!U65</f>
        <v>0</v>
      </c>
      <c r="V65" s="104">
        <f>+'[8]All Undergrad '!V65</f>
        <v>0</v>
      </c>
      <c r="W65" s="104">
        <f>+'[8]All Undergrad '!W65</f>
        <v>0</v>
      </c>
      <c r="X65" s="104">
        <f>+'[8]All Undergrad '!X65</f>
        <v>0</v>
      </c>
    </row>
    <row r="66" spans="1:24" s="104" customFormat="1" ht="12.95" customHeight="1">
      <c r="A66" s="37"/>
      <c r="B66" s="101">
        <f>+'[8]All Undergrad '!B66</f>
        <v>0</v>
      </c>
      <c r="C66" s="101">
        <f>+'[8]All Undergrad '!C66</f>
        <v>0</v>
      </c>
      <c r="D66" s="101">
        <f>+'[8]All Undergrad '!D66</f>
        <v>0</v>
      </c>
      <c r="E66" s="101">
        <f>+'[8]All Undergrad '!E66</f>
        <v>0</v>
      </c>
      <c r="F66" s="101">
        <f>+'[8]All Undergrad '!F66</f>
        <v>0</v>
      </c>
      <c r="G66" s="101">
        <f>+'[8]All Undergrad '!G66</f>
        <v>0</v>
      </c>
      <c r="H66" s="101">
        <f>+'[8]All Undergrad '!H66</f>
        <v>0</v>
      </c>
      <c r="I66" s="101">
        <f>+'[8]All Undergrad '!I66</f>
        <v>0</v>
      </c>
      <c r="J66" s="101">
        <f>+'[8]All Undergrad '!J66</f>
        <v>0</v>
      </c>
      <c r="K66" s="101">
        <f>+'[8]All Undergrad '!K66</f>
        <v>0</v>
      </c>
      <c r="L66" s="101">
        <f>+'[8]All Undergrad '!L66</f>
        <v>0</v>
      </c>
      <c r="M66" s="102">
        <f>+'[8]All Undergrad '!M66</f>
        <v>0</v>
      </c>
      <c r="N66" s="101">
        <f>+'[8]All Undergrad '!N66</f>
        <v>0</v>
      </c>
      <c r="O66" s="101">
        <f>+'[8]All Undergrad '!O66</f>
        <v>0</v>
      </c>
      <c r="P66" s="104">
        <f>+'[8]All Undergrad '!P66</f>
        <v>0</v>
      </c>
      <c r="Q66" s="104">
        <f>+'[8]All Undergrad '!Q66</f>
        <v>0</v>
      </c>
      <c r="R66" s="104">
        <f>+'[8]All Undergrad '!R66</f>
        <v>0</v>
      </c>
      <c r="S66" s="103">
        <f>+'[8]All Undergrad '!S66</f>
        <v>0</v>
      </c>
      <c r="T66" s="103">
        <f>+'[8]All Undergrad '!T66</f>
        <v>0</v>
      </c>
      <c r="U66" s="104">
        <f>+'[8]All Undergrad '!U66</f>
        <v>0</v>
      </c>
      <c r="V66" s="104">
        <f>+'[8]All Undergrad '!V66</f>
        <v>0</v>
      </c>
      <c r="W66" s="104">
        <f>+'[8]All Undergrad '!W66</f>
        <v>0</v>
      </c>
      <c r="X66" s="104">
        <f>+'[8]All Undergrad '!X66</f>
        <v>0</v>
      </c>
    </row>
    <row r="67" spans="1:24" s="104" customFormat="1" ht="12.95" customHeight="1">
      <c r="A67" s="37"/>
      <c r="B67" s="101">
        <f>+'[8]All Undergrad '!B67</f>
        <v>0</v>
      </c>
      <c r="C67" s="101">
        <f>+'[8]All Undergrad '!C67</f>
        <v>0</v>
      </c>
      <c r="D67" s="101">
        <f>+'[8]All Undergrad '!D67</f>
        <v>0</v>
      </c>
      <c r="E67" s="101">
        <f>+'[8]All Undergrad '!E67</f>
        <v>0</v>
      </c>
      <c r="F67" s="101">
        <f>+'[8]All Undergrad '!F67</f>
        <v>0</v>
      </c>
      <c r="G67" s="101">
        <f>+'[8]All Undergrad '!G67</f>
        <v>0</v>
      </c>
      <c r="H67" s="101">
        <f>+'[8]All Undergrad '!H67</f>
        <v>0</v>
      </c>
      <c r="I67" s="101">
        <f>+'[8]All Undergrad '!I67</f>
        <v>0</v>
      </c>
      <c r="J67" s="101">
        <f>+'[8]All Undergrad '!J67</f>
        <v>0</v>
      </c>
      <c r="K67" s="101">
        <f>+'[8]All Undergrad '!K67</f>
        <v>0</v>
      </c>
      <c r="L67" s="101">
        <f>+'[8]All Undergrad '!L67</f>
        <v>0</v>
      </c>
      <c r="M67" s="102">
        <f>+'[8]All Undergrad '!M67</f>
        <v>0</v>
      </c>
      <c r="N67" s="101">
        <f>+'[8]All Undergrad '!N67</f>
        <v>0</v>
      </c>
      <c r="O67" s="101">
        <f>+'[8]All Undergrad '!O67</f>
        <v>0</v>
      </c>
      <c r="P67" s="104">
        <f>+'[8]All Undergrad '!P67</f>
        <v>0</v>
      </c>
      <c r="Q67" s="104">
        <f>+'[8]All Undergrad '!Q67</f>
        <v>0</v>
      </c>
      <c r="R67" s="104">
        <f>+'[8]All Undergrad '!R67</f>
        <v>0</v>
      </c>
      <c r="S67" s="103">
        <f>+'[8]All Undergrad '!S67</f>
        <v>0</v>
      </c>
      <c r="T67" s="103">
        <f>+'[8]All Undergrad '!T67</f>
        <v>0</v>
      </c>
      <c r="U67" s="104">
        <f>+'[8]All Undergrad '!U67</f>
        <v>0</v>
      </c>
      <c r="V67" s="104">
        <f>+'[8]All Undergrad '!V67</f>
        <v>0</v>
      </c>
      <c r="W67" s="104">
        <f>+'[8]All Undergrad '!W67</f>
        <v>0</v>
      </c>
      <c r="X67" s="104">
        <f>+'[8]All Undergrad '!X67</f>
        <v>0</v>
      </c>
    </row>
    <row r="68" spans="1:24" s="104" customFormat="1" ht="12.95" customHeight="1">
      <c r="A68" s="37"/>
      <c r="B68" s="101">
        <f>+'[8]All Undergrad '!B68</f>
        <v>0</v>
      </c>
      <c r="C68" s="101">
        <f>+'[8]All Undergrad '!C68</f>
        <v>0</v>
      </c>
      <c r="D68" s="101">
        <f>+'[8]All Undergrad '!D68</f>
        <v>0</v>
      </c>
      <c r="E68" s="101">
        <f>+'[8]All Undergrad '!E68</f>
        <v>0</v>
      </c>
      <c r="F68" s="101">
        <f>+'[8]All Undergrad '!F68</f>
        <v>0</v>
      </c>
      <c r="G68" s="101">
        <f>+'[8]All Undergrad '!G68</f>
        <v>0</v>
      </c>
      <c r="H68" s="101">
        <f>+'[8]All Undergrad '!H68</f>
        <v>0</v>
      </c>
      <c r="I68" s="101">
        <f>+'[8]All Undergrad '!I68</f>
        <v>0</v>
      </c>
      <c r="J68" s="101">
        <f>+'[8]All Undergrad '!J68</f>
        <v>0</v>
      </c>
      <c r="K68" s="101">
        <f>+'[8]All Undergrad '!K68</f>
        <v>0</v>
      </c>
      <c r="L68" s="101">
        <f>+'[8]All Undergrad '!L68</f>
        <v>0</v>
      </c>
      <c r="M68" s="102">
        <f>+'[8]All Undergrad '!M68</f>
        <v>0</v>
      </c>
      <c r="N68" s="101">
        <f>+'[8]All Undergrad '!N68</f>
        <v>0</v>
      </c>
      <c r="O68" s="101">
        <f>+'[8]All Undergrad '!O68</f>
        <v>0</v>
      </c>
      <c r="P68" s="104">
        <f>+'[8]All Undergrad '!P68</f>
        <v>0</v>
      </c>
      <c r="Q68" s="104">
        <f>+'[8]All Undergrad '!Q68</f>
        <v>0</v>
      </c>
      <c r="R68" s="104">
        <f>+'[8]All Undergrad '!R68</f>
        <v>0</v>
      </c>
      <c r="S68" s="103">
        <f>+'[8]All Undergrad '!S68</f>
        <v>0</v>
      </c>
      <c r="T68" s="103">
        <f>+'[8]All Undergrad '!T68</f>
        <v>0</v>
      </c>
      <c r="U68" s="104">
        <f>+'[8]All Undergrad '!U68</f>
        <v>0</v>
      </c>
      <c r="V68" s="104">
        <f>+'[8]All Undergrad '!V68</f>
        <v>0</v>
      </c>
      <c r="W68" s="104">
        <f>+'[8]All Undergrad '!W68</f>
        <v>0</v>
      </c>
      <c r="X68" s="104">
        <f>+'[8]All Undergrad '!X68</f>
        <v>0</v>
      </c>
    </row>
    <row r="69" spans="1:24" s="104" customFormat="1" ht="12.95" customHeight="1">
      <c r="A69" s="37"/>
      <c r="B69" s="105">
        <f>+'[8]All Undergrad '!B69</f>
        <v>0</v>
      </c>
      <c r="C69" s="105">
        <f>+'[8]All Undergrad '!C69</f>
        <v>0</v>
      </c>
      <c r="D69" s="105">
        <f>+'[8]All Undergrad '!D69</f>
        <v>0</v>
      </c>
      <c r="E69" s="105">
        <f>+'[8]All Undergrad '!E69</f>
        <v>0</v>
      </c>
      <c r="F69" s="101">
        <f>+'[8]All Undergrad '!F69</f>
        <v>0</v>
      </c>
      <c r="G69" s="101"/>
      <c r="H69" s="101">
        <f>+'[8]All Undergrad '!H69</f>
        <v>0</v>
      </c>
      <c r="I69" s="101"/>
      <c r="J69" s="101">
        <f>+'[8]All Undergrad '!J69</f>
        <v>0</v>
      </c>
      <c r="K69" s="101">
        <f>+'[8]All Undergrad '!K69</f>
        <v>0</v>
      </c>
      <c r="L69" s="101">
        <f>+'[8]All Undergrad '!L69</f>
        <v>0</v>
      </c>
      <c r="M69" s="102">
        <f>+'[8]All Undergrad '!M69</f>
        <v>0</v>
      </c>
      <c r="N69" s="101">
        <f>+'[8]All Undergrad '!N69</f>
        <v>0</v>
      </c>
      <c r="O69" s="101">
        <f>+'[8]All Undergrad '!O69</f>
        <v>0</v>
      </c>
      <c r="P69" s="104">
        <f>+'[8]All Undergrad '!P69</f>
        <v>0</v>
      </c>
      <c r="Q69" s="104">
        <f>+'[8]All Undergrad '!Q69</f>
        <v>0</v>
      </c>
      <c r="R69" s="104">
        <f>+'[8]All Undergrad '!R69</f>
        <v>0</v>
      </c>
      <c r="S69" s="103">
        <f>+'[8]All Undergrad '!S69</f>
        <v>0</v>
      </c>
      <c r="T69" s="103">
        <f>+'[8]All Undergrad '!T69</f>
        <v>0</v>
      </c>
      <c r="U69" s="104">
        <f>+'[8]All Undergrad '!U69</f>
        <v>0</v>
      </c>
      <c r="V69" s="104">
        <f>+'[8]All Undergrad '!V69</f>
        <v>0</v>
      </c>
      <c r="W69" s="104">
        <f>+'[8]All Undergrad '!W69</f>
        <v>0</v>
      </c>
      <c r="X69" s="104">
        <f>+'[8]All Undergrad '!X69</f>
        <v>0</v>
      </c>
    </row>
    <row r="70" spans="1:24" s="104" customFormat="1" ht="12.95" customHeight="1">
      <c r="A70" s="37"/>
      <c r="B70" s="101">
        <f>+'[8]All Undergrad '!B70</f>
        <v>0</v>
      </c>
      <c r="C70" s="101">
        <f>+'[8]All Undergrad '!C70</f>
        <v>0</v>
      </c>
      <c r="D70" s="101">
        <f>+'[8]All Undergrad '!D70</f>
        <v>0</v>
      </c>
      <c r="E70" s="101">
        <f>+'[8]All Undergrad '!E70</f>
        <v>0</v>
      </c>
      <c r="F70" s="101">
        <f>+'[8]All Undergrad '!F70</f>
        <v>0</v>
      </c>
      <c r="G70" s="101"/>
      <c r="H70" s="101">
        <f>+'[8]All Undergrad '!H70</f>
        <v>0</v>
      </c>
      <c r="I70" s="101"/>
      <c r="J70" s="101">
        <f>+'[8]All Undergrad '!J70</f>
        <v>0</v>
      </c>
      <c r="K70" s="101">
        <f>+'[8]All Undergrad '!K70</f>
        <v>0</v>
      </c>
      <c r="L70" s="101">
        <f>+'[8]All Undergrad '!L70</f>
        <v>0</v>
      </c>
      <c r="M70" s="102">
        <f>+'[8]All Undergrad '!M70</f>
        <v>0</v>
      </c>
      <c r="N70" s="101">
        <f>+'[8]All Undergrad '!N70</f>
        <v>0</v>
      </c>
      <c r="O70" s="101">
        <f>+'[8]All Undergrad '!O70</f>
        <v>0</v>
      </c>
      <c r="P70" s="104">
        <f>+'[8]All Undergrad '!P70</f>
        <v>0</v>
      </c>
      <c r="Q70" s="104">
        <f>+'[8]All Undergrad '!Q70</f>
        <v>0</v>
      </c>
      <c r="R70" s="104">
        <f>+'[8]All Undergrad '!R70</f>
        <v>0</v>
      </c>
      <c r="S70" s="103">
        <f>+'[8]All Undergrad '!S70</f>
        <v>0</v>
      </c>
      <c r="T70" s="103">
        <f>+'[8]All Undergrad '!T70</f>
        <v>0</v>
      </c>
      <c r="U70" s="104">
        <f>+'[8]All Undergrad '!U70</f>
        <v>0</v>
      </c>
      <c r="V70" s="104">
        <f>+'[8]All Undergrad '!V70</f>
        <v>0</v>
      </c>
      <c r="W70" s="104">
        <f>+'[8]All Undergrad '!W70</f>
        <v>0</v>
      </c>
      <c r="X70" s="104">
        <f>+'[8]All Undergrad '!X70</f>
        <v>0</v>
      </c>
    </row>
    <row r="71" spans="1:24" s="104" customFormat="1" ht="12.95" customHeight="1">
      <c r="A71" s="37"/>
      <c r="B71" s="101">
        <f>+'[8]All Undergrad '!B71</f>
        <v>0</v>
      </c>
      <c r="C71" s="101">
        <f>+'[8]All Undergrad '!C71</f>
        <v>0</v>
      </c>
      <c r="D71" s="101">
        <f>+'[8]All Undergrad '!D71</f>
        <v>0</v>
      </c>
      <c r="E71" s="101">
        <f>+'[8]All Undergrad '!E71</f>
        <v>0</v>
      </c>
      <c r="F71" s="101">
        <f>+'[8]All Undergrad '!F71</f>
        <v>0</v>
      </c>
      <c r="G71" s="101"/>
      <c r="H71" s="101">
        <f>+'[8]All Undergrad '!H71</f>
        <v>0</v>
      </c>
      <c r="I71" s="101"/>
      <c r="J71" s="101">
        <f>+'[8]All Undergrad '!J71</f>
        <v>0</v>
      </c>
      <c r="K71" s="101">
        <f>+'[8]All Undergrad '!K71</f>
        <v>0</v>
      </c>
      <c r="L71" s="101">
        <f>+'[8]All Undergrad '!L71</f>
        <v>0</v>
      </c>
      <c r="M71" s="102">
        <f>+'[8]All Undergrad '!M71</f>
        <v>0</v>
      </c>
      <c r="N71" s="101">
        <f>+'[8]All Undergrad '!N71</f>
        <v>0</v>
      </c>
      <c r="O71" s="101">
        <f>+'[8]All Undergrad '!O71</f>
        <v>0</v>
      </c>
      <c r="Q71" s="104">
        <f>+'[8]All Undergrad '!Q71</f>
        <v>0</v>
      </c>
      <c r="R71" s="104">
        <f>+'[8]All Undergrad '!R71</f>
        <v>0</v>
      </c>
      <c r="S71" s="103">
        <f>+'[8]All Undergrad '!S71</f>
        <v>0</v>
      </c>
      <c r="T71" s="103">
        <f>+'[8]All Undergrad '!T71</f>
        <v>0</v>
      </c>
      <c r="U71" s="104">
        <f>+'[8]All Undergrad '!U71</f>
        <v>0</v>
      </c>
      <c r="V71" s="104">
        <f>+'[8]All Undergrad '!V71</f>
        <v>0</v>
      </c>
    </row>
    <row r="72" spans="1:24" s="104" customFormat="1" ht="12.95" customHeight="1">
      <c r="A72" s="37"/>
      <c r="B72" s="101">
        <f>+'[8]All Undergrad '!B72</f>
        <v>0</v>
      </c>
      <c r="C72" s="101">
        <f>+'[8]All Undergrad '!C72</f>
        <v>0</v>
      </c>
      <c r="D72" s="101">
        <f>+'[8]All Undergrad '!D72</f>
        <v>0</v>
      </c>
      <c r="E72" s="101">
        <f>+'[8]All Undergrad '!E72</f>
        <v>0</v>
      </c>
      <c r="F72" s="101">
        <f>+'[8]All Undergrad '!F72</f>
        <v>0</v>
      </c>
      <c r="G72" s="101"/>
      <c r="H72" s="101">
        <f>+'[8]All Undergrad '!H72</f>
        <v>0</v>
      </c>
      <c r="I72" s="101"/>
      <c r="J72" s="101">
        <f>+'[8]All Undergrad '!J72</f>
        <v>0</v>
      </c>
      <c r="K72" s="101">
        <f>+'[8]All Undergrad '!K72</f>
        <v>0</v>
      </c>
      <c r="L72" s="101">
        <f>+'[8]All Undergrad '!L72</f>
        <v>0</v>
      </c>
      <c r="M72" s="102">
        <f>+'[8]All Undergrad '!M72</f>
        <v>0</v>
      </c>
      <c r="N72" s="101">
        <f>+'[8]All Undergrad '!N72</f>
        <v>0</v>
      </c>
      <c r="O72" s="101">
        <f>+'[8]All Undergrad '!O72</f>
        <v>0</v>
      </c>
      <c r="P72" s="106"/>
      <c r="Q72" s="106">
        <f>+'[8]All Undergrad '!Q72</f>
        <v>0</v>
      </c>
      <c r="R72" s="106">
        <f>+'[8]All Undergrad '!R72</f>
        <v>0</v>
      </c>
      <c r="S72" s="107">
        <f>+'[8]All Undergrad '!S72</f>
        <v>0</v>
      </c>
      <c r="T72" s="107">
        <f>+'[8]All Undergrad '!T72</f>
        <v>0</v>
      </c>
      <c r="U72" s="59">
        <f>+'[8]All Undergrad '!U72</f>
        <v>0</v>
      </c>
      <c r="V72" s="59">
        <f>+'[8]All Undergrad '!V72</f>
        <v>0</v>
      </c>
      <c r="W72" s="59"/>
    </row>
    <row r="73" spans="1:24" s="104" customFormat="1" ht="12.95" customHeight="1">
      <c r="A73" s="37"/>
      <c r="B73" s="101">
        <f>+'[8]All Undergrad '!B73</f>
        <v>0</v>
      </c>
      <c r="C73" s="101">
        <f>+'[8]All Undergrad '!C73</f>
        <v>0</v>
      </c>
      <c r="D73" s="101">
        <f>+'[8]All Undergrad '!D73</f>
        <v>0</v>
      </c>
      <c r="E73" s="101">
        <f>+'[8]All Undergrad '!E73</f>
        <v>0</v>
      </c>
      <c r="F73" s="101">
        <f>+'[8]All Undergrad '!F73</f>
        <v>0</v>
      </c>
      <c r="G73" s="101"/>
      <c r="H73" s="101">
        <f>+'[8]All Undergrad '!H73</f>
        <v>0</v>
      </c>
      <c r="I73" s="101"/>
      <c r="J73" s="101">
        <f>+'[8]All Undergrad '!J73</f>
        <v>0</v>
      </c>
      <c r="K73" s="101">
        <f>+'[8]All Undergrad '!K73</f>
        <v>0</v>
      </c>
      <c r="L73" s="101">
        <f>+'[8]All Undergrad '!L73</f>
        <v>0</v>
      </c>
      <c r="M73" s="102">
        <f>+'[8]All Undergrad '!M73</f>
        <v>0</v>
      </c>
      <c r="N73" s="101">
        <f>+'[8]All Undergrad '!N73</f>
        <v>0</v>
      </c>
      <c r="O73" s="101">
        <f>+'[8]All Undergrad '!O73</f>
        <v>0</v>
      </c>
      <c r="P73" s="106"/>
      <c r="Q73" s="106">
        <f>+'[8]All Undergrad '!Q73</f>
        <v>0</v>
      </c>
      <c r="R73" s="106">
        <f>+'[8]All Undergrad '!R73</f>
        <v>0</v>
      </c>
      <c r="S73" s="107">
        <f>+'[8]All Undergrad '!S73</f>
        <v>0</v>
      </c>
      <c r="T73" s="107">
        <f>+'[8]All Undergrad '!T73</f>
        <v>0</v>
      </c>
      <c r="U73" s="104">
        <f>+'[8]All Undergrad '!U73</f>
        <v>0</v>
      </c>
      <c r="V73" s="104">
        <f>+'[8]All Undergrad '!V73</f>
        <v>0</v>
      </c>
    </row>
    <row r="74" spans="1:24" s="104" customFormat="1" ht="12.95" customHeight="1">
      <c r="A74" s="37"/>
      <c r="B74" s="101"/>
      <c r="C74" s="101"/>
      <c r="D74" s="101"/>
      <c r="E74" s="101"/>
      <c r="F74" s="101">
        <f>+'[8]All Undergrad '!F74</f>
        <v>0</v>
      </c>
      <c r="G74" s="101"/>
      <c r="H74" s="101">
        <f>+'[8]All Undergrad '!H74</f>
        <v>0</v>
      </c>
      <c r="I74" s="101"/>
      <c r="J74" s="101">
        <f>+'[8]All Undergrad '!J74</f>
        <v>0</v>
      </c>
      <c r="K74" s="101">
        <f>+'[8]All Undergrad '!K74</f>
        <v>0</v>
      </c>
      <c r="L74" s="101">
        <f>+'[8]All Undergrad '!L74</f>
        <v>0</v>
      </c>
      <c r="M74" s="102">
        <f>+'[8]All Undergrad '!M74</f>
        <v>0</v>
      </c>
      <c r="N74" s="101">
        <f>+'[8]All Undergrad '!N74</f>
        <v>0</v>
      </c>
      <c r="O74" s="101">
        <f>+'[8]All Undergrad '!O74</f>
        <v>0</v>
      </c>
      <c r="P74" s="106"/>
      <c r="Q74" s="106">
        <f>+'[8]All Undergrad '!Q74</f>
        <v>0</v>
      </c>
      <c r="R74" s="106">
        <f>+'[8]All Undergrad '!R74</f>
        <v>0</v>
      </c>
      <c r="S74" s="107">
        <f>+'[8]All Undergrad '!S74</f>
        <v>0</v>
      </c>
      <c r="T74" s="107">
        <f>+'[8]All Undergrad '!T74</f>
        <v>0</v>
      </c>
      <c r="U74" s="104">
        <f>+'[8]All Undergrad '!U74</f>
        <v>0</v>
      </c>
      <c r="V74" s="104">
        <f>+'[8]All Undergrad '!V74</f>
        <v>0</v>
      </c>
    </row>
    <row r="75" spans="1:24" s="104" customFormat="1" ht="12.95" customHeight="1">
      <c r="A75" s="37"/>
      <c r="B75" s="101"/>
      <c r="C75" s="101"/>
      <c r="D75" s="101"/>
      <c r="E75" s="101"/>
      <c r="F75" s="101"/>
      <c r="G75" s="101"/>
      <c r="H75" s="101">
        <f>+'[8]All Undergrad '!H75</f>
        <v>0</v>
      </c>
      <c r="I75" s="101"/>
      <c r="J75" s="101">
        <f>+'[8]All Undergrad '!J75</f>
        <v>0</v>
      </c>
      <c r="K75" s="101">
        <f>+'[8]All Undergrad '!K75</f>
        <v>0</v>
      </c>
      <c r="L75" s="101">
        <f>+'[8]All Undergrad '!L75</f>
        <v>0</v>
      </c>
      <c r="M75" s="102">
        <f>+'[8]All Undergrad '!M75</f>
        <v>0</v>
      </c>
      <c r="N75" s="101">
        <f>+'[8]All Undergrad '!N75</f>
        <v>0</v>
      </c>
      <c r="O75" s="108">
        <f>+'[8]All Undergrad '!O75</f>
        <v>0</v>
      </c>
      <c r="P75" s="109"/>
      <c r="Q75" s="106">
        <f>+'[8]All Undergrad '!Q75</f>
        <v>0</v>
      </c>
      <c r="R75" s="106">
        <f>+'[8]All Undergrad '!R75</f>
        <v>0</v>
      </c>
      <c r="S75" s="107">
        <f>+'[8]All Undergrad '!S75</f>
        <v>0</v>
      </c>
      <c r="T75" s="107">
        <f>+'[8]All Undergrad '!T75</f>
        <v>0</v>
      </c>
      <c r="U75" s="104">
        <f>+'[8]All Undergrad '!U75</f>
        <v>0</v>
      </c>
      <c r="V75" s="104">
        <f>+'[8]All Undergrad '!V75</f>
        <v>0</v>
      </c>
    </row>
    <row r="76" spans="1:24" s="104" customFormat="1" ht="12.95" customHeight="1">
      <c r="A76" s="37"/>
      <c r="B76" s="105"/>
      <c r="C76" s="101"/>
      <c r="D76" s="101"/>
      <c r="E76" s="101"/>
      <c r="F76" s="101"/>
      <c r="G76" s="101"/>
      <c r="H76" s="101">
        <f>+'[8]All Undergrad '!H76</f>
        <v>0</v>
      </c>
      <c r="I76" s="101"/>
      <c r="J76" s="101">
        <f>+'[8]All Undergrad '!J76</f>
        <v>0</v>
      </c>
      <c r="K76" s="101">
        <f>+'[8]All Undergrad '!K76</f>
        <v>0</v>
      </c>
      <c r="L76" s="101">
        <f>+'[8]All Undergrad '!L76</f>
        <v>0</v>
      </c>
      <c r="M76" s="102">
        <f>+'[8]All Undergrad '!M76</f>
        <v>0</v>
      </c>
      <c r="N76" s="101">
        <f>+'[8]All Undergrad '!N76</f>
        <v>0</v>
      </c>
      <c r="O76" s="101">
        <f>+'[8]All Undergrad '!O76</f>
        <v>0</v>
      </c>
      <c r="Q76" s="104">
        <f>+'[8]All Undergrad '!Q76</f>
        <v>0</v>
      </c>
      <c r="R76" s="104">
        <f>+'[8]All Undergrad '!R76</f>
        <v>0</v>
      </c>
      <c r="S76" s="103">
        <f>+'[8]All Undergrad '!S76</f>
        <v>0</v>
      </c>
      <c r="T76" s="103">
        <f>+'[8]All Undergrad '!T76</f>
        <v>0</v>
      </c>
      <c r="U76" s="104">
        <f>+'[8]All Undergrad '!U76</f>
        <v>0</v>
      </c>
      <c r="V76" s="104">
        <f>+'[8]All Undergrad '!V76</f>
        <v>0</v>
      </c>
    </row>
    <row r="77" spans="1:24" s="104" customFormat="1" ht="12.95" customHeight="1">
      <c r="A77" s="37"/>
      <c r="B77" s="101"/>
      <c r="C77" s="101"/>
      <c r="D77" s="101"/>
      <c r="E77" s="101"/>
      <c r="F77" s="101"/>
      <c r="G77" s="101"/>
      <c r="H77" s="101">
        <f>+'[8]All Undergrad '!H77</f>
        <v>0</v>
      </c>
      <c r="I77" s="101"/>
      <c r="J77" s="101">
        <f>+'[8]All Undergrad '!J77</f>
        <v>0</v>
      </c>
      <c r="K77" s="101">
        <f>+'[8]All Undergrad '!K77</f>
        <v>0</v>
      </c>
      <c r="L77" s="101">
        <f>+'[8]All Undergrad '!L77</f>
        <v>0</v>
      </c>
      <c r="M77" s="102">
        <f>+'[8]All Undergrad '!M77</f>
        <v>0</v>
      </c>
      <c r="N77" s="101">
        <f>+'[8]All Undergrad '!N77</f>
        <v>0</v>
      </c>
      <c r="O77" s="101">
        <f>+'[8]All Undergrad '!O77</f>
        <v>0</v>
      </c>
      <c r="Q77" s="104">
        <f>+'[8]All Undergrad '!Q77</f>
        <v>0</v>
      </c>
      <c r="R77" s="104">
        <f>+'[8]All Undergrad '!R77</f>
        <v>0</v>
      </c>
      <c r="S77" s="103">
        <f>+'[8]All Undergrad '!S77</f>
        <v>0</v>
      </c>
      <c r="T77" s="103">
        <f>+'[8]All Undergrad '!T77</f>
        <v>0</v>
      </c>
      <c r="U77" s="104">
        <f>+'[8]All Undergrad '!U77</f>
        <v>0</v>
      </c>
      <c r="V77" s="104">
        <f>+'[8]All Undergrad '!V77</f>
        <v>0</v>
      </c>
    </row>
    <row r="78" spans="1:24" s="104" customFormat="1" ht="12.95" customHeight="1">
      <c r="A78" s="37"/>
      <c r="B78" s="101"/>
      <c r="C78" s="101"/>
      <c r="D78" s="101"/>
      <c r="E78" s="101"/>
      <c r="F78" s="101"/>
      <c r="G78" s="101"/>
      <c r="H78" s="101"/>
      <c r="I78" s="101"/>
      <c r="J78" s="101"/>
      <c r="K78" s="101">
        <f>+'[8]All Undergrad '!K78</f>
        <v>0</v>
      </c>
      <c r="L78" s="101">
        <f>+'[8]All Undergrad '!L78</f>
        <v>0</v>
      </c>
      <c r="M78" s="102">
        <f>+'[8]All Undergrad '!M78</f>
        <v>0</v>
      </c>
      <c r="N78" s="101">
        <f>+'[8]All Undergrad '!N78</f>
        <v>0</v>
      </c>
      <c r="O78" s="101">
        <f>+'[8]All Undergrad '!O78</f>
        <v>0</v>
      </c>
      <c r="Q78" s="104">
        <f>+'[8]All Undergrad '!Q78</f>
        <v>0</v>
      </c>
      <c r="R78" s="104">
        <f>+'[8]All Undergrad '!R78</f>
        <v>0</v>
      </c>
      <c r="S78" s="103">
        <f>+'[8]All Undergrad '!S78</f>
        <v>0</v>
      </c>
      <c r="T78" s="103">
        <f>+'[8]All Undergrad '!T78</f>
        <v>0</v>
      </c>
      <c r="U78" s="104">
        <f>+'[8]All Undergrad '!U78</f>
        <v>0</v>
      </c>
      <c r="V78" s="104">
        <f>+'[8]All Undergrad '!V78</f>
        <v>0</v>
      </c>
    </row>
    <row r="79" spans="1:24" s="104" customFormat="1" ht="12.95" customHeight="1">
      <c r="A79" s="37"/>
      <c r="B79" s="101"/>
      <c r="C79" s="101"/>
      <c r="D79" s="101"/>
      <c r="E79" s="101"/>
      <c r="F79" s="101"/>
      <c r="G79" s="101"/>
      <c r="H79" s="101"/>
      <c r="I79" s="101"/>
      <c r="J79" s="101"/>
      <c r="K79" s="101">
        <f>+'[8]All Undergrad '!K79</f>
        <v>0</v>
      </c>
      <c r="L79" s="101">
        <f>+'[8]All Undergrad '!L79</f>
        <v>0</v>
      </c>
      <c r="M79" s="102">
        <f>+'[8]All Undergrad '!M79</f>
        <v>0</v>
      </c>
      <c r="N79" s="101">
        <f>+'[8]All Undergrad '!N79</f>
        <v>0</v>
      </c>
      <c r="O79" s="101">
        <f>+'[8]All Undergrad '!O79</f>
        <v>0</v>
      </c>
      <c r="Q79" s="104">
        <f>+'[8]All Undergrad '!Q79</f>
        <v>0</v>
      </c>
      <c r="R79" s="104">
        <f>+'[8]All Undergrad '!R79</f>
        <v>0</v>
      </c>
      <c r="S79" s="103">
        <f>+'[8]All Undergrad '!S79</f>
        <v>0</v>
      </c>
      <c r="T79" s="103">
        <f>+'[8]All Undergrad '!T79</f>
        <v>0</v>
      </c>
    </row>
    <row r="80" spans="1:24" s="104" customFormat="1" ht="12.95" customHeight="1">
      <c r="A80" s="37"/>
      <c r="B80" s="101"/>
      <c r="C80" s="101"/>
      <c r="D80" s="101"/>
      <c r="E80" s="101"/>
      <c r="F80" s="101"/>
      <c r="G80" s="101"/>
      <c r="H80" s="101"/>
      <c r="I80" s="101"/>
      <c r="J80" s="101"/>
      <c r="K80" s="101">
        <f>+'[8]All Undergrad '!K80</f>
        <v>0</v>
      </c>
      <c r="L80" s="101">
        <f>+'[8]All Undergrad '!L80</f>
        <v>0</v>
      </c>
      <c r="M80" s="102"/>
      <c r="N80" s="101"/>
      <c r="O80" s="101"/>
      <c r="Q80" s="110">
        <f>+'[8]All Undergrad '!Q80</f>
        <v>0</v>
      </c>
      <c r="S80" s="103"/>
      <c r="T80" s="103"/>
    </row>
    <row r="81" spans="1:20" s="104" customFormat="1" ht="12.95" customHeight="1">
      <c r="A81" s="37"/>
      <c r="M81" s="103"/>
      <c r="Q81" s="110">
        <f>+'[8]All Undergrad '!Q81</f>
        <v>0</v>
      </c>
      <c r="S81" s="103"/>
      <c r="T81" s="103"/>
    </row>
    <row r="82" spans="1:20" s="104" customFormat="1" ht="12.95" customHeight="1">
      <c r="A82" s="37"/>
      <c r="M82" s="103"/>
      <c r="S82" s="103"/>
      <c r="T82" s="103"/>
    </row>
    <row r="83" spans="1:20" s="104" customFormat="1" ht="12.95" customHeight="1">
      <c r="A83" s="37"/>
      <c r="M83" s="103"/>
      <c r="S83" s="103"/>
      <c r="T83" s="103"/>
    </row>
    <row r="84" spans="1:20" s="104" customFormat="1" ht="12.95" customHeight="1">
      <c r="A84" s="37"/>
      <c r="M84" s="103"/>
      <c r="S84" s="103"/>
      <c r="T84" s="103"/>
    </row>
    <row r="85" spans="1:20" s="104" customFormat="1" ht="12.95" customHeight="1">
      <c r="A85" s="37"/>
      <c r="M85" s="103"/>
      <c r="S85" s="103"/>
      <c r="T85" s="103"/>
    </row>
    <row r="86" spans="1:20" s="104" customFormat="1" ht="12.95" customHeight="1">
      <c r="A86" s="37"/>
      <c r="M86" s="103"/>
      <c r="S86" s="103"/>
      <c r="T86" s="103"/>
    </row>
    <row r="87" spans="1:20" s="104" customFormat="1" ht="12.95" customHeight="1">
      <c r="A87" s="37"/>
      <c r="M87" s="103"/>
      <c r="S87" s="103"/>
      <c r="T87" s="103"/>
    </row>
    <row r="88" spans="1:20" s="104" customFormat="1" ht="12.95" customHeight="1">
      <c r="A88" s="37"/>
      <c r="M88" s="103"/>
      <c r="S88" s="103"/>
      <c r="T88" s="103"/>
    </row>
    <row r="89" spans="1:20" s="104" customFormat="1" ht="12.95" customHeight="1">
      <c r="A89" s="37"/>
      <c r="M89" s="103"/>
      <c r="S89" s="103"/>
      <c r="T89" s="103"/>
    </row>
    <row r="90" spans="1:20" s="104" customFormat="1" ht="12.95" customHeight="1">
      <c r="A90" s="37"/>
      <c r="M90" s="103"/>
      <c r="S90" s="103"/>
      <c r="T90" s="103"/>
    </row>
    <row r="91" spans="1:20" s="104" customFormat="1" ht="12.95" customHeight="1">
      <c r="A91" s="37"/>
      <c r="M91" s="103"/>
      <c r="S91" s="103"/>
      <c r="T91" s="103"/>
    </row>
    <row r="92" spans="1:20" s="104" customFormat="1" ht="12.95" customHeight="1">
      <c r="A92" s="37"/>
      <c r="M92" s="103"/>
      <c r="S92" s="103"/>
      <c r="T92" s="103"/>
    </row>
    <row r="93" spans="1:20" s="104" customFormat="1" ht="12.95" customHeight="1">
      <c r="A93" s="37"/>
      <c r="M93" s="103"/>
      <c r="S93" s="103"/>
      <c r="T93" s="103"/>
    </row>
    <row r="94" spans="1:20" s="104" customFormat="1" ht="12.95" customHeight="1">
      <c r="A94" s="37"/>
      <c r="M94" s="103"/>
      <c r="S94" s="103"/>
      <c r="T94" s="103"/>
    </row>
    <row r="95" spans="1:20" s="104" customFormat="1" ht="12.95" customHeight="1">
      <c r="A95" s="37"/>
      <c r="M95" s="103"/>
      <c r="S95" s="103"/>
      <c r="T95" s="103"/>
    </row>
    <row r="96" spans="1:20" s="104" customFormat="1" ht="12.95" customHeight="1">
      <c r="A96" s="37"/>
      <c r="M96" s="103"/>
      <c r="S96" s="103"/>
      <c r="T96" s="103"/>
    </row>
    <row r="97" spans="1:20" s="104" customFormat="1" ht="12.95" customHeight="1">
      <c r="A97" s="37"/>
      <c r="M97" s="103"/>
      <c r="S97" s="103"/>
      <c r="T97" s="103"/>
    </row>
    <row r="98" spans="1:20" s="104" customFormat="1" ht="12.95" customHeight="1">
      <c r="A98" s="37"/>
      <c r="M98" s="103"/>
      <c r="S98" s="103"/>
      <c r="T98" s="103"/>
    </row>
    <row r="99" spans="1:20" s="104" customFormat="1" ht="12.95" customHeight="1">
      <c r="A99" s="37"/>
      <c r="M99" s="103"/>
      <c r="S99" s="103"/>
      <c r="T99" s="103"/>
    </row>
  </sheetData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499984740745262"/>
  </sheetPr>
  <dimension ref="A1:BM99"/>
  <sheetViews>
    <sheetView workbookViewId="0">
      <pane xSplit="1" ySplit="3" topLeftCell="U21" activePane="bottomRight" state="frozen"/>
      <selection pane="topRight" activeCell="B1" sqref="B1"/>
      <selection pane="bottomLeft" activeCell="A4" sqref="A4"/>
      <selection pane="bottomRight" activeCell="AI55" sqref="AI55"/>
    </sheetView>
  </sheetViews>
  <sheetFormatPr defaultRowHeight="12.95" customHeight="1"/>
  <cols>
    <col min="1" max="1" width="23.7109375" style="51" customWidth="1"/>
    <col min="2" max="7" width="12" style="13" customWidth="1"/>
    <col min="8" max="12" width="12" style="31" customWidth="1"/>
    <col min="13" max="25" width="12" style="13" customWidth="1"/>
    <col min="26" max="26" width="12.140625" style="13" customWidth="1"/>
    <col min="27" max="46" width="12" style="13" customWidth="1"/>
    <col min="47" max="65" width="9.140625" style="13"/>
    <col min="66" max="16384" width="9.140625" style="14"/>
  </cols>
  <sheetData>
    <row r="1" spans="1:65" s="111" customFormat="1" ht="12.95" customHeight="1">
      <c r="A1" s="79" t="str">
        <f>+'[8]Undergrad FTF'!A1</f>
        <v>Total First-Time Freshmen enrollment (All Sectors)</v>
      </c>
      <c r="B1" s="72"/>
      <c r="C1" s="72"/>
      <c r="D1" s="72"/>
      <c r="E1" s="72"/>
      <c r="F1" s="18"/>
      <c r="G1" s="18"/>
      <c r="H1" s="18"/>
      <c r="I1" s="18"/>
      <c r="J1" s="18"/>
      <c r="K1" s="18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s="111" customFormat="1" ht="12.95" customHeight="1">
      <c r="A2" s="54"/>
      <c r="B2" s="112"/>
      <c r="C2" s="112"/>
      <c r="D2" s="112"/>
      <c r="E2" s="112"/>
      <c r="F2" s="112"/>
      <c r="G2" s="112"/>
      <c r="H2" s="20"/>
      <c r="I2" s="22"/>
      <c r="J2" s="22"/>
      <c r="K2" s="22"/>
      <c r="L2" s="21"/>
      <c r="M2" s="2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5" s="113" customFormat="1" ht="12.95" customHeight="1">
      <c r="A3" s="24"/>
      <c r="B3" s="169">
        <f>+'[8]Undergrad FTF'!B3</f>
        <v>1986</v>
      </c>
      <c r="C3" s="169">
        <f>+'[8]Undergrad FTF'!C3</f>
        <v>1988</v>
      </c>
      <c r="D3" s="169">
        <f>+'[8]Undergrad FTF'!D3</f>
        <v>1990</v>
      </c>
      <c r="E3" s="169">
        <f>+'[8]Undergrad FTF'!E3</f>
        <v>1991</v>
      </c>
      <c r="F3" s="169">
        <f>+'[8]Undergrad FTF'!F3</f>
        <v>1992</v>
      </c>
      <c r="G3" s="169">
        <f>+'[8]Undergrad FTF'!G3</f>
        <v>1993</v>
      </c>
      <c r="H3" s="169">
        <f>+'[8]Undergrad FTF'!H3</f>
        <v>1994</v>
      </c>
      <c r="I3" s="169">
        <f>+'[8]Undergrad FTF'!I3</f>
        <v>1995</v>
      </c>
      <c r="J3" s="169">
        <f>+'[8]Undergrad FTF'!J3</f>
        <v>1996</v>
      </c>
      <c r="K3" s="169">
        <f>+'[8]Undergrad FTF'!K3</f>
        <v>1997</v>
      </c>
      <c r="L3" s="169">
        <f>+'[8]Undergrad FTF'!L3</f>
        <v>1998</v>
      </c>
      <c r="M3" s="169">
        <f>+'[8]Undergrad FTF'!M3</f>
        <v>1999</v>
      </c>
      <c r="N3" s="169">
        <f>+'[8]Undergrad FTF'!N3</f>
        <v>2000</v>
      </c>
      <c r="O3" s="169">
        <f>+'[8]Undergrad FTF'!O3</f>
        <v>2001</v>
      </c>
      <c r="P3" s="169">
        <f>+'[8]Undergrad FTF'!P3</f>
        <v>2002</v>
      </c>
      <c r="Q3" s="169">
        <f>+'[8]Undergrad FTF'!Q3</f>
        <v>2003</v>
      </c>
      <c r="R3" s="169">
        <f>+'[8]Undergrad FTF'!R3</f>
        <v>2004</v>
      </c>
      <c r="S3" s="169">
        <f>+'[8]Undergrad FTF'!S3</f>
        <v>2005</v>
      </c>
      <c r="T3" s="169">
        <f>+'[8]Undergrad FTF'!T3</f>
        <v>2006</v>
      </c>
      <c r="U3" s="169">
        <f>+'[8]Undergrad FTF'!U3</f>
        <v>2007</v>
      </c>
      <c r="V3" s="169">
        <f>+'[8]Undergrad FTF'!V3</f>
        <v>2008</v>
      </c>
      <c r="W3" s="205">
        <f>+'[8]Undergrad FTF'!W3</f>
        <v>2009</v>
      </c>
      <c r="X3" s="205">
        <f>+'[8]Undergrad FTF'!X3</f>
        <v>2010</v>
      </c>
      <c r="Y3" s="205">
        <f>+'[8]Undergrad FTF'!Y3</f>
        <v>2011</v>
      </c>
      <c r="Z3" s="205">
        <f>+'[8]Undergrad FTF'!Z3</f>
        <v>2012</v>
      </c>
      <c r="AA3" s="205" t="str">
        <f>+'[8]Undergrad FTF'!AA3</f>
        <v>2013</v>
      </c>
      <c r="AB3" s="205" t="str">
        <f>+'[8]Undergrad FTF'!AB3</f>
        <v>2014</v>
      </c>
      <c r="AC3" s="205" t="str">
        <f>+'[8]Undergrad FTF'!AC3</f>
        <v>2015</v>
      </c>
      <c r="AD3" s="205" t="str">
        <f>+'[8]Undergrad FTF'!AD3</f>
        <v>2016</v>
      </c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</row>
    <row r="4" spans="1:65" s="114" customFormat="1" ht="12.95" customHeight="1">
      <c r="A4" s="26" t="str">
        <f>+'[8]Undergrad FTF'!A4</f>
        <v>50 States and D.C.</v>
      </c>
      <c r="B4" s="171">
        <f>+'[8]Undergrad FTF'!B4</f>
        <v>2219208</v>
      </c>
      <c r="C4" s="206">
        <f>+'[8]Undergrad FTF'!C4</f>
        <v>2378803</v>
      </c>
      <c r="D4" s="206">
        <f>+'[8]Undergrad FTF'!D4</f>
        <v>2256621</v>
      </c>
      <c r="E4" s="206">
        <f>+'[8]Undergrad FTF'!E4</f>
        <v>2277920</v>
      </c>
      <c r="F4" s="171">
        <f>+'[8]Undergrad FTF'!F4</f>
        <v>2173764</v>
      </c>
      <c r="G4" s="171">
        <f>+'[8]Undergrad FTF'!G4</f>
        <v>2150594</v>
      </c>
      <c r="H4" s="171">
        <f>+'[8]Undergrad FTF'!H4</f>
        <v>2123269</v>
      </c>
      <c r="I4" s="171">
        <f>+'[8]Undergrad FTF'!I4</f>
        <v>2157545</v>
      </c>
      <c r="J4" s="171">
        <f>+'[8]Undergrad FTF'!J4</f>
        <v>2263676</v>
      </c>
      <c r="K4" s="171">
        <f>+'[8]Undergrad FTF'!K4</f>
        <v>2213926</v>
      </c>
      <c r="L4" s="171">
        <f>+'[8]Undergrad FTF'!L4</f>
        <v>2213114</v>
      </c>
      <c r="M4" s="171">
        <f>+'[8]Undergrad FTF'!M4</f>
        <v>2354617</v>
      </c>
      <c r="N4" s="171">
        <f>+'[8]Undergrad FTF'!N4</f>
        <v>2423733</v>
      </c>
      <c r="O4" s="171">
        <f>+'[8]Undergrad FTF'!O4</f>
        <v>2493033</v>
      </c>
      <c r="P4" s="171">
        <f>+'[8]Undergrad FTF'!P4</f>
        <v>2566713</v>
      </c>
      <c r="Q4" s="171">
        <f>+'[8]Undergrad FTF'!Q4</f>
        <v>2600502</v>
      </c>
      <c r="R4" s="171">
        <f>+'[8]Undergrad FTF'!R4</f>
        <v>2622501</v>
      </c>
      <c r="S4" s="171">
        <f>+'[8]Undergrad FTF'!S4</f>
        <v>2653113</v>
      </c>
      <c r="T4" s="171">
        <f>+'[8]Undergrad FTF'!T4</f>
        <v>2679004</v>
      </c>
      <c r="U4" s="171">
        <f>+'[8]Undergrad FTF'!U4</f>
        <v>2771995</v>
      </c>
      <c r="V4" s="171">
        <f>+'[8]Undergrad FTF'!V4</f>
        <v>3020366</v>
      </c>
      <c r="W4" s="171">
        <f>+'[8]Undergrad FTF'!W4</f>
        <v>3258414</v>
      </c>
      <c r="X4" s="171">
        <f>+'[8]Undergrad FTF'!X4</f>
        <v>3135580</v>
      </c>
      <c r="Y4" s="171">
        <f>+'[8]Undergrad FTF'!Y4</f>
        <v>3047617</v>
      </c>
      <c r="Z4" s="171">
        <f>+'[8]Undergrad FTF'!Z4</f>
        <v>2968630</v>
      </c>
      <c r="AA4" s="171">
        <f>+'[8]Undergrad FTF'!AA4</f>
        <v>2965375</v>
      </c>
      <c r="AB4" s="171">
        <f>+'[8]Undergrad FTF'!AB4</f>
        <v>2905714</v>
      </c>
      <c r="AC4" s="171">
        <f>+'[8]Undergrad FTF'!AC4</f>
        <v>2866128</v>
      </c>
      <c r="AD4" s="171">
        <f>+'[8]Undergrad FTF'!AD4</f>
        <v>2870118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 s="114" customFormat="1" ht="12.95" customHeight="1">
      <c r="A5" s="3" t="str">
        <f>+'[8]Undergrad FTF'!A5</f>
        <v>SREB States</v>
      </c>
      <c r="B5" s="202">
        <f>+'[8]Undergrad FTF'!B5</f>
        <v>634172</v>
      </c>
      <c r="C5" s="202">
        <f>+'[8]Undergrad FTF'!C5</f>
        <v>707932</v>
      </c>
      <c r="D5" s="202">
        <f>+'[8]Undergrad FTF'!D5</f>
        <v>668315</v>
      </c>
      <c r="E5" s="202">
        <f>+'[8]Undergrad FTF'!E5</f>
        <v>666315</v>
      </c>
      <c r="F5" s="202">
        <f>+'[8]Undergrad FTF'!F5</f>
        <v>657753</v>
      </c>
      <c r="G5" s="202">
        <f>+'[8]Undergrad FTF'!G5</f>
        <v>655094</v>
      </c>
      <c r="H5" s="202">
        <f>+'[8]Undergrad FTF'!H5</f>
        <v>645109</v>
      </c>
      <c r="I5" s="202">
        <f>+'[8]Undergrad FTF'!I5</f>
        <v>654926</v>
      </c>
      <c r="J5" s="202">
        <f>+'[8]Undergrad FTF'!J5</f>
        <v>683982</v>
      </c>
      <c r="K5" s="202">
        <f>+'[8]Undergrad FTF'!K5</f>
        <v>708198</v>
      </c>
      <c r="L5" s="202">
        <f>+'[8]Undergrad FTF'!L5</f>
        <v>745160</v>
      </c>
      <c r="M5" s="202">
        <f>+'[8]Undergrad FTF'!M5</f>
        <v>764324</v>
      </c>
      <c r="N5" s="202">
        <f>+'[8]Undergrad FTF'!N5</f>
        <v>826970</v>
      </c>
      <c r="O5" s="202">
        <f>+'[8]Undergrad FTF'!O5</f>
        <v>852489</v>
      </c>
      <c r="P5" s="202">
        <f>+'[8]Undergrad FTF'!P5</f>
        <v>892375</v>
      </c>
      <c r="Q5" s="202">
        <f>+'[8]Undergrad FTF'!Q5</f>
        <v>933355</v>
      </c>
      <c r="R5" s="202">
        <f>+'[8]Undergrad FTF'!R5</f>
        <v>946628</v>
      </c>
      <c r="S5" s="202">
        <f>+'[8]Undergrad FTF'!S5</f>
        <v>923961</v>
      </c>
      <c r="T5" s="202">
        <f>+'[8]Undergrad FTF'!T5</f>
        <v>946210</v>
      </c>
      <c r="U5" s="202">
        <f>+'[8]Undergrad FTF'!U5</f>
        <v>963431</v>
      </c>
      <c r="V5" s="202">
        <f>+'[8]Undergrad FTF'!V5</f>
        <v>1006981</v>
      </c>
      <c r="W5" s="202">
        <f>+'[8]Undergrad FTF'!W5</f>
        <v>1125112</v>
      </c>
      <c r="X5" s="202">
        <f>+'[8]Undergrad FTF'!X5</f>
        <v>1111705</v>
      </c>
      <c r="Y5" s="202">
        <f>+'[8]Undergrad FTF'!Y5</f>
        <v>1099918</v>
      </c>
      <c r="Z5" s="202">
        <f>+'[8]Undergrad FTF'!Z5</f>
        <v>1074529</v>
      </c>
      <c r="AA5" s="202">
        <f>+'[8]Undergrad FTF'!AA5</f>
        <v>1077796</v>
      </c>
      <c r="AB5" s="202">
        <f>+'[8]Undergrad FTF'!AB5</f>
        <v>1051170</v>
      </c>
      <c r="AC5" s="202">
        <f>+'[8]Undergrad FTF'!AC5</f>
        <v>1042743</v>
      </c>
      <c r="AD5" s="202">
        <f>+'[8]Undergrad FTF'!AD5</f>
        <v>1041318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s="74" customFormat="1" ht="12.95" customHeight="1">
      <c r="A6" s="27" t="str">
        <f>+'[8]Undergrad FTF'!A6</f>
        <v xml:space="preserve">   as a percent of U.S.</v>
      </c>
      <c r="B6" s="203">
        <f>+'[8]Undergrad FTF'!B6</f>
        <v>28.57650116618181</v>
      </c>
      <c r="C6" s="203">
        <f>+'[8]Undergrad FTF'!C6</f>
        <v>29.760009551022087</v>
      </c>
      <c r="D6" s="203">
        <f>+'[8]Undergrad FTF'!D6</f>
        <v>29.615739639044392</v>
      </c>
      <c r="E6" s="203">
        <f>+'[8]Undergrad FTF'!E6</f>
        <v>29.251027252932499</v>
      </c>
      <c r="F6" s="203">
        <f>+'[8]Undergrad FTF'!F6</f>
        <v>30.258712537331562</v>
      </c>
      <c r="G6" s="203">
        <f>+'[8]Undergrad FTF'!G6</f>
        <v>30.461072615286756</v>
      </c>
      <c r="H6" s="203">
        <f>+'[8]Undergrad FTF'!H6</f>
        <v>30.382820076024281</v>
      </c>
      <c r="I6" s="203">
        <f>+'[8]Undergrad FTF'!I6</f>
        <v>30.35514902354296</v>
      </c>
      <c r="J6" s="203">
        <f>+'[8]Undergrad FTF'!J6</f>
        <v>30.215543213781476</v>
      </c>
      <c r="K6" s="203">
        <f>+'[8]Undergrad FTF'!K6</f>
        <v>31.988332040004952</v>
      </c>
      <c r="L6" s="203">
        <f>+'[8]Undergrad FTF'!L6</f>
        <v>33.670204065402864</v>
      </c>
      <c r="M6" s="203">
        <f>+'[8]Undergrad FTF'!M6</f>
        <v>32.460650713045901</v>
      </c>
      <c r="N6" s="203">
        <f>+'[8]Undergrad FTF'!N6</f>
        <v>34.119682324744517</v>
      </c>
      <c r="O6" s="203">
        <f>+'[8]Undergrad FTF'!O6</f>
        <v>34.194854219739568</v>
      </c>
      <c r="P6" s="203">
        <f>+'[8]Undergrad FTF'!P6</f>
        <v>34.767229526635816</v>
      </c>
      <c r="Q6" s="203">
        <f>+'[8]Undergrad FTF'!Q6</f>
        <v>35.89133944138478</v>
      </c>
      <c r="R6" s="203">
        <f>+'[8]Undergrad FTF'!R6</f>
        <v>36.096382804048503</v>
      </c>
      <c r="S6" s="203">
        <f>+'[8]Undergrad FTF'!S6</f>
        <v>34.825542673832587</v>
      </c>
      <c r="T6" s="203">
        <f>+'[8]Undergrad FTF'!T6</f>
        <v>35.319469474476335</v>
      </c>
      <c r="U6" s="203">
        <f>+'[8]Undergrad FTF'!U6</f>
        <v>34.755870771772678</v>
      </c>
      <c r="V6" s="203">
        <f>+'[8]Undergrad FTF'!V6</f>
        <v>33.339701215018316</v>
      </c>
      <c r="W6" s="203">
        <f>+'[8]Undergrad FTF'!W6</f>
        <v>34.529436713689542</v>
      </c>
      <c r="X6" s="203">
        <f>+'[8]Undergrad FTF'!X6</f>
        <v>35.454525159619593</v>
      </c>
      <c r="Y6" s="203">
        <f>+'[8]Undergrad FTF'!Y6</f>
        <v>36.091083623696811</v>
      </c>
      <c r="Z6" s="203">
        <f>+'[8]Undergrad FTF'!Z6</f>
        <v>36.196124138070424</v>
      </c>
      <c r="AA6" s="203">
        <f>+'[8]Undergrad FTF'!AA6</f>
        <v>36.346027062344561</v>
      </c>
      <c r="AB6" s="203">
        <f>+'[8]Undergrad FTF'!AB6</f>
        <v>36.175962259190001</v>
      </c>
      <c r="AC6" s="203">
        <f>+'[8]Undergrad FTF'!AC6</f>
        <v>36.381592168947094</v>
      </c>
      <c r="AD6" s="203">
        <f>+'[8]Undergrad FTF'!AD6</f>
        <v>36.281365435149354</v>
      </c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</row>
    <row r="7" spans="1:65" s="114" customFormat="1" ht="12.95" customHeight="1">
      <c r="A7" s="3" t="str">
        <f>+'[8]Undergrad FTF'!A7</f>
        <v>Alabama</v>
      </c>
      <c r="B7" s="176">
        <f>+'[8]Undergrad FTF'!B7</f>
        <v>39160</v>
      </c>
      <c r="C7" s="179">
        <f>+'[8]Undergrad FTF'!C7</f>
        <v>43218</v>
      </c>
      <c r="D7" s="179">
        <f>+'[8]Undergrad FTF'!D7</f>
        <v>42123</v>
      </c>
      <c r="E7" s="179">
        <f>+'[8]Undergrad FTF'!E7</f>
        <v>42271</v>
      </c>
      <c r="F7" s="179">
        <f>+'[8]Undergrad FTF'!F7</f>
        <v>42604</v>
      </c>
      <c r="G7" s="179">
        <f>+'[8]Undergrad FTF'!G7</f>
        <v>41812</v>
      </c>
      <c r="H7" s="176">
        <f>+'[8]Undergrad FTF'!H7</f>
        <v>41542</v>
      </c>
      <c r="I7" s="176">
        <f>+'[8]Undergrad FTF'!I7</f>
        <v>37166</v>
      </c>
      <c r="J7" s="176">
        <f>+'[8]Undergrad FTF'!J7</f>
        <v>37185</v>
      </c>
      <c r="K7" s="176">
        <f>+'[8]Undergrad FTF'!K7</f>
        <v>37511</v>
      </c>
      <c r="L7" s="176">
        <f>+'[8]Undergrad FTF'!L7</f>
        <v>37821</v>
      </c>
      <c r="M7" s="176">
        <f>+'[8]Undergrad FTF'!M7</f>
        <v>39013</v>
      </c>
      <c r="N7" s="180">
        <f>+'[8]Undergrad FTF'!N7</f>
        <v>43411</v>
      </c>
      <c r="O7" s="176">
        <f>+'[8]Undergrad FTF'!O7</f>
        <v>43674</v>
      </c>
      <c r="P7" s="180">
        <f>+'[8]Undergrad FTF'!P7</f>
        <v>43065</v>
      </c>
      <c r="Q7" s="180">
        <f>+'[8]Undergrad FTF'!Q7</f>
        <v>42813</v>
      </c>
      <c r="R7" s="180">
        <f>+'[8]Undergrad FTF'!R7</f>
        <v>42737</v>
      </c>
      <c r="S7" s="180">
        <f>+'[8]Undergrad FTF'!S7</f>
        <v>42461</v>
      </c>
      <c r="T7" s="180">
        <f>+'[8]Undergrad FTF'!T7</f>
        <v>42821</v>
      </c>
      <c r="U7" s="180">
        <f>+'[8]Undergrad FTF'!U7</f>
        <v>45686</v>
      </c>
      <c r="V7" s="180">
        <f>+'[8]Undergrad FTF'!V7</f>
        <v>51456</v>
      </c>
      <c r="W7" s="176">
        <f>+'[8]Undergrad FTF'!W7</f>
        <v>53167</v>
      </c>
      <c r="X7" s="176">
        <f>+'[8]Undergrad FTF'!X7</f>
        <v>52880</v>
      </c>
      <c r="Y7" s="176">
        <f>+'[8]Undergrad FTF'!Y7</f>
        <v>50247</v>
      </c>
      <c r="Z7" s="176">
        <f>+'[8]Undergrad FTF'!Z7</f>
        <v>51975</v>
      </c>
      <c r="AA7" s="176">
        <f>+'[8]Undergrad FTF'!AA7</f>
        <v>51563</v>
      </c>
      <c r="AB7" s="176">
        <f>+'[8]Undergrad FTF'!AB7</f>
        <v>51149</v>
      </c>
      <c r="AC7" s="176">
        <f>+'[8]Undergrad FTF'!AC7</f>
        <v>49677</v>
      </c>
      <c r="AD7" s="176">
        <f>+'[8]Undergrad FTF'!AD7</f>
        <v>49594</v>
      </c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s="114" customFormat="1" ht="12.95" customHeight="1">
      <c r="A8" s="3" t="str">
        <f>+'[8]Undergrad FTF'!A8</f>
        <v>Arkansas</v>
      </c>
      <c r="B8" s="176">
        <f>+'[8]Undergrad FTF'!B8</f>
        <v>16781</v>
      </c>
      <c r="C8" s="179">
        <f>+'[8]Undergrad FTF'!C8</f>
        <v>18579</v>
      </c>
      <c r="D8" s="179">
        <f>+'[8]Undergrad FTF'!D8</f>
        <v>17835</v>
      </c>
      <c r="E8" s="179">
        <f>+'[8]Undergrad FTF'!E8</f>
        <v>18214</v>
      </c>
      <c r="F8" s="179">
        <f>+'[8]Undergrad FTF'!F8</f>
        <v>18680</v>
      </c>
      <c r="G8" s="179">
        <f>+'[8]Undergrad FTF'!G8</f>
        <v>17406</v>
      </c>
      <c r="H8" s="176">
        <f>+'[8]Undergrad FTF'!H8</f>
        <v>16378</v>
      </c>
      <c r="I8" s="176">
        <f>+'[8]Undergrad FTF'!I8</f>
        <v>16924</v>
      </c>
      <c r="J8" s="176">
        <f>+'[8]Undergrad FTF'!J8</f>
        <v>20633</v>
      </c>
      <c r="K8" s="176">
        <f>+'[8]Undergrad FTF'!K8</f>
        <v>20030</v>
      </c>
      <c r="L8" s="176">
        <f>+'[8]Undergrad FTF'!L8</f>
        <v>20865</v>
      </c>
      <c r="M8" s="176">
        <f>+'[8]Undergrad FTF'!M8</f>
        <v>21474</v>
      </c>
      <c r="N8" s="180">
        <f>+'[8]Undergrad FTF'!N8</f>
        <v>22695</v>
      </c>
      <c r="O8" s="176">
        <f>+'[8]Undergrad FTF'!O8</f>
        <v>22030</v>
      </c>
      <c r="P8" s="180">
        <f>+'[8]Undergrad FTF'!P8</f>
        <v>23021</v>
      </c>
      <c r="Q8" s="180">
        <f>+'[8]Undergrad FTF'!Q8</f>
        <v>24538</v>
      </c>
      <c r="R8" s="180">
        <f>+'[8]Undergrad FTF'!R8</f>
        <v>24110</v>
      </c>
      <c r="S8" s="180">
        <f>+'[8]Undergrad FTF'!S8</f>
        <v>24480</v>
      </c>
      <c r="T8" s="180">
        <f>+'[8]Undergrad FTF'!T8</f>
        <v>23545</v>
      </c>
      <c r="U8" s="180">
        <f>+'[8]Undergrad FTF'!U8</f>
        <v>25424</v>
      </c>
      <c r="V8" s="180">
        <f>+'[8]Undergrad FTF'!V8</f>
        <v>26838</v>
      </c>
      <c r="W8" s="176">
        <f>+'[8]Undergrad FTF'!W8</f>
        <v>28697</v>
      </c>
      <c r="X8" s="176">
        <f>+'[8]Undergrad FTF'!X8</f>
        <v>29134</v>
      </c>
      <c r="Y8" s="176">
        <f>+'[8]Undergrad FTF'!Y8</f>
        <v>29100</v>
      </c>
      <c r="Z8" s="176">
        <f>+'[8]Undergrad FTF'!Z8</f>
        <v>28830</v>
      </c>
      <c r="AA8" s="176">
        <f>+'[8]Undergrad FTF'!AA8</f>
        <v>27967</v>
      </c>
      <c r="AB8" s="176">
        <f>+'[8]Undergrad FTF'!AB8</f>
        <v>27407</v>
      </c>
      <c r="AC8" s="176">
        <f>+'[8]Undergrad FTF'!AC8</f>
        <v>27388</v>
      </c>
      <c r="AD8" s="176">
        <f>+'[8]Undergrad FTF'!AD8</f>
        <v>27332</v>
      </c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s="114" customFormat="1" ht="12.95" customHeight="1">
      <c r="A9" s="3" t="str">
        <f>+'[8]Undergrad FTF'!A9</f>
        <v>Delaware</v>
      </c>
      <c r="B9" s="176">
        <f>+'[8]Undergrad FTF'!B9</f>
        <v>7465</v>
      </c>
      <c r="C9" s="179">
        <f>+'[8]Undergrad FTF'!C9</f>
        <v>7905</v>
      </c>
      <c r="D9" s="179">
        <f>+'[8]Undergrad FTF'!D9</f>
        <v>7670</v>
      </c>
      <c r="E9" s="179">
        <f>+'[8]Undergrad FTF'!E9</f>
        <v>7955</v>
      </c>
      <c r="F9" s="179">
        <f>+'[8]Undergrad FTF'!F9</f>
        <v>7227</v>
      </c>
      <c r="G9" s="179">
        <f>+'[8]Undergrad FTF'!G9</f>
        <v>7361</v>
      </c>
      <c r="H9" s="176">
        <f>+'[8]Undergrad FTF'!H9</f>
        <v>6921</v>
      </c>
      <c r="I9" s="176">
        <f>+'[8]Undergrad FTF'!I9</f>
        <v>8092</v>
      </c>
      <c r="J9" s="176">
        <f>+'[8]Undergrad FTF'!J9</f>
        <v>7854</v>
      </c>
      <c r="K9" s="176">
        <f>+'[8]Undergrad FTF'!K9</f>
        <v>8079</v>
      </c>
      <c r="L9" s="176">
        <f>+'[8]Undergrad FTF'!L9</f>
        <v>7812</v>
      </c>
      <c r="M9" s="176">
        <f>+'[8]Undergrad FTF'!M9</f>
        <v>8292</v>
      </c>
      <c r="N9" s="180">
        <f>+'[8]Undergrad FTF'!N9</f>
        <v>7636</v>
      </c>
      <c r="O9" s="176">
        <f>+'[8]Undergrad FTF'!O9</f>
        <v>8509</v>
      </c>
      <c r="P9" s="180">
        <f>+'[8]Undergrad FTF'!P9</f>
        <v>9299</v>
      </c>
      <c r="Q9" s="180">
        <f>+'[8]Undergrad FTF'!Q9</f>
        <v>8766</v>
      </c>
      <c r="R9" s="180">
        <f>+'[8]Undergrad FTF'!R9</f>
        <v>8253</v>
      </c>
      <c r="S9" s="180">
        <f>+'[8]Undergrad FTF'!S9</f>
        <v>8763</v>
      </c>
      <c r="T9" s="180">
        <f>+'[8]Undergrad FTF'!T9</f>
        <v>8259</v>
      </c>
      <c r="U9" s="180">
        <f>+'[8]Undergrad FTF'!U9</f>
        <v>9197</v>
      </c>
      <c r="V9" s="180">
        <f>+'[8]Undergrad FTF'!V9</f>
        <v>9231</v>
      </c>
      <c r="W9" s="176">
        <f>+'[8]Undergrad FTF'!W9</f>
        <v>9219</v>
      </c>
      <c r="X9" s="176">
        <f>+'[8]Undergrad FTF'!X9</f>
        <v>8815</v>
      </c>
      <c r="Y9" s="176">
        <f>+'[8]Undergrad FTF'!Y9</f>
        <v>10259</v>
      </c>
      <c r="Z9" s="176">
        <f>+'[8]Undergrad FTF'!Z9</f>
        <v>9655</v>
      </c>
      <c r="AA9" s="176">
        <f>+'[8]Undergrad FTF'!AA9</f>
        <v>9549</v>
      </c>
      <c r="AB9" s="176">
        <f>+'[8]Undergrad FTF'!AB9</f>
        <v>9589</v>
      </c>
      <c r="AC9" s="176">
        <f>+'[8]Undergrad FTF'!AC9</f>
        <v>9352</v>
      </c>
      <c r="AD9" s="176">
        <f>+'[8]Undergrad FTF'!AD9</f>
        <v>9727</v>
      </c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s="114" customFormat="1" ht="12.95" customHeight="1">
      <c r="A10" s="3" t="str">
        <f>+'[8]Undergrad FTF'!A10</f>
        <v>Florida</v>
      </c>
      <c r="B10" s="176">
        <f>+'[8]Undergrad FTF'!B10</f>
        <v>76161</v>
      </c>
      <c r="C10" s="179">
        <f>+'[8]Undergrad FTF'!C10</f>
        <v>79592</v>
      </c>
      <c r="D10" s="179">
        <f>+'[8]Undergrad FTF'!D10</f>
        <v>71214</v>
      </c>
      <c r="E10" s="179">
        <f>+'[8]Undergrad FTF'!E10</f>
        <v>73751</v>
      </c>
      <c r="F10" s="179">
        <f>+'[8]Undergrad FTF'!F10</f>
        <v>72311</v>
      </c>
      <c r="G10" s="179">
        <f>+'[8]Undergrad FTF'!G10</f>
        <v>71351</v>
      </c>
      <c r="H10" s="176">
        <f>+'[8]Undergrad FTF'!H10</f>
        <v>71318</v>
      </c>
      <c r="I10" s="176">
        <f>+'[8]Undergrad FTF'!I10</f>
        <v>72722</v>
      </c>
      <c r="J10" s="176">
        <f>+'[8]Undergrad FTF'!J10</f>
        <v>78146</v>
      </c>
      <c r="K10" s="176">
        <f>+'[8]Undergrad FTF'!K10</f>
        <v>87159</v>
      </c>
      <c r="L10" s="176">
        <f>+'[8]Undergrad FTF'!L10</f>
        <v>90794</v>
      </c>
      <c r="M10" s="176">
        <f>+'[8]Undergrad FTF'!M10</f>
        <v>91068</v>
      </c>
      <c r="N10" s="180">
        <f>+'[8]Undergrad FTF'!N10</f>
        <v>109931</v>
      </c>
      <c r="O10" s="176">
        <f>+'[8]Undergrad FTF'!O10</f>
        <v>121508</v>
      </c>
      <c r="P10" s="180">
        <f>+'[8]Undergrad FTF'!P10</f>
        <v>125322</v>
      </c>
      <c r="Q10" s="180">
        <f>+'[8]Undergrad FTF'!Q10</f>
        <v>130930</v>
      </c>
      <c r="R10" s="180">
        <f>+'[8]Undergrad FTF'!R10</f>
        <v>138561</v>
      </c>
      <c r="S10" s="180">
        <f>+'[8]Undergrad FTF'!S10</f>
        <v>136694</v>
      </c>
      <c r="T10" s="180">
        <f>+'[8]Undergrad FTF'!T10</f>
        <v>143052</v>
      </c>
      <c r="U10" s="180">
        <f>+'[8]Undergrad FTF'!U10</f>
        <v>149125</v>
      </c>
      <c r="V10" s="180">
        <f>+'[8]Undergrad FTF'!V10</f>
        <v>153189</v>
      </c>
      <c r="W10" s="176">
        <f>+'[8]Undergrad FTF'!W10</f>
        <v>179911</v>
      </c>
      <c r="X10" s="176">
        <f>+'[8]Undergrad FTF'!X10</f>
        <v>175392</v>
      </c>
      <c r="Y10" s="176">
        <f>+'[8]Undergrad FTF'!Y10</f>
        <v>173142</v>
      </c>
      <c r="Z10" s="176">
        <f>+'[8]Undergrad FTF'!Z10</f>
        <v>165266</v>
      </c>
      <c r="AA10" s="176">
        <f>+'[8]Undergrad FTF'!AA10</f>
        <v>163557</v>
      </c>
      <c r="AB10" s="176">
        <f>+'[8]Undergrad FTF'!AB10</f>
        <v>157386</v>
      </c>
      <c r="AC10" s="176">
        <f>+'[8]Undergrad FTF'!AC10</f>
        <v>156759</v>
      </c>
      <c r="AD10" s="176">
        <f>+'[8]Undergrad FTF'!AD10</f>
        <v>158432</v>
      </c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s="114" customFormat="1" ht="12.95" customHeight="1">
      <c r="A11" s="3" t="str">
        <f>+'[8]Undergrad FTF'!A11</f>
        <v>Georgia</v>
      </c>
      <c r="B11" s="176">
        <f>+'[8]Undergrad FTF'!B11</f>
        <v>38062</v>
      </c>
      <c r="C11" s="179">
        <f>+'[8]Undergrad FTF'!C11</f>
        <v>50728</v>
      </c>
      <c r="D11" s="179">
        <f>+'[8]Undergrad FTF'!D11</f>
        <v>50153</v>
      </c>
      <c r="E11" s="179">
        <f>+'[8]Undergrad FTF'!E11</f>
        <v>55090</v>
      </c>
      <c r="F11" s="179">
        <f>+'[8]Undergrad FTF'!F11</f>
        <v>56389</v>
      </c>
      <c r="G11" s="179">
        <f>+'[8]Undergrad FTF'!G11</f>
        <v>59784</v>
      </c>
      <c r="H11" s="176">
        <f>+'[8]Undergrad FTF'!H11</f>
        <v>58991</v>
      </c>
      <c r="I11" s="176">
        <f>+'[8]Undergrad FTF'!I11</f>
        <v>59829</v>
      </c>
      <c r="J11" s="176">
        <f>+'[8]Undergrad FTF'!J11</f>
        <v>53725</v>
      </c>
      <c r="K11" s="176">
        <f>+'[8]Undergrad FTF'!K11</f>
        <v>56318</v>
      </c>
      <c r="L11" s="176">
        <f>+'[8]Undergrad FTF'!L11</f>
        <v>58152</v>
      </c>
      <c r="M11" s="176">
        <f>+'[8]Undergrad FTF'!M11</f>
        <v>62612</v>
      </c>
      <c r="N11" s="180">
        <f>+'[8]Undergrad FTF'!N11</f>
        <v>67616</v>
      </c>
      <c r="O11" s="176">
        <f>+'[8]Undergrad FTF'!O11</f>
        <v>67134</v>
      </c>
      <c r="P11" s="180">
        <f>+'[8]Undergrad FTF'!P11</f>
        <v>75130</v>
      </c>
      <c r="Q11" s="180">
        <f>+'[8]Undergrad FTF'!Q11</f>
        <v>82614</v>
      </c>
      <c r="R11" s="180">
        <f>+'[8]Undergrad FTF'!R11</f>
        <v>79754</v>
      </c>
      <c r="S11" s="180">
        <f>+'[8]Undergrad FTF'!S11</f>
        <v>74267</v>
      </c>
      <c r="T11" s="180">
        <f>+'[8]Undergrad FTF'!T11</f>
        <v>76298</v>
      </c>
      <c r="U11" s="180">
        <f>+'[8]Undergrad FTF'!U11</f>
        <v>79370</v>
      </c>
      <c r="V11" s="180">
        <f>+'[8]Undergrad FTF'!V11</f>
        <v>86199</v>
      </c>
      <c r="W11" s="176">
        <f>+'[8]Undergrad FTF'!W11</f>
        <v>97955</v>
      </c>
      <c r="X11" s="176">
        <f>+'[8]Undergrad FTF'!X11</f>
        <v>99162</v>
      </c>
      <c r="Y11" s="176">
        <f>+'[8]Undergrad FTF'!Y11</f>
        <v>88325</v>
      </c>
      <c r="Z11" s="176">
        <f>+'[8]Undergrad FTF'!Z11</f>
        <v>87034</v>
      </c>
      <c r="AA11" s="176">
        <f>+'[8]Undergrad FTF'!AA11</f>
        <v>88581</v>
      </c>
      <c r="AB11" s="176">
        <f>+'[8]Undergrad FTF'!AB11</f>
        <v>83676</v>
      </c>
      <c r="AC11" s="176">
        <f>+'[8]Undergrad FTF'!AC11</f>
        <v>85519</v>
      </c>
      <c r="AD11" s="176">
        <f>+'[8]Undergrad FTF'!AD11</f>
        <v>84607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s="114" customFormat="1" ht="12.95" customHeight="1">
      <c r="A12" s="3" t="str">
        <f>+'[8]Undergrad FTF'!A12</f>
        <v>Kentucky</v>
      </c>
      <c r="B12" s="176">
        <f>+'[8]Undergrad FTF'!B12</f>
        <v>27152</v>
      </c>
      <c r="C12" s="179">
        <f>+'[8]Undergrad FTF'!C12</f>
        <v>29846</v>
      </c>
      <c r="D12" s="179">
        <f>+'[8]Undergrad FTF'!D12</f>
        <v>30695</v>
      </c>
      <c r="E12" s="179">
        <f>+'[8]Undergrad FTF'!E12</f>
        <v>31713</v>
      </c>
      <c r="F12" s="179">
        <f>+'[8]Undergrad FTF'!F12</f>
        <v>29738</v>
      </c>
      <c r="G12" s="179">
        <f>+'[8]Undergrad FTF'!G12</f>
        <v>31334</v>
      </c>
      <c r="H12" s="176">
        <f>+'[8]Undergrad FTF'!H12</f>
        <v>28983</v>
      </c>
      <c r="I12" s="176">
        <f>+'[8]Undergrad FTF'!I12</f>
        <v>29024</v>
      </c>
      <c r="J12" s="176">
        <f>+'[8]Undergrad FTF'!J12</f>
        <v>29318</v>
      </c>
      <c r="K12" s="176">
        <f>+'[8]Undergrad FTF'!K12</f>
        <v>29222</v>
      </c>
      <c r="L12" s="176">
        <f>+'[8]Undergrad FTF'!L12</f>
        <v>30299</v>
      </c>
      <c r="M12" s="176">
        <f>+'[8]Undergrad FTF'!M12</f>
        <v>30831</v>
      </c>
      <c r="N12" s="180">
        <f>+'[8]Undergrad FTF'!N12</f>
        <v>34140</v>
      </c>
      <c r="O12" s="176">
        <f>+'[8]Undergrad FTF'!O12</f>
        <v>36579</v>
      </c>
      <c r="P12" s="180">
        <f>+'[8]Undergrad FTF'!P12</f>
        <v>37998</v>
      </c>
      <c r="Q12" s="180">
        <f>+'[8]Undergrad FTF'!Q12</f>
        <v>38390</v>
      </c>
      <c r="R12" s="180">
        <f>+'[8]Undergrad FTF'!R12</f>
        <v>39485</v>
      </c>
      <c r="S12" s="180">
        <f>+'[8]Undergrad FTF'!S12</f>
        <v>37766</v>
      </c>
      <c r="T12" s="180">
        <f>+'[8]Undergrad FTF'!T12</f>
        <v>38697</v>
      </c>
      <c r="U12" s="180">
        <f>+'[8]Undergrad FTF'!U12</f>
        <v>39996</v>
      </c>
      <c r="V12" s="180">
        <f>+'[8]Undergrad FTF'!V12</f>
        <v>40207</v>
      </c>
      <c r="W12" s="176">
        <f>+'[8]Undergrad FTF'!W12</f>
        <v>43423</v>
      </c>
      <c r="X12" s="176">
        <f>+'[8]Undergrad FTF'!X12</f>
        <v>43420</v>
      </c>
      <c r="Y12" s="176">
        <f>+'[8]Undergrad FTF'!Y12</f>
        <v>41682</v>
      </c>
      <c r="Z12" s="176">
        <f>+'[8]Undergrad FTF'!Z12</f>
        <v>40377</v>
      </c>
      <c r="AA12" s="176">
        <f>+'[8]Undergrad FTF'!AA12</f>
        <v>39783</v>
      </c>
      <c r="AB12" s="176">
        <f>+'[8]Undergrad FTF'!AB12</f>
        <v>38846</v>
      </c>
      <c r="AC12" s="176">
        <f>+'[8]Undergrad FTF'!AC12</f>
        <v>37609</v>
      </c>
      <c r="AD12" s="176">
        <f>+'[8]Undergrad FTF'!AD12</f>
        <v>36389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s="114" customFormat="1" ht="12.95" customHeight="1">
      <c r="A13" s="3" t="str">
        <f>+'[8]Undergrad FTF'!A13</f>
        <v>Louisiana</v>
      </c>
      <c r="B13" s="176">
        <f>+'[8]Undergrad FTF'!B13</f>
        <v>29233</v>
      </c>
      <c r="C13" s="179">
        <f>+'[8]Undergrad FTF'!C13</f>
        <v>30957</v>
      </c>
      <c r="D13" s="179">
        <f>+'[8]Undergrad FTF'!D13</f>
        <v>29922</v>
      </c>
      <c r="E13" s="179">
        <f>+'[8]Undergrad FTF'!E13</f>
        <v>30323</v>
      </c>
      <c r="F13" s="179">
        <f>+'[8]Undergrad FTF'!F13</f>
        <v>31810</v>
      </c>
      <c r="G13" s="179">
        <f>+'[8]Undergrad FTF'!G13</f>
        <v>30160</v>
      </c>
      <c r="H13" s="176">
        <f>+'[8]Undergrad FTF'!H13</f>
        <v>30951</v>
      </c>
      <c r="I13" s="176">
        <f>+'[8]Undergrad FTF'!I13</f>
        <v>31412</v>
      </c>
      <c r="J13" s="176">
        <f>+'[8]Undergrad FTF'!J13</f>
        <v>39710</v>
      </c>
      <c r="K13" s="176">
        <f>+'[8]Undergrad FTF'!K13</f>
        <v>38727</v>
      </c>
      <c r="L13" s="176">
        <f>+'[8]Undergrad FTF'!L13</f>
        <v>40654</v>
      </c>
      <c r="M13" s="176">
        <f>+'[8]Undergrad FTF'!M13</f>
        <v>41212</v>
      </c>
      <c r="N13" s="180">
        <f>+'[8]Undergrad FTF'!N13</f>
        <v>45383</v>
      </c>
      <c r="O13" s="176">
        <f>+'[8]Undergrad FTF'!O13</f>
        <v>47167</v>
      </c>
      <c r="P13" s="180">
        <f>+'[8]Undergrad FTF'!P13</f>
        <v>43149</v>
      </c>
      <c r="Q13" s="180">
        <f>+'[8]Undergrad FTF'!Q13</f>
        <v>46474</v>
      </c>
      <c r="R13" s="180">
        <f>+'[8]Undergrad FTF'!R13</f>
        <v>43572</v>
      </c>
      <c r="S13" s="180">
        <f>+'[8]Undergrad FTF'!S13</f>
        <v>32018</v>
      </c>
      <c r="T13" s="180">
        <f>+'[8]Undergrad FTF'!T13</f>
        <v>35643</v>
      </c>
      <c r="U13" s="180">
        <f>+'[8]Undergrad FTF'!U13</f>
        <v>36444</v>
      </c>
      <c r="V13" s="180">
        <f>+'[8]Undergrad FTF'!V13</f>
        <v>38473</v>
      </c>
      <c r="W13" s="176">
        <f>+'[8]Undergrad FTF'!W13</f>
        <v>41787</v>
      </c>
      <c r="X13" s="176">
        <f>+'[8]Undergrad FTF'!X13</f>
        <v>43054</v>
      </c>
      <c r="Y13" s="176">
        <f>+'[8]Undergrad FTF'!Y13</f>
        <v>44741</v>
      </c>
      <c r="Z13" s="176">
        <f>+'[8]Undergrad FTF'!Z13</f>
        <v>42183</v>
      </c>
      <c r="AA13" s="176">
        <f>+'[8]Undergrad FTF'!AA13</f>
        <v>40977</v>
      </c>
      <c r="AB13" s="176">
        <f>+'[8]Undergrad FTF'!AB13</f>
        <v>40871</v>
      </c>
      <c r="AC13" s="176">
        <f>+'[8]Undergrad FTF'!AC13</f>
        <v>40522</v>
      </c>
      <c r="AD13" s="176">
        <f>+'[8]Undergrad FTF'!AD13</f>
        <v>40263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s="114" customFormat="1" ht="12.95" customHeight="1">
      <c r="A14" s="3" t="str">
        <f>+'[8]Undergrad FTF'!A14</f>
        <v>Maryland</v>
      </c>
      <c r="B14" s="176">
        <f>+'[8]Undergrad FTF'!B14</f>
        <v>31714</v>
      </c>
      <c r="C14" s="179">
        <f>+'[8]Undergrad FTF'!C14</f>
        <v>31699</v>
      </c>
      <c r="D14" s="179">
        <f>+'[8]Undergrad FTF'!D14</f>
        <v>30745</v>
      </c>
      <c r="E14" s="179">
        <f>+'[8]Undergrad FTF'!E14</f>
        <v>31912</v>
      </c>
      <c r="F14" s="179">
        <f>+'[8]Undergrad FTF'!F14</f>
        <v>32133</v>
      </c>
      <c r="G14" s="179">
        <f>+'[8]Undergrad FTF'!G14</f>
        <v>31675</v>
      </c>
      <c r="H14" s="176">
        <f>+'[8]Undergrad FTF'!H14</f>
        <v>31647</v>
      </c>
      <c r="I14" s="176">
        <f>+'[8]Undergrad FTF'!I14</f>
        <v>32993</v>
      </c>
      <c r="J14" s="176">
        <f>+'[8]Undergrad FTF'!J14</f>
        <v>33198</v>
      </c>
      <c r="K14" s="176">
        <f>+'[8]Undergrad FTF'!K14</f>
        <v>33875</v>
      </c>
      <c r="L14" s="176">
        <f>+'[8]Undergrad FTF'!L14</f>
        <v>35545</v>
      </c>
      <c r="M14" s="176">
        <f>+'[8]Undergrad FTF'!M14</f>
        <v>39082</v>
      </c>
      <c r="N14" s="180">
        <f>+'[8]Undergrad FTF'!N14</f>
        <v>35552</v>
      </c>
      <c r="O14" s="176">
        <f>+'[8]Undergrad FTF'!O14</f>
        <v>38548</v>
      </c>
      <c r="P14" s="180">
        <f>+'[8]Undergrad FTF'!P14</f>
        <v>40346</v>
      </c>
      <c r="Q14" s="180">
        <f>+'[8]Undergrad FTF'!Q14</f>
        <v>42335</v>
      </c>
      <c r="R14" s="180">
        <f>+'[8]Undergrad FTF'!R14</f>
        <v>45815</v>
      </c>
      <c r="S14" s="180">
        <f>+'[8]Undergrad FTF'!S14</f>
        <v>44288</v>
      </c>
      <c r="T14" s="180">
        <f>+'[8]Undergrad FTF'!T14</f>
        <v>47166</v>
      </c>
      <c r="U14" s="180">
        <f>+'[8]Undergrad FTF'!U14</f>
        <v>45618</v>
      </c>
      <c r="V14" s="180">
        <f>+'[8]Undergrad FTF'!V14</f>
        <v>47770</v>
      </c>
      <c r="W14" s="176">
        <f>+'[8]Undergrad FTF'!W14</f>
        <v>50430</v>
      </c>
      <c r="X14" s="176">
        <f>+'[8]Undergrad FTF'!X14</f>
        <v>50612</v>
      </c>
      <c r="Y14" s="176">
        <f>+'[8]Undergrad FTF'!Y14</f>
        <v>49625</v>
      </c>
      <c r="Z14" s="176">
        <f>+'[8]Undergrad FTF'!Z14</f>
        <v>48002</v>
      </c>
      <c r="AA14" s="176">
        <f>+'[8]Undergrad FTF'!AA14</f>
        <v>47459</v>
      </c>
      <c r="AB14" s="176">
        <f>+'[8]Undergrad FTF'!AB14</f>
        <v>46129</v>
      </c>
      <c r="AC14" s="176">
        <f>+'[8]Undergrad FTF'!AC14</f>
        <v>44660</v>
      </c>
      <c r="AD14" s="176">
        <f>+'[8]Undergrad FTF'!AD14</f>
        <v>45918</v>
      </c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14" customFormat="1" ht="12.95" customHeight="1">
      <c r="A15" s="3" t="str">
        <f>+'[8]Undergrad FTF'!A15</f>
        <v>Mississippi</v>
      </c>
      <c r="B15" s="176">
        <f>+'[8]Undergrad FTF'!B15</f>
        <v>25369</v>
      </c>
      <c r="C15" s="179">
        <f>+'[8]Undergrad FTF'!C15</f>
        <v>28349</v>
      </c>
      <c r="D15" s="179">
        <f>+'[8]Undergrad FTF'!D15</f>
        <v>29413</v>
      </c>
      <c r="E15" s="179">
        <f>+'[8]Undergrad FTF'!E15</f>
        <v>27648</v>
      </c>
      <c r="F15" s="179">
        <f>+'[8]Undergrad FTF'!F15</f>
        <v>25960</v>
      </c>
      <c r="G15" s="179">
        <f>+'[8]Undergrad FTF'!G15</f>
        <v>26223</v>
      </c>
      <c r="H15" s="176">
        <f>+'[8]Undergrad FTF'!H15</f>
        <v>25862</v>
      </c>
      <c r="I15" s="176">
        <f>+'[8]Undergrad FTF'!I15</f>
        <v>26602</v>
      </c>
      <c r="J15" s="176">
        <f>+'[8]Undergrad FTF'!J15</f>
        <v>27669</v>
      </c>
      <c r="K15" s="176">
        <f>+'[8]Undergrad FTF'!K15</f>
        <v>28393</v>
      </c>
      <c r="L15" s="176">
        <f>+'[8]Undergrad FTF'!L15</f>
        <v>28775</v>
      </c>
      <c r="M15" s="176">
        <f>+'[8]Undergrad FTF'!M15</f>
        <v>28657</v>
      </c>
      <c r="N15" s="176">
        <f>+'[8]Undergrad FTF'!N15</f>
        <v>30356</v>
      </c>
      <c r="O15" s="176">
        <f>+'[8]Undergrad FTF'!O15</f>
        <v>32406</v>
      </c>
      <c r="P15" s="180">
        <f>+'[8]Undergrad FTF'!P15</f>
        <v>37841</v>
      </c>
      <c r="Q15" s="180">
        <f>+'[8]Undergrad FTF'!Q15</f>
        <v>34373</v>
      </c>
      <c r="R15" s="180">
        <f>+'[8]Undergrad FTF'!R15</f>
        <v>33646</v>
      </c>
      <c r="S15" s="176">
        <f>+'[8]Undergrad FTF'!S15</f>
        <v>33665</v>
      </c>
      <c r="T15" s="176">
        <f>+'[8]Undergrad FTF'!T15</f>
        <v>32480</v>
      </c>
      <c r="U15" s="176">
        <f>+'[8]Undergrad FTF'!U15</f>
        <v>33719</v>
      </c>
      <c r="V15" s="176">
        <f>+'[8]Undergrad FTF'!V15</f>
        <v>33578</v>
      </c>
      <c r="W15" s="176">
        <f>+'[8]Undergrad FTF'!W15</f>
        <v>35381</v>
      </c>
      <c r="X15" s="176">
        <f>+'[8]Undergrad FTF'!X15</f>
        <v>36878</v>
      </c>
      <c r="Y15" s="176">
        <f>+'[8]Undergrad FTF'!Y15</f>
        <v>35162</v>
      </c>
      <c r="Z15" s="176">
        <f>+'[8]Undergrad FTF'!Z15</f>
        <v>34534</v>
      </c>
      <c r="AA15" s="176">
        <f>+'[8]Undergrad FTF'!AA15</f>
        <v>34885</v>
      </c>
      <c r="AB15" s="176">
        <f>+'[8]Undergrad FTF'!AB15</f>
        <v>31416</v>
      </c>
      <c r="AC15" s="176">
        <f>+'[8]Undergrad FTF'!AC15</f>
        <v>32976</v>
      </c>
      <c r="AD15" s="176">
        <f>+'[8]Undergrad FTF'!AD15</f>
        <v>31947</v>
      </c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s="114" customFormat="1" ht="12.95" customHeight="1">
      <c r="A16" s="3" t="str">
        <f>+'[8]Undergrad FTF'!A16</f>
        <v>North Carolina</v>
      </c>
      <c r="B16" s="176">
        <f>+'[8]Undergrad FTF'!B16</f>
        <v>67354</v>
      </c>
      <c r="C16" s="179">
        <f>+'[8]Undergrad FTF'!C16</f>
        <v>65625</v>
      </c>
      <c r="D16" s="179">
        <f>+'[8]Undergrad FTF'!D16</f>
        <v>63364</v>
      </c>
      <c r="E16" s="179">
        <f>+'[8]Undergrad FTF'!E16</f>
        <v>54851</v>
      </c>
      <c r="F16" s="179">
        <f>+'[8]Undergrad FTF'!F16</f>
        <v>55075</v>
      </c>
      <c r="G16" s="179">
        <f>+'[8]Undergrad FTF'!G16</f>
        <v>52857</v>
      </c>
      <c r="H16" s="176">
        <f>+'[8]Undergrad FTF'!H16</f>
        <v>51346</v>
      </c>
      <c r="I16" s="176">
        <f>+'[8]Undergrad FTF'!I16</f>
        <v>51706</v>
      </c>
      <c r="J16" s="176">
        <f>+'[8]Undergrad FTF'!J16</f>
        <v>53826</v>
      </c>
      <c r="K16" s="176">
        <f>+'[8]Undergrad FTF'!K16</f>
        <v>61065</v>
      </c>
      <c r="L16" s="176">
        <f>+'[8]Undergrad FTF'!L16</f>
        <v>66609</v>
      </c>
      <c r="M16" s="176">
        <f>+'[8]Undergrad FTF'!M16</f>
        <v>67381</v>
      </c>
      <c r="N16" s="176">
        <f>+'[8]Undergrad FTF'!N16</f>
        <v>69343</v>
      </c>
      <c r="O16" s="176">
        <f>+'[8]Undergrad FTF'!O16</f>
        <v>74731</v>
      </c>
      <c r="P16" s="180">
        <f>+'[8]Undergrad FTF'!P16</f>
        <v>78576</v>
      </c>
      <c r="Q16" s="180">
        <f>+'[8]Undergrad FTF'!Q16</f>
        <v>76675</v>
      </c>
      <c r="R16" s="180">
        <f>+'[8]Undergrad FTF'!R16</f>
        <v>81444</v>
      </c>
      <c r="S16" s="176">
        <f>+'[8]Undergrad FTF'!S16</f>
        <v>79628</v>
      </c>
      <c r="T16" s="176">
        <f>+'[8]Undergrad FTF'!T16</f>
        <v>84968</v>
      </c>
      <c r="U16" s="176">
        <f>+'[8]Undergrad FTF'!U16</f>
        <v>84397</v>
      </c>
      <c r="V16" s="176">
        <f>+'[8]Undergrad FTF'!V16</f>
        <v>88596</v>
      </c>
      <c r="W16" s="176">
        <f>+'[8]Undergrad FTF'!W16</f>
        <v>97324</v>
      </c>
      <c r="X16" s="176">
        <f>+'[8]Undergrad FTF'!X16</f>
        <v>92607</v>
      </c>
      <c r="Y16" s="176">
        <f>+'[8]Undergrad FTF'!Y16</f>
        <v>91804</v>
      </c>
      <c r="Z16" s="176">
        <f>+'[8]Undergrad FTF'!Z16</f>
        <v>94267</v>
      </c>
      <c r="AA16" s="176">
        <f>+'[8]Undergrad FTF'!AA16</f>
        <v>94285</v>
      </c>
      <c r="AB16" s="176">
        <f>+'[8]Undergrad FTF'!AB16</f>
        <v>92343</v>
      </c>
      <c r="AC16" s="176">
        <f>+'[8]Undergrad FTF'!AC16</f>
        <v>88980</v>
      </c>
      <c r="AD16" s="176">
        <f>+'[8]Undergrad FTF'!AD16</f>
        <v>88600</v>
      </c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s="114" customFormat="1" ht="12.95" customHeight="1">
      <c r="A17" s="3" t="str">
        <f>+'[8]Undergrad FTF'!A17</f>
        <v>Oklahoma</v>
      </c>
      <c r="B17" s="176">
        <f>+'[8]Undergrad FTF'!B17</f>
        <v>29327</v>
      </c>
      <c r="C17" s="179">
        <f>+'[8]Undergrad FTF'!C17</f>
        <v>29780</v>
      </c>
      <c r="D17" s="179">
        <f>+'[8]Undergrad FTF'!D17</f>
        <v>30153</v>
      </c>
      <c r="E17" s="179">
        <f>+'[8]Undergrad FTF'!E17</f>
        <v>30115</v>
      </c>
      <c r="F17" s="179">
        <f>+'[8]Undergrad FTF'!F17</f>
        <v>30296</v>
      </c>
      <c r="G17" s="179">
        <f>+'[8]Undergrad FTF'!G17</f>
        <v>30252</v>
      </c>
      <c r="H17" s="176">
        <f>+'[8]Undergrad FTF'!H17</f>
        <v>29627</v>
      </c>
      <c r="I17" s="176">
        <f>+'[8]Undergrad FTF'!I17</f>
        <v>28474</v>
      </c>
      <c r="J17" s="176">
        <f>+'[8]Undergrad FTF'!J17</f>
        <v>28701</v>
      </c>
      <c r="K17" s="176">
        <f>+'[8]Undergrad FTF'!K17</f>
        <v>29411</v>
      </c>
      <c r="L17" s="176">
        <f>+'[8]Undergrad FTF'!L17</f>
        <v>32009</v>
      </c>
      <c r="M17" s="176">
        <f>+'[8]Undergrad FTF'!M17</f>
        <v>34028</v>
      </c>
      <c r="N17" s="176">
        <f>+'[8]Undergrad FTF'!N17</f>
        <v>35094</v>
      </c>
      <c r="O17" s="176">
        <f>+'[8]Undergrad FTF'!O17</f>
        <v>36552</v>
      </c>
      <c r="P17" s="180">
        <f>+'[8]Undergrad FTF'!P17</f>
        <v>34659</v>
      </c>
      <c r="Q17" s="180">
        <f>+'[8]Undergrad FTF'!Q17</f>
        <v>37583</v>
      </c>
      <c r="R17" s="180">
        <f>+'[8]Undergrad FTF'!R17</f>
        <v>34948</v>
      </c>
      <c r="S17" s="176">
        <f>+'[8]Undergrad FTF'!S17</f>
        <v>35318</v>
      </c>
      <c r="T17" s="176">
        <f>+'[8]Undergrad FTF'!T17</f>
        <v>34751</v>
      </c>
      <c r="U17" s="176">
        <f>+'[8]Undergrad FTF'!U17</f>
        <v>34770</v>
      </c>
      <c r="V17" s="176">
        <f>+'[8]Undergrad FTF'!V17</f>
        <v>33339</v>
      </c>
      <c r="W17" s="176">
        <f>+'[8]Undergrad FTF'!W17</f>
        <v>41090</v>
      </c>
      <c r="X17" s="176">
        <f>+'[8]Undergrad FTF'!X17</f>
        <v>39339</v>
      </c>
      <c r="Y17" s="176">
        <f>+'[8]Undergrad FTF'!Y17</f>
        <v>38170</v>
      </c>
      <c r="Z17" s="176">
        <f>+'[8]Undergrad FTF'!Z17</f>
        <v>36821</v>
      </c>
      <c r="AA17" s="176">
        <f>+'[8]Undergrad FTF'!AA17</f>
        <v>36724</v>
      </c>
      <c r="AB17" s="176">
        <f>+'[8]Undergrad FTF'!AB17</f>
        <v>36051</v>
      </c>
      <c r="AC17" s="176">
        <f>+'[8]Undergrad FTF'!AC17</f>
        <v>36260</v>
      </c>
      <c r="AD17" s="176">
        <f>+'[8]Undergrad FTF'!AD17</f>
        <v>36261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s="114" customFormat="1" ht="12.95" customHeight="1">
      <c r="A18" s="3" t="str">
        <f>+'[8]Undergrad FTF'!A18</f>
        <v>South Carolina</v>
      </c>
      <c r="B18" s="176">
        <f>+'[8]Undergrad FTF'!B18</f>
        <v>28674</v>
      </c>
      <c r="C18" s="179">
        <f>+'[8]Undergrad FTF'!C18</f>
        <v>33893</v>
      </c>
      <c r="D18" s="179">
        <f>+'[8]Undergrad FTF'!D18</f>
        <v>33125</v>
      </c>
      <c r="E18" s="179">
        <f>+'[8]Undergrad FTF'!E18</f>
        <v>33471</v>
      </c>
      <c r="F18" s="179">
        <f>+'[8]Undergrad FTF'!F18</f>
        <v>30185</v>
      </c>
      <c r="G18" s="179">
        <f>+'[8]Undergrad FTF'!G18</f>
        <v>30070</v>
      </c>
      <c r="H18" s="176">
        <f>+'[8]Undergrad FTF'!H18</f>
        <v>28577</v>
      </c>
      <c r="I18" s="176">
        <f>+'[8]Undergrad FTF'!I18</f>
        <v>29036</v>
      </c>
      <c r="J18" s="176">
        <f>+'[8]Undergrad FTF'!J18</f>
        <v>30719</v>
      </c>
      <c r="K18" s="176">
        <f>+'[8]Undergrad FTF'!K18</f>
        <v>31187</v>
      </c>
      <c r="L18" s="176">
        <f>+'[8]Undergrad FTF'!L18</f>
        <v>32026</v>
      </c>
      <c r="M18" s="176">
        <f>+'[8]Undergrad FTF'!M18</f>
        <v>31517</v>
      </c>
      <c r="N18" s="176">
        <f>+'[8]Undergrad FTF'!N18</f>
        <v>32353</v>
      </c>
      <c r="O18" s="176">
        <f>+'[8]Undergrad FTF'!O18</f>
        <v>34503</v>
      </c>
      <c r="P18" s="180">
        <f>+'[8]Undergrad FTF'!P18</f>
        <v>37589</v>
      </c>
      <c r="Q18" s="180">
        <f>+'[8]Undergrad FTF'!Q18</f>
        <v>37649</v>
      </c>
      <c r="R18" s="180">
        <f>+'[8]Undergrad FTF'!R18</f>
        <v>37868</v>
      </c>
      <c r="S18" s="176">
        <f>+'[8]Undergrad FTF'!S18</f>
        <v>38469</v>
      </c>
      <c r="T18" s="176">
        <f>+'[8]Undergrad FTF'!T18</f>
        <v>39557</v>
      </c>
      <c r="U18" s="176">
        <f>+'[8]Undergrad FTF'!U18</f>
        <v>42252</v>
      </c>
      <c r="V18" s="176">
        <f>+'[8]Undergrad FTF'!V18</f>
        <v>43405</v>
      </c>
      <c r="W18" s="176">
        <f>+'[8]Undergrad FTF'!W18</f>
        <v>47807</v>
      </c>
      <c r="X18" s="176">
        <f>+'[8]Undergrad FTF'!X18</f>
        <v>47519</v>
      </c>
      <c r="Y18" s="176">
        <f>+'[8]Undergrad FTF'!Y18</f>
        <v>48428</v>
      </c>
      <c r="Z18" s="176">
        <f>+'[8]Undergrad FTF'!Z18</f>
        <v>48307</v>
      </c>
      <c r="AA18" s="176">
        <f>+'[8]Undergrad FTF'!AA18</f>
        <v>47965</v>
      </c>
      <c r="AB18" s="176">
        <f>+'[8]Undergrad FTF'!AB18</f>
        <v>47164</v>
      </c>
      <c r="AC18" s="176">
        <f>+'[8]Undergrad FTF'!AC18</f>
        <v>46080</v>
      </c>
      <c r="AD18" s="176">
        <f>+'[8]Undergrad FTF'!AD18</f>
        <v>45173</v>
      </c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s="114" customFormat="1" ht="12.95" customHeight="1">
      <c r="A19" s="3" t="str">
        <f>+'[8]Undergrad FTF'!A19</f>
        <v>Tennessee</v>
      </c>
      <c r="B19" s="176">
        <f>+'[8]Undergrad FTF'!B19</f>
        <v>32840</v>
      </c>
      <c r="C19" s="179">
        <f>+'[8]Undergrad FTF'!C19</f>
        <v>37201</v>
      </c>
      <c r="D19" s="179">
        <f>+'[8]Undergrad FTF'!D19</f>
        <v>35713</v>
      </c>
      <c r="E19" s="179">
        <f>+'[8]Undergrad FTF'!E19</f>
        <v>36882</v>
      </c>
      <c r="F19" s="179">
        <f>+'[8]Undergrad FTF'!F19</f>
        <v>35721</v>
      </c>
      <c r="G19" s="179">
        <f>+'[8]Undergrad FTF'!G19</f>
        <v>35341</v>
      </c>
      <c r="H19" s="176">
        <f>+'[8]Undergrad FTF'!H19</f>
        <v>34180</v>
      </c>
      <c r="I19" s="176">
        <f>+'[8]Undergrad FTF'!I19</f>
        <v>36628</v>
      </c>
      <c r="J19" s="176">
        <f>+'[8]Undergrad FTF'!J19</f>
        <v>37384</v>
      </c>
      <c r="K19" s="176">
        <f>+'[8]Undergrad FTF'!K19</f>
        <v>38262</v>
      </c>
      <c r="L19" s="176">
        <f>+'[8]Undergrad FTF'!L19</f>
        <v>38626</v>
      </c>
      <c r="M19" s="176">
        <f>+'[8]Undergrad FTF'!M19</f>
        <v>39410</v>
      </c>
      <c r="N19" s="176">
        <f>+'[8]Undergrad FTF'!N19</f>
        <v>43327</v>
      </c>
      <c r="O19" s="176">
        <f>+'[8]Undergrad FTF'!O19</f>
        <v>43411</v>
      </c>
      <c r="P19" s="180">
        <f>+'[8]Undergrad FTF'!P19</f>
        <v>44876</v>
      </c>
      <c r="Q19" s="180">
        <f>+'[8]Undergrad FTF'!Q19</f>
        <v>45897</v>
      </c>
      <c r="R19" s="180">
        <f>+'[8]Undergrad FTF'!R19</f>
        <v>47991</v>
      </c>
      <c r="S19" s="176">
        <f>+'[8]Undergrad FTF'!S19</f>
        <v>49076</v>
      </c>
      <c r="T19" s="176">
        <f>+'[8]Undergrad FTF'!T19</f>
        <v>50120</v>
      </c>
      <c r="U19" s="176">
        <f>+'[8]Undergrad FTF'!U19</f>
        <v>51317</v>
      </c>
      <c r="V19" s="176">
        <f>+'[8]Undergrad FTF'!V19</f>
        <v>53671</v>
      </c>
      <c r="W19" s="176">
        <f>+'[8]Undergrad FTF'!W19</f>
        <v>65087</v>
      </c>
      <c r="X19" s="176">
        <f>+'[8]Undergrad FTF'!X19</f>
        <v>59151</v>
      </c>
      <c r="Y19" s="176">
        <f>+'[8]Undergrad FTF'!Y19</f>
        <v>58651</v>
      </c>
      <c r="Z19" s="176">
        <f>+'[8]Undergrad FTF'!Z19</f>
        <v>54594</v>
      </c>
      <c r="AA19" s="176">
        <f>+'[8]Undergrad FTF'!AA19</f>
        <v>54610</v>
      </c>
      <c r="AB19" s="176">
        <f>+'[8]Undergrad FTF'!AB19</f>
        <v>52846</v>
      </c>
      <c r="AC19" s="176">
        <f>+'[8]Undergrad FTF'!AC19</f>
        <v>56572</v>
      </c>
      <c r="AD19" s="176">
        <f>+'[8]Undergrad FTF'!AD19</f>
        <v>56586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s="114" customFormat="1" ht="12.95" customHeight="1">
      <c r="A20" s="3" t="str">
        <f>+'[8]Undergrad FTF'!A20</f>
        <v>Texas</v>
      </c>
      <c r="B20" s="176">
        <f>+'[8]Undergrad FTF'!B20</f>
        <v>124574</v>
      </c>
      <c r="C20" s="179">
        <f>+'[8]Undergrad FTF'!C20</f>
        <v>150518</v>
      </c>
      <c r="D20" s="179">
        <f>+'[8]Undergrad FTF'!D20</f>
        <v>131250</v>
      </c>
      <c r="E20" s="179">
        <f>+'[8]Undergrad FTF'!E20</f>
        <v>129666</v>
      </c>
      <c r="F20" s="179">
        <f>+'[8]Undergrad FTF'!F20</f>
        <v>127584</v>
      </c>
      <c r="G20" s="179">
        <f>+'[8]Undergrad FTF'!G20</f>
        <v>129921</v>
      </c>
      <c r="H20" s="176">
        <f>+'[8]Undergrad FTF'!H20</f>
        <v>127586</v>
      </c>
      <c r="I20" s="176">
        <f>+'[8]Undergrad FTF'!I20</f>
        <v>131905</v>
      </c>
      <c r="J20" s="176">
        <f>+'[8]Undergrad FTF'!J20</f>
        <v>141837</v>
      </c>
      <c r="K20" s="176">
        <f>+'[8]Undergrad FTF'!K20</f>
        <v>145218</v>
      </c>
      <c r="L20" s="176">
        <f>+'[8]Undergrad FTF'!L20</f>
        <v>157878</v>
      </c>
      <c r="M20" s="176">
        <f>+'[8]Undergrad FTF'!M20</f>
        <v>163120</v>
      </c>
      <c r="N20" s="176">
        <f>+'[8]Undergrad FTF'!N20</f>
        <v>181813</v>
      </c>
      <c r="O20" s="176">
        <f>+'[8]Undergrad FTF'!O20</f>
        <v>178185</v>
      </c>
      <c r="P20" s="180">
        <f>+'[8]Undergrad FTF'!P20</f>
        <v>188647</v>
      </c>
      <c r="Q20" s="180">
        <f>+'[8]Undergrad FTF'!Q20</f>
        <v>206164</v>
      </c>
      <c r="R20" s="180">
        <f>+'[8]Undergrad FTF'!R20</f>
        <v>205221</v>
      </c>
      <c r="S20" s="176">
        <f>+'[8]Undergrad FTF'!S20</f>
        <v>202388</v>
      </c>
      <c r="T20" s="176">
        <f>+'[8]Undergrad FTF'!T20</f>
        <v>198219</v>
      </c>
      <c r="U20" s="176">
        <f>+'[8]Undergrad FTF'!U20</f>
        <v>189075</v>
      </c>
      <c r="V20" s="176">
        <f>+'[8]Undergrad FTF'!V20</f>
        <v>199333</v>
      </c>
      <c r="W20" s="176">
        <f>+'[8]Undergrad FTF'!W20</f>
        <v>224007</v>
      </c>
      <c r="X20" s="176">
        <f>+'[8]Undergrad FTF'!X20</f>
        <v>228739</v>
      </c>
      <c r="Y20" s="176">
        <f>+'[8]Undergrad FTF'!Y20</f>
        <v>238367</v>
      </c>
      <c r="Z20" s="176">
        <f>+'[8]Undergrad FTF'!Z20</f>
        <v>231755</v>
      </c>
      <c r="AA20" s="176">
        <f>+'[8]Undergrad FTF'!AA20</f>
        <v>238255</v>
      </c>
      <c r="AB20" s="176">
        <f>+'[8]Undergrad FTF'!AB20</f>
        <v>237857</v>
      </c>
      <c r="AC20" s="176">
        <f>+'[8]Undergrad FTF'!AC20</f>
        <v>233156</v>
      </c>
      <c r="AD20" s="176">
        <f>+'[8]Undergrad FTF'!AD20</f>
        <v>234442</v>
      </c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s="114" customFormat="1" ht="12.95" customHeight="1">
      <c r="A21" s="3" t="str">
        <f>+'[8]Undergrad FTF'!A21</f>
        <v>Virginia</v>
      </c>
      <c r="B21" s="176">
        <f>+'[8]Undergrad FTF'!B21</f>
        <v>46720</v>
      </c>
      <c r="C21" s="179">
        <f>+'[8]Undergrad FTF'!C21</f>
        <v>50566</v>
      </c>
      <c r="D21" s="179">
        <f>+'[8]Undergrad FTF'!D21</f>
        <v>47945</v>
      </c>
      <c r="E21" s="179">
        <f>+'[8]Undergrad FTF'!E21</f>
        <v>45006</v>
      </c>
      <c r="F21" s="179">
        <f>+'[8]Undergrad FTF'!F21</f>
        <v>45011</v>
      </c>
      <c r="G21" s="179">
        <f>+'[8]Undergrad FTF'!G21</f>
        <v>43820</v>
      </c>
      <c r="H21" s="176">
        <f>+'[8]Undergrad FTF'!H21</f>
        <v>45272</v>
      </c>
      <c r="I21" s="176">
        <f>+'[8]Undergrad FTF'!I21</f>
        <v>46533</v>
      </c>
      <c r="J21" s="176">
        <f>+'[8]Undergrad FTF'!J21</f>
        <v>47360</v>
      </c>
      <c r="K21" s="176">
        <f>+'[8]Undergrad FTF'!K21</f>
        <v>48385</v>
      </c>
      <c r="L21" s="176">
        <f>+'[8]Undergrad FTF'!L21</f>
        <v>51131</v>
      </c>
      <c r="M21" s="176">
        <f>+'[8]Undergrad FTF'!M21</f>
        <v>50830</v>
      </c>
      <c r="N21" s="176">
        <f>+'[8]Undergrad FTF'!N21</f>
        <v>52661</v>
      </c>
      <c r="O21" s="176">
        <f>+'[8]Undergrad FTF'!O21</f>
        <v>51416</v>
      </c>
      <c r="P21" s="180">
        <f>+'[8]Undergrad FTF'!P21</f>
        <v>56031</v>
      </c>
      <c r="Q21" s="180">
        <f>+'[8]Undergrad FTF'!Q21</f>
        <v>60296</v>
      </c>
      <c r="R21" s="180">
        <f>+'[8]Undergrad FTF'!R21</f>
        <v>66621</v>
      </c>
      <c r="S21" s="176">
        <f>+'[8]Undergrad FTF'!S21</f>
        <v>68005</v>
      </c>
      <c r="T21" s="176">
        <f>+'[8]Undergrad FTF'!T21</f>
        <v>73708</v>
      </c>
      <c r="U21" s="176">
        <f>+'[8]Undergrad FTF'!U21</f>
        <v>78847</v>
      </c>
      <c r="V21" s="176">
        <f>+'[8]Undergrad FTF'!V21</f>
        <v>81742</v>
      </c>
      <c r="W21" s="176">
        <f>+'[8]Undergrad FTF'!W21</f>
        <v>86794</v>
      </c>
      <c r="X21" s="176">
        <f>+'[8]Undergrad FTF'!X21</f>
        <v>82149</v>
      </c>
      <c r="Y21" s="176">
        <f>+'[8]Undergrad FTF'!Y21</f>
        <v>83000</v>
      </c>
      <c r="Z21" s="176">
        <f>+'[8]Undergrad FTF'!Z21</f>
        <v>82270</v>
      </c>
      <c r="AA21" s="176">
        <f>+'[8]Undergrad FTF'!AA21</f>
        <v>83288</v>
      </c>
      <c r="AB21" s="176">
        <f>+'[8]Undergrad FTF'!AB21</f>
        <v>81470</v>
      </c>
      <c r="AC21" s="176">
        <f>+'[8]Undergrad FTF'!AC21</f>
        <v>80359</v>
      </c>
      <c r="AD21" s="176">
        <f>+'[8]Undergrad FTF'!AD21</f>
        <v>79027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s="114" customFormat="1" ht="12.95" customHeight="1">
      <c r="A22" s="6" t="str">
        <f>+'[8]Undergrad FTF'!A22</f>
        <v>West Virginia</v>
      </c>
      <c r="B22" s="184">
        <f>+'[8]Undergrad FTF'!B22</f>
        <v>13586</v>
      </c>
      <c r="C22" s="187">
        <f>+'[8]Undergrad FTF'!C22</f>
        <v>19476</v>
      </c>
      <c r="D22" s="187">
        <f>+'[8]Undergrad FTF'!D22</f>
        <v>16995</v>
      </c>
      <c r="E22" s="187">
        <f>+'[8]Undergrad FTF'!E22</f>
        <v>17447</v>
      </c>
      <c r="F22" s="187">
        <f>+'[8]Undergrad FTF'!F22</f>
        <v>17029</v>
      </c>
      <c r="G22" s="187">
        <f>+'[8]Undergrad FTF'!G22</f>
        <v>15727</v>
      </c>
      <c r="H22" s="184">
        <f>+'[8]Undergrad FTF'!H22</f>
        <v>15928</v>
      </c>
      <c r="I22" s="184">
        <f>+'[8]Undergrad FTF'!I22</f>
        <v>15880</v>
      </c>
      <c r="J22" s="184">
        <f>+'[8]Undergrad FTF'!J22</f>
        <v>16717</v>
      </c>
      <c r="K22" s="184">
        <f>+'[8]Undergrad FTF'!K22</f>
        <v>15356</v>
      </c>
      <c r="L22" s="184">
        <f>+'[8]Undergrad FTF'!L22</f>
        <v>16164</v>
      </c>
      <c r="M22" s="184">
        <f>+'[8]Undergrad FTF'!M22</f>
        <v>15797</v>
      </c>
      <c r="N22" s="184">
        <f>+'[8]Undergrad FTF'!N22</f>
        <v>15659</v>
      </c>
      <c r="O22" s="184">
        <f>+'[8]Undergrad FTF'!O22</f>
        <v>16136</v>
      </c>
      <c r="P22" s="188">
        <f>+'[8]Undergrad FTF'!P22</f>
        <v>16826</v>
      </c>
      <c r="Q22" s="188">
        <f>+'[8]Undergrad FTF'!Q22</f>
        <v>17858</v>
      </c>
      <c r="R22" s="188">
        <f>+'[8]Undergrad FTF'!R22</f>
        <v>16602</v>
      </c>
      <c r="S22" s="184">
        <f>+'[8]Undergrad FTF'!S22</f>
        <v>16675</v>
      </c>
      <c r="T22" s="184">
        <f>+'[8]Undergrad FTF'!T22</f>
        <v>16926</v>
      </c>
      <c r="U22" s="184">
        <f>+'[8]Undergrad FTF'!U22</f>
        <v>18194</v>
      </c>
      <c r="V22" s="184">
        <f>+'[8]Undergrad FTF'!V22</f>
        <v>19954</v>
      </c>
      <c r="W22" s="184">
        <f>+'[8]Undergrad FTF'!W22</f>
        <v>23033</v>
      </c>
      <c r="X22" s="184">
        <f>+'[8]Undergrad FTF'!X22</f>
        <v>22854</v>
      </c>
      <c r="Y22" s="184">
        <f>+'[8]Undergrad FTF'!Y22</f>
        <v>19215</v>
      </c>
      <c r="Z22" s="184">
        <f>+'[8]Undergrad FTF'!Z22</f>
        <v>18659</v>
      </c>
      <c r="AA22" s="184">
        <f>+'[8]Undergrad FTF'!AA22</f>
        <v>18348</v>
      </c>
      <c r="AB22" s="184">
        <f>+'[8]Undergrad FTF'!AB22</f>
        <v>16970</v>
      </c>
      <c r="AC22" s="184">
        <f>+'[8]Undergrad FTF'!AC22</f>
        <v>16874</v>
      </c>
      <c r="AD22" s="184">
        <f>+'[8]Undergrad FTF'!AD22</f>
        <v>17020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1:65" s="115" customFormat="1" ht="12.95" customHeight="1">
      <c r="A23" s="10" t="str">
        <f>+'[8]Undergrad FTF'!A23</f>
        <v>West</v>
      </c>
      <c r="B23" s="202">
        <f>+'[8]Undergrad FTF'!B23</f>
        <v>0</v>
      </c>
      <c r="C23" s="202">
        <f>+'[8]Undergrad FTF'!C23</f>
        <v>0</v>
      </c>
      <c r="D23" s="202">
        <f>+'[8]Undergrad FTF'!D23</f>
        <v>0</v>
      </c>
      <c r="E23" s="202">
        <f>+'[8]Undergrad FTF'!E23</f>
        <v>0</v>
      </c>
      <c r="F23" s="202">
        <f>+'[8]Undergrad FTF'!F23</f>
        <v>483136</v>
      </c>
      <c r="G23" s="202">
        <f>+'[8]Undergrad FTF'!G23</f>
        <v>491122</v>
      </c>
      <c r="H23" s="202">
        <f>+'[8]Undergrad FTF'!H23</f>
        <v>493984</v>
      </c>
      <c r="I23" s="202">
        <f>+'[8]Undergrad FTF'!I23</f>
        <v>512906</v>
      </c>
      <c r="J23" s="202">
        <f>+'[8]Undergrad FTF'!J23</f>
        <v>557742</v>
      </c>
      <c r="K23" s="202">
        <f>+'[8]Undergrad FTF'!K23</f>
        <v>492086</v>
      </c>
      <c r="L23" s="202">
        <f>+'[8]Undergrad FTF'!L23</f>
        <v>435950</v>
      </c>
      <c r="M23" s="202">
        <f>+'[8]Undergrad FTF'!M23</f>
        <v>503745</v>
      </c>
      <c r="N23" s="202">
        <f>+'[8]Undergrad FTF'!N23</f>
        <v>483924</v>
      </c>
      <c r="O23" s="202">
        <f>+'[8]Undergrad FTF'!O23</f>
        <v>507571</v>
      </c>
      <c r="P23" s="202">
        <f>+'[8]Undergrad FTF'!P23</f>
        <v>523357</v>
      </c>
      <c r="Q23" s="202">
        <f>+'[8]Undergrad FTF'!Q23</f>
        <v>498579</v>
      </c>
      <c r="R23" s="202">
        <f>+'[8]Undergrad FTF'!R23</f>
        <v>517191</v>
      </c>
      <c r="S23" s="202">
        <f>+'[8]Undergrad FTF'!S23</f>
        <v>558117</v>
      </c>
      <c r="T23" s="202">
        <f>+'[8]Undergrad FTF'!T23</f>
        <v>560374</v>
      </c>
      <c r="U23" s="202">
        <f>+'[8]Undergrad FTF'!U23</f>
        <v>599597</v>
      </c>
      <c r="V23" s="202">
        <f>+'[8]Undergrad FTF'!V23</f>
        <v>760835</v>
      </c>
      <c r="W23" s="202">
        <f>+'[8]Undergrad FTF'!W23</f>
        <v>803716</v>
      </c>
      <c r="X23" s="202">
        <f>+'[8]Undergrad FTF'!X23</f>
        <v>726038</v>
      </c>
      <c r="Y23" s="202">
        <f>+'[8]Undergrad FTF'!Y23</f>
        <v>696899</v>
      </c>
      <c r="Z23" s="202">
        <f>+'[8]Undergrad FTF'!Z23</f>
        <v>678180</v>
      </c>
      <c r="AA23" s="202">
        <f>+'[8]Undergrad FTF'!AA23</f>
        <v>689581</v>
      </c>
      <c r="AB23" s="202">
        <f>+'[8]Undergrad FTF'!AB23</f>
        <v>680270</v>
      </c>
      <c r="AC23" s="202">
        <f>+'[8]Undergrad FTF'!AC23</f>
        <v>673617</v>
      </c>
      <c r="AD23" s="202">
        <f>+'[8]Undergrad FTF'!AD23</f>
        <v>690560</v>
      </c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</row>
    <row r="24" spans="1:65" s="116" customFormat="1" ht="12.95" customHeight="1">
      <c r="A24" s="27" t="str">
        <f>+'[8]Undergrad FTF'!A24</f>
        <v xml:space="preserve">   as a percent of U.S.</v>
      </c>
      <c r="B24" s="203">
        <f>+'[8]Undergrad FTF'!B24</f>
        <v>0</v>
      </c>
      <c r="C24" s="203">
        <f>+'[8]Undergrad FTF'!C24</f>
        <v>0</v>
      </c>
      <c r="D24" s="203">
        <f>+'[8]Undergrad FTF'!D24</f>
        <v>0</v>
      </c>
      <c r="E24" s="203">
        <f>+'[8]Undergrad FTF'!E24</f>
        <v>0</v>
      </c>
      <c r="F24" s="203">
        <f>+'[8]Undergrad FTF'!F24</f>
        <v>22.225779799463051</v>
      </c>
      <c r="G24" s="203">
        <f>+'[8]Undergrad FTF'!G24</f>
        <v>22.836574453383577</v>
      </c>
      <c r="H24" s="203">
        <f>+'[8]Undergrad FTF'!H24</f>
        <v>23.26525748739326</v>
      </c>
      <c r="I24" s="203">
        <f>+'[8]Undergrad FTF'!I24</f>
        <v>23.772667545752231</v>
      </c>
      <c r="J24" s="203">
        <f>+'[8]Undergrad FTF'!J24</f>
        <v>24.638773393365483</v>
      </c>
      <c r="K24" s="203">
        <f>+'[8]Undergrad FTF'!K24</f>
        <v>22.226849497228002</v>
      </c>
      <c r="L24" s="203">
        <f>+'[8]Undergrad FTF'!L24</f>
        <v>19.698488193558941</v>
      </c>
      <c r="M24" s="203">
        <f>+'[8]Undergrad FTF'!M24</f>
        <v>21.393925211616157</v>
      </c>
      <c r="N24" s="203">
        <f>+'[8]Undergrad FTF'!N24</f>
        <v>19.966060618063128</v>
      </c>
      <c r="O24" s="203">
        <f>+'[8]Undergrad FTF'!O24</f>
        <v>20.359578072171526</v>
      </c>
      <c r="P24" s="203">
        <f>+'[8]Undergrad FTF'!P24</f>
        <v>20.39016438534421</v>
      </c>
      <c r="Q24" s="203">
        <f>+'[8]Undergrad FTF'!Q24</f>
        <v>19.172413633982977</v>
      </c>
      <c r="R24" s="203">
        <f>+'[8]Undergrad FTF'!R24</f>
        <v>19.721288952797352</v>
      </c>
      <c r="S24" s="203">
        <f>+'[8]Undergrad FTF'!S24</f>
        <v>21.036307160682561</v>
      </c>
      <c r="T24" s="203">
        <f>+'[8]Undergrad FTF'!T24</f>
        <v>20.9172513366908</v>
      </c>
      <c r="U24" s="203">
        <f>+'[8]Undergrad FTF'!U24</f>
        <v>21.63052242157724</v>
      </c>
      <c r="V24" s="203">
        <f>+'[8]Undergrad FTF'!V24</f>
        <v>25.190159073436796</v>
      </c>
      <c r="W24" s="203">
        <f>+'[8]Undergrad FTF'!W24</f>
        <v>24.665865049683681</v>
      </c>
      <c r="X24" s="203">
        <f>+'[8]Undergrad FTF'!X24</f>
        <v>23.154823031145753</v>
      </c>
      <c r="Y24" s="203">
        <f>+'[8]Undergrad FTF'!Y24</f>
        <v>22.867013801274897</v>
      </c>
      <c r="Z24" s="203">
        <f>+'[8]Undergrad FTF'!Z24</f>
        <v>22.844881308886592</v>
      </c>
      <c r="AA24" s="203">
        <f>+'[8]Undergrad FTF'!AA24</f>
        <v>23.254428192049907</v>
      </c>
      <c r="AB24" s="203">
        <f>+'[8]Undergrad FTF'!AB24</f>
        <v>23.411457562581862</v>
      </c>
      <c r="AC24" s="203">
        <f>+'[8]Undergrad FTF'!AC24</f>
        <v>23.5026837601112</v>
      </c>
      <c r="AD24" s="203">
        <f>+'[8]Undergrad FTF'!AD24</f>
        <v>24.060334801565649</v>
      </c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</row>
    <row r="25" spans="1:65" s="114" customFormat="1" ht="12.95" customHeight="1">
      <c r="A25" s="5" t="str">
        <f>+'[8]Undergrad FTF'!A25</f>
        <v>Alaska</v>
      </c>
      <c r="B25" s="176">
        <f>+'[8]Undergrad FTF'!B25</f>
        <v>0</v>
      </c>
      <c r="C25" s="176">
        <f>+'[8]Undergrad FTF'!C25</f>
        <v>0</v>
      </c>
      <c r="D25" s="176">
        <f>+'[8]Undergrad FTF'!D25</f>
        <v>0</v>
      </c>
      <c r="E25" s="176">
        <f>+'[8]Undergrad FTF'!E25</f>
        <v>0</v>
      </c>
      <c r="F25" s="179">
        <f>+'[8]Undergrad FTF'!F25</f>
        <v>2584</v>
      </c>
      <c r="G25" s="179">
        <f>+'[8]Undergrad FTF'!G25</f>
        <v>2700</v>
      </c>
      <c r="H25" s="176">
        <f>+'[8]Undergrad FTF'!H25</f>
        <v>1835</v>
      </c>
      <c r="I25" s="176">
        <f>+'[8]Undergrad FTF'!I25</f>
        <v>1880</v>
      </c>
      <c r="J25" s="176">
        <f>+'[8]Undergrad FTF'!J25</f>
        <v>1946</v>
      </c>
      <c r="K25" s="176">
        <f>+'[8]Undergrad FTF'!K25</f>
        <v>2404</v>
      </c>
      <c r="L25" s="176">
        <f>+'[8]Undergrad FTF'!L25</f>
        <v>2511</v>
      </c>
      <c r="M25" s="176">
        <f>+'[8]Undergrad FTF'!M25</f>
        <v>2217</v>
      </c>
      <c r="N25" s="180">
        <f>+'[8]Undergrad FTF'!N25</f>
        <v>2432</v>
      </c>
      <c r="O25" s="176">
        <f>+'[8]Undergrad FTF'!O25</f>
        <v>2585</v>
      </c>
      <c r="P25" s="180">
        <f>+'[8]Undergrad FTF'!P25</f>
        <v>2661</v>
      </c>
      <c r="Q25" s="180">
        <f>+'[8]Undergrad FTF'!Q25</f>
        <v>2753</v>
      </c>
      <c r="R25" s="180">
        <f>+'[8]Undergrad FTF'!R25</f>
        <v>2760</v>
      </c>
      <c r="S25" s="180">
        <f>+'[8]Undergrad FTF'!S25</f>
        <v>2899</v>
      </c>
      <c r="T25" s="180">
        <f>+'[8]Undergrad FTF'!T25</f>
        <v>2984</v>
      </c>
      <c r="U25" s="180">
        <f>+'[8]Undergrad FTF'!U25</f>
        <v>2979</v>
      </c>
      <c r="V25" s="180">
        <f>+'[8]Undergrad FTF'!V25</f>
        <v>3193</v>
      </c>
      <c r="W25" s="176">
        <f>+'[8]Undergrad FTF'!W25</f>
        <v>3793</v>
      </c>
      <c r="X25" s="176">
        <f>+'[8]Undergrad FTF'!X25</f>
        <v>4349</v>
      </c>
      <c r="Y25" s="176">
        <f>+'[8]Undergrad FTF'!Y25</f>
        <v>4891</v>
      </c>
      <c r="Z25" s="176">
        <f>+'[8]Undergrad FTF'!Z25</f>
        <v>4474</v>
      </c>
      <c r="AA25" s="176">
        <f>+'[8]Undergrad FTF'!AA25</f>
        <v>4791</v>
      </c>
      <c r="AB25" s="176">
        <f>+'[8]Undergrad FTF'!AB25</f>
        <v>4562</v>
      </c>
      <c r="AC25" s="176">
        <f>+'[8]Undergrad FTF'!AC25</f>
        <v>3839</v>
      </c>
      <c r="AD25" s="176">
        <f>+'[8]Undergrad FTF'!AD25</f>
        <v>3049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1:65" s="114" customFormat="1" ht="12.95" customHeight="1">
      <c r="A26" s="5" t="str">
        <f>+'[8]Undergrad FTF'!A26</f>
        <v>Arizona</v>
      </c>
      <c r="B26" s="176">
        <f>+'[8]Undergrad FTF'!B26</f>
        <v>0</v>
      </c>
      <c r="C26" s="176">
        <f>+'[8]Undergrad FTF'!C26</f>
        <v>0</v>
      </c>
      <c r="D26" s="176">
        <f>+'[8]Undergrad FTF'!D26</f>
        <v>0</v>
      </c>
      <c r="E26" s="176">
        <f>+'[8]Undergrad FTF'!E26</f>
        <v>0</v>
      </c>
      <c r="F26" s="179">
        <f>+'[8]Undergrad FTF'!F26</f>
        <v>31358</v>
      </c>
      <c r="G26" s="179">
        <f>+'[8]Undergrad FTF'!G26</f>
        <v>36671</v>
      </c>
      <c r="H26" s="176">
        <f>+'[8]Undergrad FTF'!H26</f>
        <v>32753</v>
      </c>
      <c r="I26" s="176">
        <f>+'[8]Undergrad FTF'!I26</f>
        <v>37049</v>
      </c>
      <c r="J26" s="176">
        <f>+'[8]Undergrad FTF'!J26</f>
        <v>40724</v>
      </c>
      <c r="K26" s="176">
        <f>+'[8]Undergrad FTF'!K26</f>
        <v>38936</v>
      </c>
      <c r="L26" s="176">
        <f>+'[8]Undergrad FTF'!L26</f>
        <v>41253</v>
      </c>
      <c r="M26" s="176">
        <f>+'[8]Undergrad FTF'!M26</f>
        <v>38235</v>
      </c>
      <c r="N26" s="180">
        <f>+'[8]Undergrad FTF'!N26</f>
        <v>46646</v>
      </c>
      <c r="O26" s="176">
        <f>+'[8]Undergrad FTF'!O26</f>
        <v>42725</v>
      </c>
      <c r="P26" s="180">
        <f>+'[8]Undergrad FTF'!P26</f>
        <v>46879</v>
      </c>
      <c r="Q26" s="180">
        <f>+'[8]Undergrad FTF'!Q26</f>
        <v>46363</v>
      </c>
      <c r="R26" s="180">
        <f>+'[8]Undergrad FTF'!R26</f>
        <v>50521</v>
      </c>
      <c r="S26" s="180">
        <f>+'[8]Undergrad FTF'!S26</f>
        <v>76987</v>
      </c>
      <c r="T26" s="180">
        <f>+'[8]Undergrad FTF'!T26</f>
        <v>52401</v>
      </c>
      <c r="U26" s="180">
        <f>+'[8]Undergrad FTF'!U26</f>
        <v>75310</v>
      </c>
      <c r="V26" s="180">
        <f>+'[8]Undergrad FTF'!V26</f>
        <v>89486</v>
      </c>
      <c r="W26" s="176">
        <f>+'[8]Undergrad FTF'!W26</f>
        <v>109417</v>
      </c>
      <c r="X26" s="176">
        <f>+'[8]Undergrad FTF'!X26</f>
        <v>75448</v>
      </c>
      <c r="Y26" s="176">
        <f>+'[8]Undergrad FTF'!Y26</f>
        <v>67890</v>
      </c>
      <c r="Z26" s="176">
        <f>+'[8]Undergrad FTF'!Z26</f>
        <v>77724</v>
      </c>
      <c r="AA26" s="176">
        <f>+'[8]Undergrad FTF'!AA26</f>
        <v>73573</v>
      </c>
      <c r="AB26" s="176">
        <f>+'[8]Undergrad FTF'!AB26</f>
        <v>72066</v>
      </c>
      <c r="AC26" s="176">
        <f>+'[8]Undergrad FTF'!AC26</f>
        <v>67193</v>
      </c>
      <c r="AD26" s="176">
        <f>+'[8]Undergrad FTF'!AD26</f>
        <v>65094</v>
      </c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1:65" s="114" customFormat="1" ht="12.95" customHeight="1">
      <c r="A27" s="5" t="str">
        <f>+'[8]Undergrad FTF'!A27</f>
        <v>California</v>
      </c>
      <c r="B27" s="176">
        <f>+'[8]Undergrad FTF'!B27</f>
        <v>0</v>
      </c>
      <c r="C27" s="176">
        <f>+'[8]Undergrad FTF'!C27</f>
        <v>0</v>
      </c>
      <c r="D27" s="176">
        <f>+'[8]Undergrad FTF'!D27</f>
        <v>0</v>
      </c>
      <c r="E27" s="176">
        <f>+'[8]Undergrad FTF'!E27</f>
        <v>0</v>
      </c>
      <c r="F27" s="179">
        <f>+'[8]Undergrad FTF'!F27</f>
        <v>252762</v>
      </c>
      <c r="G27" s="179">
        <f>+'[8]Undergrad FTF'!G27</f>
        <v>250810</v>
      </c>
      <c r="H27" s="176">
        <f>+'[8]Undergrad FTF'!H27</f>
        <v>258687</v>
      </c>
      <c r="I27" s="176">
        <f>+'[8]Undergrad FTF'!I27</f>
        <v>272715</v>
      </c>
      <c r="J27" s="176">
        <f>+'[8]Undergrad FTF'!J27</f>
        <v>289519</v>
      </c>
      <c r="K27" s="176">
        <f>+'[8]Undergrad FTF'!K27</f>
        <v>210363</v>
      </c>
      <c r="L27" s="176">
        <f>+'[8]Undergrad FTF'!L27</f>
        <v>213243</v>
      </c>
      <c r="M27" s="176">
        <f>+'[8]Undergrad FTF'!M27</f>
        <v>284667</v>
      </c>
      <c r="N27" s="180">
        <f>+'[8]Undergrad FTF'!N27</f>
        <v>246128</v>
      </c>
      <c r="O27" s="176">
        <f>+'[8]Undergrad FTF'!O27</f>
        <v>264689</v>
      </c>
      <c r="P27" s="180">
        <f>+'[8]Undergrad FTF'!P27</f>
        <v>274436</v>
      </c>
      <c r="Q27" s="180">
        <f>+'[8]Undergrad FTF'!Q27</f>
        <v>247337</v>
      </c>
      <c r="R27" s="180">
        <f>+'[8]Undergrad FTF'!R27</f>
        <v>259869</v>
      </c>
      <c r="S27" s="180">
        <f>+'[8]Undergrad FTF'!S27</f>
        <v>266989</v>
      </c>
      <c r="T27" s="180">
        <f>+'[8]Undergrad FTF'!T27</f>
        <v>294281</v>
      </c>
      <c r="U27" s="180">
        <f>+'[8]Undergrad FTF'!U27</f>
        <v>302592</v>
      </c>
      <c r="V27" s="180">
        <f>+'[8]Undergrad FTF'!V27</f>
        <v>433287</v>
      </c>
      <c r="W27" s="176">
        <f>+'[8]Undergrad FTF'!W27</f>
        <v>432242</v>
      </c>
      <c r="X27" s="176">
        <f>+'[8]Undergrad FTF'!X27</f>
        <v>400840</v>
      </c>
      <c r="Y27" s="176">
        <f>+'[8]Undergrad FTF'!Y27</f>
        <v>392216</v>
      </c>
      <c r="Z27" s="176">
        <f>+'[8]Undergrad FTF'!Z27</f>
        <v>372166</v>
      </c>
      <c r="AA27" s="176">
        <f>+'[8]Undergrad FTF'!AA27</f>
        <v>394019</v>
      </c>
      <c r="AB27" s="176">
        <f>+'[8]Undergrad FTF'!AB27</f>
        <v>391878</v>
      </c>
      <c r="AC27" s="176">
        <f>+'[8]Undergrad FTF'!AC27</f>
        <v>383051</v>
      </c>
      <c r="AD27" s="176">
        <f>+'[8]Undergrad FTF'!AD27</f>
        <v>395371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1:65" s="114" customFormat="1" ht="12.95" customHeight="1">
      <c r="A28" s="5" t="str">
        <f>+'[8]Undergrad FTF'!A28</f>
        <v>Colorado</v>
      </c>
      <c r="B28" s="176">
        <f>+'[8]Undergrad FTF'!B28</f>
        <v>0</v>
      </c>
      <c r="C28" s="176">
        <f>+'[8]Undergrad FTF'!C28</f>
        <v>0</v>
      </c>
      <c r="D28" s="176">
        <f>+'[8]Undergrad FTF'!D28</f>
        <v>0</v>
      </c>
      <c r="E28" s="176">
        <f>+'[8]Undergrad FTF'!E28</f>
        <v>0</v>
      </c>
      <c r="F28" s="179">
        <f>+'[8]Undergrad FTF'!F28</f>
        <v>33359</v>
      </c>
      <c r="G28" s="179">
        <f>+'[8]Undergrad FTF'!G28</f>
        <v>31353</v>
      </c>
      <c r="H28" s="176">
        <f>+'[8]Undergrad FTF'!H28</f>
        <v>31001</v>
      </c>
      <c r="I28" s="176">
        <f>+'[8]Undergrad FTF'!I28</f>
        <v>32775</v>
      </c>
      <c r="J28" s="176">
        <f>+'[8]Undergrad FTF'!J28</f>
        <v>34377</v>
      </c>
      <c r="K28" s="176">
        <f>+'[8]Undergrad FTF'!K28</f>
        <v>34871</v>
      </c>
      <c r="L28" s="176">
        <f>+'[8]Undergrad FTF'!L28</f>
        <v>37992</v>
      </c>
      <c r="M28" s="176">
        <f>+'[8]Undergrad FTF'!M28</f>
        <v>38080</v>
      </c>
      <c r="N28" s="176">
        <f>+'[8]Undergrad FTF'!N28</f>
        <v>43201</v>
      </c>
      <c r="O28" s="176">
        <f>+'[8]Undergrad FTF'!O28</f>
        <v>42834</v>
      </c>
      <c r="P28" s="180">
        <f>+'[8]Undergrad FTF'!P28</f>
        <v>44525</v>
      </c>
      <c r="Q28" s="180">
        <f>+'[8]Undergrad FTF'!Q28</f>
        <v>46184</v>
      </c>
      <c r="R28" s="180">
        <f>+'[8]Undergrad FTF'!R28</f>
        <v>45341</v>
      </c>
      <c r="S28" s="180">
        <f>+'[8]Undergrad FTF'!S28</f>
        <v>47330</v>
      </c>
      <c r="T28" s="180">
        <f>+'[8]Undergrad FTF'!T28</f>
        <v>48440</v>
      </c>
      <c r="U28" s="180">
        <f>+'[8]Undergrad FTF'!U28</f>
        <v>51814</v>
      </c>
      <c r="V28" s="180">
        <f>+'[8]Undergrad FTF'!V28</f>
        <v>54978</v>
      </c>
      <c r="W28" s="176">
        <f>+'[8]Undergrad FTF'!W28</f>
        <v>59979</v>
      </c>
      <c r="X28" s="176">
        <f>+'[8]Undergrad FTF'!X28</f>
        <v>54265</v>
      </c>
      <c r="Y28" s="176">
        <f>+'[8]Undergrad FTF'!Y28</f>
        <v>48184</v>
      </c>
      <c r="Z28" s="176">
        <f>+'[8]Undergrad FTF'!Z28</f>
        <v>44916</v>
      </c>
      <c r="AA28" s="176">
        <f>+'[8]Undergrad FTF'!AA28</f>
        <v>43216</v>
      </c>
      <c r="AB28" s="176">
        <f>+'[8]Undergrad FTF'!AB28</f>
        <v>42488</v>
      </c>
      <c r="AC28" s="176">
        <f>+'[8]Undergrad FTF'!AC28</f>
        <v>41860</v>
      </c>
      <c r="AD28" s="176">
        <f>+'[8]Undergrad FTF'!AD28</f>
        <v>43843</v>
      </c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1:65" s="114" customFormat="1" ht="12.95" customHeight="1">
      <c r="A29" s="5" t="str">
        <f>+'[8]Undergrad FTF'!A29</f>
        <v>Hawaii</v>
      </c>
      <c r="B29" s="176">
        <f>+'[8]Undergrad FTF'!B29</f>
        <v>0</v>
      </c>
      <c r="C29" s="176">
        <f>+'[8]Undergrad FTF'!C29</f>
        <v>0</v>
      </c>
      <c r="D29" s="176">
        <f>+'[8]Undergrad FTF'!D29</f>
        <v>0</v>
      </c>
      <c r="E29" s="176">
        <f>+'[8]Undergrad FTF'!E29</f>
        <v>0</v>
      </c>
      <c r="F29" s="179">
        <f>+'[8]Undergrad FTF'!F29</f>
        <v>9461</v>
      </c>
      <c r="G29" s="179">
        <f>+'[8]Undergrad FTF'!G29</f>
        <v>9752</v>
      </c>
      <c r="H29" s="176">
        <f>+'[8]Undergrad FTF'!H29</f>
        <v>10309</v>
      </c>
      <c r="I29" s="176">
        <f>+'[8]Undergrad FTF'!I29</f>
        <v>9524</v>
      </c>
      <c r="J29" s="176">
        <f>+'[8]Undergrad FTF'!J29</f>
        <v>9726</v>
      </c>
      <c r="K29" s="176">
        <f>+'[8]Undergrad FTF'!K29</f>
        <v>10150</v>
      </c>
      <c r="L29" s="176">
        <f>+'[8]Undergrad FTF'!L29</f>
        <v>9519</v>
      </c>
      <c r="M29" s="176">
        <f>+'[8]Undergrad FTF'!M29</f>
        <v>8957</v>
      </c>
      <c r="N29" s="180">
        <f>+'[8]Undergrad FTF'!N29</f>
        <v>8931</v>
      </c>
      <c r="O29" s="176">
        <f>+'[8]Undergrad FTF'!O29</f>
        <v>9560</v>
      </c>
      <c r="P29" s="180">
        <f>+'[8]Undergrad FTF'!P29</f>
        <v>9211</v>
      </c>
      <c r="Q29" s="180">
        <f>+'[8]Undergrad FTF'!Q29</f>
        <v>9088</v>
      </c>
      <c r="R29" s="180">
        <f>+'[8]Undergrad FTF'!R29</f>
        <v>8492</v>
      </c>
      <c r="S29" s="180">
        <f>+'[8]Undergrad FTF'!S29</f>
        <v>8466</v>
      </c>
      <c r="T29" s="180">
        <f>+'[8]Undergrad FTF'!T29</f>
        <v>8316</v>
      </c>
      <c r="U29" s="180">
        <f>+'[8]Undergrad FTF'!U29</f>
        <v>8846</v>
      </c>
      <c r="V29" s="180">
        <f>+'[8]Undergrad FTF'!V29</f>
        <v>9668</v>
      </c>
      <c r="W29" s="176">
        <f>+'[8]Undergrad FTF'!W29</f>
        <v>10406</v>
      </c>
      <c r="X29" s="176">
        <f>+'[8]Undergrad FTF'!X29</f>
        <v>10904</v>
      </c>
      <c r="Y29" s="176">
        <f>+'[8]Undergrad FTF'!Y29</f>
        <v>10522</v>
      </c>
      <c r="Z29" s="176">
        <f>+'[8]Undergrad FTF'!Z29</f>
        <v>10271</v>
      </c>
      <c r="AA29" s="176">
        <f>+'[8]Undergrad FTF'!AA29</f>
        <v>10123</v>
      </c>
      <c r="AB29" s="176">
        <f>+'[8]Undergrad FTF'!AB29</f>
        <v>9613</v>
      </c>
      <c r="AC29" s="176">
        <f>+'[8]Undergrad FTF'!AC29</f>
        <v>8851</v>
      </c>
      <c r="AD29" s="176">
        <f>+'[8]Undergrad FTF'!AD29</f>
        <v>8414</v>
      </c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65" s="114" customFormat="1" ht="12.95" customHeight="1">
      <c r="A30" s="5" t="str">
        <f>+'[8]Undergrad FTF'!A30</f>
        <v>Idaho</v>
      </c>
      <c r="B30" s="179">
        <f>+'[8]Undergrad FTF'!B30</f>
        <v>0</v>
      </c>
      <c r="C30" s="179">
        <f>+'[8]Undergrad FTF'!C30</f>
        <v>0</v>
      </c>
      <c r="D30" s="179">
        <f>+'[8]Undergrad FTF'!D30</f>
        <v>0</v>
      </c>
      <c r="E30" s="179">
        <f>+'[8]Undergrad FTF'!E30</f>
        <v>0</v>
      </c>
      <c r="F30" s="179">
        <f>+'[8]Undergrad FTF'!F30</f>
        <v>10960</v>
      </c>
      <c r="G30" s="179">
        <f>+'[8]Undergrad FTF'!G30</f>
        <v>11069</v>
      </c>
      <c r="H30" s="176">
        <f>+'[8]Undergrad FTF'!H30</f>
        <v>10646</v>
      </c>
      <c r="I30" s="176">
        <f>+'[8]Undergrad FTF'!I30</f>
        <v>10103</v>
      </c>
      <c r="J30" s="176">
        <f>+'[8]Undergrad FTF'!J30</f>
        <v>10915</v>
      </c>
      <c r="K30" s="176">
        <f>+'[8]Undergrad FTF'!K30</f>
        <v>10837</v>
      </c>
      <c r="L30" s="176">
        <f>+'[8]Undergrad FTF'!L30</f>
        <v>11078</v>
      </c>
      <c r="M30" s="176">
        <f>+'[8]Undergrad FTF'!M30</f>
        <v>11202</v>
      </c>
      <c r="N30" s="180">
        <f>+'[8]Undergrad FTF'!N30</f>
        <v>10669</v>
      </c>
      <c r="O30" s="176">
        <f>+'[8]Undergrad FTF'!O30</f>
        <v>11498</v>
      </c>
      <c r="P30" s="180">
        <f>+'[8]Undergrad FTF'!P30</f>
        <v>12950</v>
      </c>
      <c r="Q30" s="180">
        <f>+'[8]Undergrad FTF'!Q30</f>
        <v>11379</v>
      </c>
      <c r="R30" s="180">
        <f>+'[8]Undergrad FTF'!R30</f>
        <v>11801</v>
      </c>
      <c r="S30" s="180">
        <f>+'[8]Undergrad FTF'!S30</f>
        <v>12549</v>
      </c>
      <c r="T30" s="180">
        <f>+'[8]Undergrad FTF'!T30</f>
        <v>11555</v>
      </c>
      <c r="U30" s="180">
        <f>+'[8]Undergrad FTF'!U30</f>
        <v>11657</v>
      </c>
      <c r="V30" s="180">
        <f>+'[8]Undergrad FTF'!V30</f>
        <v>12057</v>
      </c>
      <c r="W30" s="176">
        <f>+'[8]Undergrad FTF'!W30</f>
        <v>13386</v>
      </c>
      <c r="X30" s="176">
        <f>+'[8]Undergrad FTF'!X30</f>
        <v>12668</v>
      </c>
      <c r="Y30" s="176">
        <f>+'[8]Undergrad FTF'!Y30</f>
        <v>13032</v>
      </c>
      <c r="Z30" s="176">
        <f>+'[8]Undergrad FTF'!Z30</f>
        <v>14232</v>
      </c>
      <c r="AA30" s="176">
        <f>+'[8]Undergrad FTF'!AA30</f>
        <v>13292</v>
      </c>
      <c r="AB30" s="176">
        <f>+'[8]Undergrad FTF'!AB30</f>
        <v>12373</v>
      </c>
      <c r="AC30" s="176">
        <f>+'[8]Undergrad FTF'!AC30</f>
        <v>13964</v>
      </c>
      <c r="AD30" s="176">
        <f>+'[8]Undergrad FTF'!AD30</f>
        <v>14654</v>
      </c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s="114" customFormat="1" ht="12.95" customHeight="1">
      <c r="A31" s="5" t="str">
        <f>+'[8]Undergrad FTF'!A31</f>
        <v>Montana</v>
      </c>
      <c r="B31" s="179">
        <f>+'[8]Undergrad FTF'!B31</f>
        <v>0</v>
      </c>
      <c r="C31" s="179">
        <f>+'[8]Undergrad FTF'!C31</f>
        <v>0</v>
      </c>
      <c r="D31" s="179">
        <f>+'[8]Undergrad FTF'!D31</f>
        <v>0</v>
      </c>
      <c r="E31" s="179">
        <f>+'[8]Undergrad FTF'!E31</f>
        <v>0</v>
      </c>
      <c r="F31" s="179">
        <f>+'[8]Undergrad FTF'!F31</f>
        <v>6413</v>
      </c>
      <c r="G31" s="179">
        <f>+'[8]Undergrad FTF'!G31</f>
        <v>6950</v>
      </c>
      <c r="H31" s="176">
        <f>+'[8]Undergrad FTF'!H31</f>
        <v>6819</v>
      </c>
      <c r="I31" s="176">
        <f>+'[8]Undergrad FTF'!I31</f>
        <v>7473</v>
      </c>
      <c r="J31" s="176">
        <f>+'[8]Undergrad FTF'!J31</f>
        <v>8248</v>
      </c>
      <c r="K31" s="176">
        <f>+'[8]Undergrad FTF'!K31</f>
        <v>8047</v>
      </c>
      <c r="L31" s="176">
        <f>+'[8]Undergrad FTF'!L31</f>
        <v>7904</v>
      </c>
      <c r="M31" s="176">
        <f>+'[8]Undergrad FTF'!M31</f>
        <v>8012</v>
      </c>
      <c r="N31" s="176">
        <f>+'[8]Undergrad FTF'!N31</f>
        <v>7771</v>
      </c>
      <c r="O31" s="176">
        <f>+'[8]Undergrad FTF'!O31</f>
        <v>7786</v>
      </c>
      <c r="P31" s="180">
        <f>+'[8]Undergrad FTF'!P31</f>
        <v>7868</v>
      </c>
      <c r="Q31" s="180">
        <f>+'[8]Undergrad FTF'!Q31</f>
        <v>8538</v>
      </c>
      <c r="R31" s="180">
        <f>+'[8]Undergrad FTF'!R31</f>
        <v>8484</v>
      </c>
      <c r="S31" s="176">
        <f>+'[8]Undergrad FTF'!S31</f>
        <v>8654</v>
      </c>
      <c r="T31" s="176">
        <f>+'[8]Undergrad FTF'!T31</f>
        <v>8554</v>
      </c>
      <c r="U31" s="176">
        <f>+'[8]Undergrad FTF'!U31</f>
        <v>7999</v>
      </c>
      <c r="V31" s="176">
        <f>+'[8]Undergrad FTF'!V31</f>
        <v>8520</v>
      </c>
      <c r="W31" s="176">
        <f>+'[8]Undergrad FTF'!W31</f>
        <v>9369</v>
      </c>
      <c r="X31" s="176">
        <f>+'[8]Undergrad FTF'!X31</f>
        <v>9920</v>
      </c>
      <c r="Y31" s="176">
        <f>+'[8]Undergrad FTF'!Y31</f>
        <v>9286</v>
      </c>
      <c r="Z31" s="176">
        <f>+'[8]Undergrad FTF'!Z31</f>
        <v>8918</v>
      </c>
      <c r="AA31" s="176">
        <f>+'[8]Undergrad FTF'!AA31</f>
        <v>8924</v>
      </c>
      <c r="AB31" s="176">
        <f>+'[8]Undergrad FTF'!AB31</f>
        <v>8887</v>
      </c>
      <c r="AC31" s="176">
        <f>+'[8]Undergrad FTF'!AC31</f>
        <v>8749</v>
      </c>
      <c r="AD31" s="176">
        <f>+'[8]Undergrad FTF'!AD31</f>
        <v>8952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65" s="114" customFormat="1" ht="12.95" customHeight="1">
      <c r="A32" s="5" t="str">
        <f>+'[8]Undergrad FTF'!A32</f>
        <v>Nevada</v>
      </c>
      <c r="B32" s="179">
        <f>+'[8]Undergrad FTF'!B32</f>
        <v>0</v>
      </c>
      <c r="C32" s="179">
        <f>+'[8]Undergrad FTF'!C32</f>
        <v>0</v>
      </c>
      <c r="D32" s="179">
        <f>+'[8]Undergrad FTF'!D32</f>
        <v>0</v>
      </c>
      <c r="E32" s="179">
        <f>+'[8]Undergrad FTF'!E32</f>
        <v>0</v>
      </c>
      <c r="F32" s="179">
        <f>+'[8]Undergrad FTF'!F32</f>
        <v>4620</v>
      </c>
      <c r="G32" s="179">
        <f>+'[8]Undergrad FTF'!G32</f>
        <v>5367</v>
      </c>
      <c r="H32" s="176">
        <f>+'[8]Undergrad FTF'!H32</f>
        <v>6939</v>
      </c>
      <c r="I32" s="176">
        <f>+'[8]Undergrad FTF'!I32</f>
        <v>6799</v>
      </c>
      <c r="J32" s="176">
        <f>+'[8]Undergrad FTF'!J32</f>
        <v>7572</v>
      </c>
      <c r="K32" s="176">
        <f>+'[8]Undergrad FTF'!K32</f>
        <v>10113</v>
      </c>
      <c r="L32" s="176">
        <f>+'[8]Undergrad FTF'!L32</f>
        <v>11312</v>
      </c>
      <c r="M32" s="176">
        <f>+'[8]Undergrad FTF'!M32</f>
        <v>9758</v>
      </c>
      <c r="N32" s="176">
        <f>+'[8]Undergrad FTF'!N32</f>
        <v>10490</v>
      </c>
      <c r="O32" s="176">
        <f>+'[8]Undergrad FTF'!O32</f>
        <v>11052</v>
      </c>
      <c r="P32" s="180">
        <f>+'[8]Undergrad FTF'!P32</f>
        <v>10236</v>
      </c>
      <c r="Q32" s="180">
        <f>+'[8]Undergrad FTF'!Q32</f>
        <v>9969</v>
      </c>
      <c r="R32" s="180">
        <f>+'[8]Undergrad FTF'!R32</f>
        <v>13995</v>
      </c>
      <c r="S32" s="176">
        <f>+'[8]Undergrad FTF'!S32</f>
        <v>15117</v>
      </c>
      <c r="T32" s="176">
        <f>+'[8]Undergrad FTF'!T32</f>
        <v>15052</v>
      </c>
      <c r="U32" s="176">
        <f>+'[8]Undergrad FTF'!U32</f>
        <v>15693</v>
      </c>
      <c r="V32" s="176">
        <f>+'[8]Undergrad FTF'!V32</f>
        <v>18536</v>
      </c>
      <c r="W32" s="176">
        <f>+'[8]Undergrad FTF'!W32</f>
        <v>20742</v>
      </c>
      <c r="X32" s="176">
        <f>+'[8]Undergrad FTF'!X32</f>
        <v>18438</v>
      </c>
      <c r="Y32" s="176">
        <f>+'[8]Undergrad FTF'!Y32</f>
        <v>16659</v>
      </c>
      <c r="Z32" s="176">
        <f>+'[8]Undergrad FTF'!Z32</f>
        <v>15890</v>
      </c>
      <c r="AA32" s="176">
        <f>+'[8]Undergrad FTF'!AA32</f>
        <v>16388</v>
      </c>
      <c r="AB32" s="176">
        <f>+'[8]Undergrad FTF'!AB32</f>
        <v>16337</v>
      </c>
      <c r="AC32" s="176">
        <f>+'[8]Undergrad FTF'!AC32</f>
        <v>15917</v>
      </c>
      <c r="AD32" s="176">
        <f>+'[8]Undergrad FTF'!AD32</f>
        <v>16112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1:65" s="114" customFormat="1" ht="12.95" customHeight="1">
      <c r="A33" s="5" t="str">
        <f>+'[8]Undergrad FTF'!A33</f>
        <v>New Mexico</v>
      </c>
      <c r="B33" s="179">
        <f>+'[8]Undergrad FTF'!B33</f>
        <v>0</v>
      </c>
      <c r="C33" s="179">
        <f>+'[8]Undergrad FTF'!C33</f>
        <v>0</v>
      </c>
      <c r="D33" s="179">
        <f>+'[8]Undergrad FTF'!D33</f>
        <v>0</v>
      </c>
      <c r="E33" s="179">
        <f>+'[8]Undergrad FTF'!E33</f>
        <v>0</v>
      </c>
      <c r="F33" s="179">
        <f>+'[8]Undergrad FTF'!F33</f>
        <v>11818</v>
      </c>
      <c r="G33" s="179">
        <f>+'[8]Undergrad FTF'!G33</f>
        <v>13358</v>
      </c>
      <c r="H33" s="176">
        <f>+'[8]Undergrad FTF'!H33</f>
        <v>13864</v>
      </c>
      <c r="I33" s="176">
        <f>+'[8]Undergrad FTF'!I33</f>
        <v>12104</v>
      </c>
      <c r="J33" s="176">
        <f>+'[8]Undergrad FTF'!J33</f>
        <v>14141</v>
      </c>
      <c r="K33" s="176">
        <f>+'[8]Undergrad FTF'!K33</f>
        <v>15102</v>
      </c>
      <c r="L33" s="176">
        <f>+'[8]Undergrad FTF'!L33</f>
        <v>15391</v>
      </c>
      <c r="M33" s="176">
        <f>+'[8]Undergrad FTF'!M33</f>
        <v>14996</v>
      </c>
      <c r="N33" s="176">
        <f>+'[8]Undergrad FTF'!N33</f>
        <v>15261</v>
      </c>
      <c r="O33" s="176">
        <f>+'[8]Undergrad FTF'!O33</f>
        <v>15785</v>
      </c>
      <c r="P33" s="180">
        <f>+'[8]Undergrad FTF'!P33</f>
        <v>15834</v>
      </c>
      <c r="Q33" s="180">
        <f>+'[8]Undergrad FTF'!Q33</f>
        <v>16655</v>
      </c>
      <c r="R33" s="180">
        <f>+'[8]Undergrad FTF'!R33</f>
        <v>16827</v>
      </c>
      <c r="S33" s="176">
        <f>+'[8]Undergrad FTF'!S33</f>
        <v>16653</v>
      </c>
      <c r="T33" s="176">
        <f>+'[8]Undergrad FTF'!T33</f>
        <v>16961</v>
      </c>
      <c r="U33" s="176">
        <f>+'[8]Undergrad FTF'!U33</f>
        <v>17940</v>
      </c>
      <c r="V33" s="176">
        <f>+'[8]Undergrad FTF'!V33</f>
        <v>19569</v>
      </c>
      <c r="W33" s="176">
        <f>+'[8]Undergrad FTF'!W33</f>
        <v>21572</v>
      </c>
      <c r="X33" s="176">
        <f>+'[8]Undergrad FTF'!X33</f>
        <v>21919</v>
      </c>
      <c r="Y33" s="176">
        <f>+'[8]Undergrad FTF'!Y33</f>
        <v>20924</v>
      </c>
      <c r="Z33" s="176">
        <f>+'[8]Undergrad FTF'!Z33</f>
        <v>20094</v>
      </c>
      <c r="AA33" s="176">
        <f>+'[8]Undergrad FTF'!AA33</f>
        <v>19581</v>
      </c>
      <c r="AB33" s="176">
        <f>+'[8]Undergrad FTF'!AB33</f>
        <v>17311</v>
      </c>
      <c r="AC33" s="176">
        <f>+'[8]Undergrad FTF'!AC33</f>
        <v>17220</v>
      </c>
      <c r="AD33" s="176">
        <f>+'[8]Undergrad FTF'!AD33</f>
        <v>19132</v>
      </c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</row>
    <row r="34" spans="1:65" s="114" customFormat="1" ht="12.95" customHeight="1">
      <c r="A34" s="5" t="str">
        <f>+'[8]Undergrad FTF'!A34</f>
        <v>Oregon</v>
      </c>
      <c r="B34" s="179">
        <f>+'[8]Undergrad FTF'!B34</f>
        <v>0</v>
      </c>
      <c r="C34" s="179">
        <f>+'[8]Undergrad FTF'!C34</f>
        <v>0</v>
      </c>
      <c r="D34" s="179">
        <f>+'[8]Undergrad FTF'!D34</f>
        <v>0</v>
      </c>
      <c r="E34" s="179">
        <f>+'[8]Undergrad FTF'!E34</f>
        <v>0</v>
      </c>
      <c r="F34" s="179">
        <f>+'[8]Undergrad FTF'!F34</f>
        <v>22930</v>
      </c>
      <c r="G34" s="179">
        <f>+'[8]Undergrad FTF'!G34</f>
        <v>23293</v>
      </c>
      <c r="H34" s="176">
        <f>+'[8]Undergrad FTF'!H34</f>
        <v>23321</v>
      </c>
      <c r="I34" s="176">
        <f>+'[8]Undergrad FTF'!I34</f>
        <v>20562</v>
      </c>
      <c r="J34" s="176">
        <f>+'[8]Undergrad FTF'!J34</f>
        <v>22598</v>
      </c>
      <c r="K34" s="176">
        <f>+'[8]Undergrad FTF'!K34</f>
        <v>22450</v>
      </c>
      <c r="L34" s="176">
        <f>+'[8]Undergrad FTF'!L34</f>
        <v>22523</v>
      </c>
      <c r="M34" s="176">
        <f>+'[8]Undergrad FTF'!M34</f>
        <v>24530</v>
      </c>
      <c r="N34" s="176">
        <f>+'[8]Undergrad FTF'!N34</f>
        <v>26946</v>
      </c>
      <c r="O34" s="176">
        <f>+'[8]Undergrad FTF'!O34</f>
        <v>27119</v>
      </c>
      <c r="P34" s="180">
        <f>+'[8]Undergrad FTF'!P34</f>
        <v>27112</v>
      </c>
      <c r="Q34" s="180">
        <f>+'[8]Undergrad FTF'!Q34</f>
        <v>27262</v>
      </c>
      <c r="R34" s="180">
        <f>+'[8]Undergrad FTF'!R34</f>
        <v>28402</v>
      </c>
      <c r="S34" s="176">
        <f>+'[8]Undergrad FTF'!S34</f>
        <v>28944</v>
      </c>
      <c r="T34" s="176">
        <f>+'[8]Undergrad FTF'!T34</f>
        <v>29704</v>
      </c>
      <c r="U34" s="176">
        <f>+'[8]Undergrad FTF'!U34</f>
        <v>30954</v>
      </c>
      <c r="V34" s="176">
        <f>+'[8]Undergrad FTF'!V34</f>
        <v>33748</v>
      </c>
      <c r="W34" s="176">
        <f>+'[8]Undergrad FTF'!W34</f>
        <v>38314</v>
      </c>
      <c r="X34" s="176">
        <f>+'[8]Undergrad FTF'!X34</f>
        <v>35528</v>
      </c>
      <c r="Y34" s="176">
        <f>+'[8]Undergrad FTF'!Y34</f>
        <v>33285</v>
      </c>
      <c r="Z34" s="176">
        <f>+'[8]Undergrad FTF'!Z34</f>
        <v>32738</v>
      </c>
      <c r="AA34" s="176">
        <f>+'[8]Undergrad FTF'!AA34</f>
        <v>31616</v>
      </c>
      <c r="AB34" s="176">
        <f>+'[8]Undergrad FTF'!AB34</f>
        <v>29586</v>
      </c>
      <c r="AC34" s="176">
        <f>+'[8]Undergrad FTF'!AC34</f>
        <v>30738</v>
      </c>
      <c r="AD34" s="176">
        <f>+'[8]Undergrad FTF'!AD34</f>
        <v>30603</v>
      </c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s="114" customFormat="1" ht="12.95" customHeight="1">
      <c r="A35" s="5" t="str">
        <f>+'[8]Undergrad FTF'!A35</f>
        <v>Utah</v>
      </c>
      <c r="B35" s="179">
        <f>+'[8]Undergrad FTF'!B35</f>
        <v>0</v>
      </c>
      <c r="C35" s="179">
        <f>+'[8]Undergrad FTF'!C35</f>
        <v>0</v>
      </c>
      <c r="D35" s="179">
        <f>+'[8]Undergrad FTF'!D35</f>
        <v>0</v>
      </c>
      <c r="E35" s="179">
        <f>+'[8]Undergrad FTF'!E35</f>
        <v>0</v>
      </c>
      <c r="F35" s="179">
        <f>+'[8]Undergrad FTF'!F35</f>
        <v>23536</v>
      </c>
      <c r="G35" s="179">
        <f>+'[8]Undergrad FTF'!G35</f>
        <v>24465</v>
      </c>
      <c r="H35" s="176">
        <f>+'[8]Undergrad FTF'!H35</f>
        <v>24383</v>
      </c>
      <c r="I35" s="176">
        <f>+'[8]Undergrad FTF'!I35</f>
        <v>24041</v>
      </c>
      <c r="J35" s="176">
        <f>+'[8]Undergrad FTF'!J35</f>
        <v>26841</v>
      </c>
      <c r="K35" s="176">
        <f>+'[8]Undergrad FTF'!K35</f>
        <v>28101</v>
      </c>
      <c r="L35" s="176">
        <f>+'[8]Undergrad FTF'!L35</f>
        <v>25893</v>
      </c>
      <c r="M35" s="176">
        <f>+'[8]Undergrad FTF'!M35</f>
        <v>25695</v>
      </c>
      <c r="N35" s="176">
        <f>+'[8]Undergrad FTF'!N35</f>
        <v>24953</v>
      </c>
      <c r="O35" s="176">
        <f>+'[8]Undergrad FTF'!O35</f>
        <v>28211</v>
      </c>
      <c r="P35" s="180">
        <f>+'[8]Undergrad FTF'!P35</f>
        <v>28866</v>
      </c>
      <c r="Q35" s="180">
        <f>+'[8]Undergrad FTF'!Q35</f>
        <v>27783</v>
      </c>
      <c r="R35" s="180">
        <f>+'[8]Undergrad FTF'!R35</f>
        <v>26787</v>
      </c>
      <c r="S35" s="176">
        <f>+'[8]Undergrad FTF'!S35</f>
        <v>28501</v>
      </c>
      <c r="T35" s="176">
        <f>+'[8]Undergrad FTF'!T35</f>
        <v>28753</v>
      </c>
      <c r="U35" s="176">
        <f>+'[8]Undergrad FTF'!U35</f>
        <v>29662</v>
      </c>
      <c r="V35" s="176">
        <f>+'[8]Undergrad FTF'!V35</f>
        <v>30331</v>
      </c>
      <c r="W35" s="176">
        <f>+'[8]Undergrad FTF'!W35</f>
        <v>34131</v>
      </c>
      <c r="X35" s="176">
        <f>+'[8]Undergrad FTF'!X35</f>
        <v>34753</v>
      </c>
      <c r="Y35" s="176">
        <f>+'[8]Undergrad FTF'!Y35</f>
        <v>32656</v>
      </c>
      <c r="Z35" s="176">
        <f>+'[8]Undergrad FTF'!Z35</f>
        <v>30037</v>
      </c>
      <c r="AA35" s="176">
        <f>+'[8]Undergrad FTF'!AA35</f>
        <v>27041</v>
      </c>
      <c r="AB35" s="176">
        <f>+'[8]Undergrad FTF'!AB35</f>
        <v>27945</v>
      </c>
      <c r="AC35" s="176">
        <f>+'[8]Undergrad FTF'!AC35</f>
        <v>30687</v>
      </c>
      <c r="AD35" s="176">
        <f>+'[8]Undergrad FTF'!AD35</f>
        <v>32315</v>
      </c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s="114" customFormat="1" ht="12.95" customHeight="1">
      <c r="A36" s="5" t="str">
        <f>+'[8]Undergrad FTF'!A36</f>
        <v>Washington</v>
      </c>
      <c r="B36" s="179">
        <f>+'[8]Undergrad FTF'!B36</f>
        <v>0</v>
      </c>
      <c r="C36" s="179">
        <f>+'[8]Undergrad FTF'!C36</f>
        <v>0</v>
      </c>
      <c r="D36" s="179">
        <f>+'[8]Undergrad FTF'!D36</f>
        <v>0</v>
      </c>
      <c r="E36" s="179">
        <f>+'[8]Undergrad FTF'!E36</f>
        <v>0</v>
      </c>
      <c r="F36" s="179">
        <f>+'[8]Undergrad FTF'!F36</f>
        <v>68649</v>
      </c>
      <c r="G36" s="179">
        <f>+'[8]Undergrad FTF'!G36</f>
        <v>70476</v>
      </c>
      <c r="H36" s="176">
        <f>+'[8]Undergrad FTF'!H36</f>
        <v>68613</v>
      </c>
      <c r="I36" s="176">
        <f>+'[8]Undergrad FTF'!I36</f>
        <v>73255</v>
      </c>
      <c r="J36" s="176">
        <f>+'[8]Undergrad FTF'!J36</f>
        <v>86677</v>
      </c>
      <c r="K36" s="176">
        <f>+'[8]Undergrad FTF'!K36</f>
        <v>96017</v>
      </c>
      <c r="L36" s="176">
        <f>+'[8]Undergrad FTF'!L36</f>
        <v>32910</v>
      </c>
      <c r="M36" s="176">
        <f>+'[8]Undergrad FTF'!M36</f>
        <v>33484</v>
      </c>
      <c r="N36" s="176">
        <f>+'[8]Undergrad FTF'!N36</f>
        <v>36287</v>
      </c>
      <c r="O36" s="176">
        <f>+'[8]Undergrad FTF'!O36</f>
        <v>38417</v>
      </c>
      <c r="P36" s="180">
        <f>+'[8]Undergrad FTF'!P36</f>
        <v>36549</v>
      </c>
      <c r="Q36" s="180">
        <f>+'[8]Undergrad FTF'!Q36</f>
        <v>38942</v>
      </c>
      <c r="R36" s="180">
        <f>+'[8]Undergrad FTF'!R36</f>
        <v>37393</v>
      </c>
      <c r="S36" s="176">
        <f>+'[8]Undergrad FTF'!S36</f>
        <v>38367</v>
      </c>
      <c r="T36" s="176">
        <f>+'[8]Undergrad FTF'!T36</f>
        <v>37269</v>
      </c>
      <c r="U36" s="176">
        <f>+'[8]Undergrad FTF'!U36</f>
        <v>38106</v>
      </c>
      <c r="V36" s="176">
        <f>+'[8]Undergrad FTF'!V36</f>
        <v>41221</v>
      </c>
      <c r="W36" s="176">
        <f>+'[8]Undergrad FTF'!W36</f>
        <v>43882</v>
      </c>
      <c r="X36" s="176">
        <f>+'[8]Undergrad FTF'!X36</f>
        <v>40964</v>
      </c>
      <c r="Y36" s="176">
        <f>+'[8]Undergrad FTF'!Y36</f>
        <v>41503</v>
      </c>
      <c r="Z36" s="176">
        <f>+'[8]Undergrad FTF'!Z36</f>
        <v>40961</v>
      </c>
      <c r="AA36" s="176">
        <f>+'[8]Undergrad FTF'!AA36</f>
        <v>41942</v>
      </c>
      <c r="AB36" s="176">
        <f>+'[8]Undergrad FTF'!AB36</f>
        <v>42543</v>
      </c>
      <c r="AC36" s="176">
        <f>+'[8]Undergrad FTF'!AC36</f>
        <v>46340</v>
      </c>
      <c r="AD36" s="176">
        <f>+'[8]Undergrad FTF'!AD36</f>
        <v>47794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s="114" customFormat="1" ht="12.95" customHeight="1">
      <c r="A37" s="4" t="str">
        <f>+'[8]Undergrad FTF'!A37</f>
        <v>Wyoming</v>
      </c>
      <c r="B37" s="187">
        <f>+'[8]Undergrad FTF'!B37</f>
        <v>0</v>
      </c>
      <c r="C37" s="187">
        <f>+'[8]Undergrad FTF'!C37</f>
        <v>0</v>
      </c>
      <c r="D37" s="187">
        <f>+'[8]Undergrad FTF'!D37</f>
        <v>0</v>
      </c>
      <c r="E37" s="187">
        <f>+'[8]Undergrad FTF'!E37</f>
        <v>0</v>
      </c>
      <c r="F37" s="187">
        <f>+'[8]Undergrad FTF'!F37</f>
        <v>4686</v>
      </c>
      <c r="G37" s="187">
        <f>+'[8]Undergrad FTF'!G37</f>
        <v>4858</v>
      </c>
      <c r="H37" s="184">
        <f>+'[8]Undergrad FTF'!H37</f>
        <v>4814</v>
      </c>
      <c r="I37" s="184">
        <f>+'[8]Undergrad FTF'!I37</f>
        <v>4626</v>
      </c>
      <c r="J37" s="184">
        <f>+'[8]Undergrad FTF'!J37</f>
        <v>4458</v>
      </c>
      <c r="K37" s="184">
        <f>+'[8]Undergrad FTF'!K37</f>
        <v>4695</v>
      </c>
      <c r="L37" s="184">
        <f>+'[8]Undergrad FTF'!L37</f>
        <v>4421</v>
      </c>
      <c r="M37" s="184">
        <f>+'[8]Undergrad FTF'!M37</f>
        <v>3912</v>
      </c>
      <c r="N37" s="184">
        <f>+'[8]Undergrad FTF'!N37</f>
        <v>4209</v>
      </c>
      <c r="O37" s="184">
        <f>+'[8]Undergrad FTF'!O37</f>
        <v>5310</v>
      </c>
      <c r="P37" s="188">
        <f>+'[8]Undergrad FTF'!P37</f>
        <v>6230</v>
      </c>
      <c r="Q37" s="188">
        <f>+'[8]Undergrad FTF'!Q37</f>
        <v>6326</v>
      </c>
      <c r="R37" s="188">
        <f>+'[8]Undergrad FTF'!R37</f>
        <v>6519</v>
      </c>
      <c r="S37" s="184">
        <f>+'[8]Undergrad FTF'!S37</f>
        <v>6661</v>
      </c>
      <c r="T37" s="184">
        <f>+'[8]Undergrad FTF'!T37</f>
        <v>6104</v>
      </c>
      <c r="U37" s="184">
        <f>+'[8]Undergrad FTF'!U37</f>
        <v>6045</v>
      </c>
      <c r="V37" s="184">
        <f>+'[8]Undergrad FTF'!V37</f>
        <v>6241</v>
      </c>
      <c r="W37" s="184">
        <f>+'[8]Undergrad FTF'!W37</f>
        <v>6483</v>
      </c>
      <c r="X37" s="184">
        <f>+'[8]Undergrad FTF'!X37</f>
        <v>6042</v>
      </c>
      <c r="Y37" s="184">
        <f>+'[8]Undergrad FTF'!Y37</f>
        <v>5851</v>
      </c>
      <c r="Z37" s="184">
        <f>+'[8]Undergrad FTF'!Z37</f>
        <v>5759</v>
      </c>
      <c r="AA37" s="184">
        <f>+'[8]Undergrad FTF'!AA37</f>
        <v>5075</v>
      </c>
      <c r="AB37" s="184">
        <f>+'[8]Undergrad FTF'!AB37</f>
        <v>4681</v>
      </c>
      <c r="AC37" s="184">
        <f>+'[8]Undergrad FTF'!AC37</f>
        <v>5208</v>
      </c>
      <c r="AD37" s="184">
        <f>+'[8]Undergrad FTF'!AD37</f>
        <v>5227</v>
      </c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s="114" customFormat="1" ht="12.95" customHeight="1">
      <c r="A38" s="10" t="str">
        <f>+'[8]Undergrad FTF'!A38</f>
        <v>Midwest</v>
      </c>
      <c r="B38" s="202">
        <f>+'[8]Undergrad FTF'!B38</f>
        <v>0</v>
      </c>
      <c r="C38" s="202">
        <f>+'[8]Undergrad FTF'!C38</f>
        <v>0</v>
      </c>
      <c r="D38" s="202">
        <f>+'[8]Undergrad FTF'!D38</f>
        <v>0</v>
      </c>
      <c r="E38" s="202">
        <f>+'[8]Undergrad FTF'!E38</f>
        <v>0</v>
      </c>
      <c r="F38" s="202">
        <f>+'[8]Undergrad FTF'!F38</f>
        <v>581657</v>
      </c>
      <c r="G38" s="202">
        <f>+'[8]Undergrad FTF'!G38</f>
        <v>563063</v>
      </c>
      <c r="H38" s="202">
        <f>+'[8]Undergrad FTF'!H38</f>
        <v>551671</v>
      </c>
      <c r="I38" s="202">
        <f>+'[8]Undergrad FTF'!I38</f>
        <v>557120</v>
      </c>
      <c r="J38" s="202">
        <f>+'[8]Undergrad FTF'!J38</f>
        <v>580503</v>
      </c>
      <c r="K38" s="202">
        <f>+'[8]Undergrad FTF'!K38</f>
        <v>568600</v>
      </c>
      <c r="L38" s="202">
        <f>+'[8]Undergrad FTF'!L38</f>
        <v>579336</v>
      </c>
      <c r="M38" s="202">
        <f>+'[8]Undergrad FTF'!M38</f>
        <v>612808</v>
      </c>
      <c r="N38" s="202">
        <f>+'[8]Undergrad FTF'!N38</f>
        <v>624468</v>
      </c>
      <c r="O38" s="202">
        <f>+'[8]Undergrad FTF'!O38</f>
        <v>638102</v>
      </c>
      <c r="P38" s="202">
        <f>+'[8]Undergrad FTF'!P38</f>
        <v>643972</v>
      </c>
      <c r="Q38" s="202">
        <f>+'[8]Undergrad FTF'!Q38</f>
        <v>652356</v>
      </c>
      <c r="R38" s="202">
        <f>+'[8]Undergrad FTF'!R38</f>
        <v>634101</v>
      </c>
      <c r="S38" s="202">
        <f>+'[8]Undergrad FTF'!S38</f>
        <v>641992</v>
      </c>
      <c r="T38" s="202">
        <f>+'[8]Undergrad FTF'!T38</f>
        <v>632631</v>
      </c>
      <c r="U38" s="202">
        <f>+'[8]Undergrad FTF'!U38</f>
        <v>657082</v>
      </c>
      <c r="V38" s="202">
        <f>+'[8]Undergrad FTF'!V38</f>
        <v>679221</v>
      </c>
      <c r="W38" s="202">
        <f>+'[8]Undergrad FTF'!W38</f>
        <v>735314</v>
      </c>
      <c r="X38" s="202">
        <f>+'[8]Undergrad FTF'!X38</f>
        <v>717664</v>
      </c>
      <c r="Y38" s="202">
        <f>+'[8]Undergrad FTF'!Y38</f>
        <v>682661</v>
      </c>
      <c r="Z38" s="202">
        <f>+'[8]Undergrad FTF'!Z38</f>
        <v>660518</v>
      </c>
      <c r="AA38" s="202">
        <f>+'[8]Undergrad FTF'!AA38</f>
        <v>642580</v>
      </c>
      <c r="AB38" s="202">
        <f>+'[8]Undergrad FTF'!AB38</f>
        <v>622160</v>
      </c>
      <c r="AC38" s="202">
        <f>+'[8]Undergrad FTF'!AC38</f>
        <v>605526</v>
      </c>
      <c r="AD38" s="202">
        <f>+'[8]Undergrad FTF'!AD38</f>
        <v>600492</v>
      </c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s="74" customFormat="1" ht="12.95" customHeight="1">
      <c r="A39" s="27" t="str">
        <f>+'[8]Undergrad FTF'!A39</f>
        <v xml:space="preserve">   as a percent of U.S.</v>
      </c>
      <c r="B39" s="203">
        <f>+'[8]Undergrad FTF'!B39</f>
        <v>0</v>
      </c>
      <c r="C39" s="203">
        <f>+'[8]Undergrad FTF'!C39</f>
        <v>0</v>
      </c>
      <c r="D39" s="203">
        <f>+'[8]Undergrad FTF'!D39</f>
        <v>0</v>
      </c>
      <c r="E39" s="203">
        <f>+'[8]Undergrad FTF'!E39</f>
        <v>0</v>
      </c>
      <c r="F39" s="203">
        <f>+'[8]Undergrad FTF'!F39</f>
        <v>26.758056532355855</v>
      </c>
      <c r="G39" s="203">
        <f>+'[8]Undergrad FTF'!G39</f>
        <v>26.181743276508723</v>
      </c>
      <c r="H39" s="203">
        <f>+'[8]Undergrad FTF'!H39</f>
        <v>25.982152991448565</v>
      </c>
      <c r="I39" s="203">
        <f>+'[8]Undergrad FTF'!I39</f>
        <v>25.821941141436216</v>
      </c>
      <c r="J39" s="203">
        <f>+'[8]Undergrad FTF'!J39</f>
        <v>25.644261811319286</v>
      </c>
      <c r="K39" s="203">
        <f>+'[8]Undergrad FTF'!K39</f>
        <v>25.682881903008504</v>
      </c>
      <c r="L39" s="203">
        <f>+'[8]Undergrad FTF'!L39</f>
        <v>26.177413364155665</v>
      </c>
      <c r="M39" s="203">
        <f>+'[8]Undergrad FTF'!M39</f>
        <v>26.025803771908549</v>
      </c>
      <c r="N39" s="203">
        <f>+'[8]Undergrad FTF'!N39</f>
        <v>25.764719133666951</v>
      </c>
      <c r="O39" s="203">
        <f>+'[8]Undergrad FTF'!O39</f>
        <v>25.595409286599896</v>
      </c>
      <c r="P39" s="203">
        <f>+'[8]Undergrad FTF'!P39</f>
        <v>25.089365269899673</v>
      </c>
      <c r="Q39" s="203">
        <f>+'[8]Undergrad FTF'!Q39</f>
        <v>25.085771900963739</v>
      </c>
      <c r="R39" s="203">
        <f>+'[8]Undergrad FTF'!R39</f>
        <v>24.179247214777039</v>
      </c>
      <c r="S39" s="203">
        <f>+'[8]Undergrad FTF'!S39</f>
        <v>24.197687772816309</v>
      </c>
      <c r="T39" s="203">
        <f>+'[8]Undergrad FTF'!T39</f>
        <v>23.614410430144932</v>
      </c>
      <c r="U39" s="203">
        <f>+'[8]Undergrad FTF'!U39</f>
        <v>23.704299610930036</v>
      </c>
      <c r="V39" s="203">
        <f>+'[8]Undergrad FTF'!V39</f>
        <v>22.48803621812721</v>
      </c>
      <c r="W39" s="203">
        <f>+'[8]Undergrad FTF'!W39</f>
        <v>22.566622903044241</v>
      </c>
      <c r="X39" s="203">
        <f>+'[8]Undergrad FTF'!X39</f>
        <v>22.887759202444204</v>
      </c>
      <c r="Y39" s="203">
        <f>+'[8]Undergrad FTF'!Y39</f>
        <v>22.399829112385188</v>
      </c>
      <c r="Z39" s="203">
        <f>+'[8]Undergrad FTF'!Z39</f>
        <v>22.249926733880613</v>
      </c>
      <c r="AA39" s="203">
        <f>+'[8]Undergrad FTF'!AA39</f>
        <v>21.669434725793536</v>
      </c>
      <c r="AB39" s="203">
        <f>+'[8]Undergrad FTF'!AB39</f>
        <v>21.411604858564885</v>
      </c>
      <c r="AC39" s="203">
        <f>+'[8]Undergrad FTF'!AC39</f>
        <v>21.126969905042621</v>
      </c>
      <c r="AD39" s="203">
        <f>+'[8]Undergrad FTF'!AD39</f>
        <v>20.922205985955976</v>
      </c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1:65" s="114" customFormat="1" ht="12.95" customHeight="1">
      <c r="A40" s="5" t="str">
        <f>+'[8]Undergrad FTF'!A40</f>
        <v>Illinois</v>
      </c>
      <c r="B40" s="179">
        <f>+'[8]Undergrad FTF'!B40</f>
        <v>0</v>
      </c>
      <c r="C40" s="179">
        <f>+'[8]Undergrad FTF'!C40</f>
        <v>0</v>
      </c>
      <c r="D40" s="179">
        <f>+'[8]Undergrad FTF'!D40</f>
        <v>0</v>
      </c>
      <c r="E40" s="179">
        <f>+'[8]Undergrad FTF'!E40</f>
        <v>0</v>
      </c>
      <c r="F40" s="179">
        <f>+'[8]Undergrad FTF'!F40</f>
        <v>116967</v>
      </c>
      <c r="G40" s="179">
        <f>+'[8]Undergrad FTF'!G40</f>
        <v>112542</v>
      </c>
      <c r="H40" s="176">
        <f>+'[8]Undergrad FTF'!H40</f>
        <v>111309</v>
      </c>
      <c r="I40" s="176">
        <f>+'[8]Undergrad FTF'!I40</f>
        <v>109483</v>
      </c>
      <c r="J40" s="176">
        <f>+'[8]Undergrad FTF'!J40</f>
        <v>106383</v>
      </c>
      <c r="K40" s="176">
        <f>+'[8]Undergrad FTF'!K40</f>
        <v>107579</v>
      </c>
      <c r="L40" s="176">
        <f>+'[8]Undergrad FTF'!L40</f>
        <v>108933</v>
      </c>
      <c r="M40" s="176">
        <f>+'[8]Undergrad FTF'!M40</f>
        <v>110246</v>
      </c>
      <c r="N40" s="180">
        <f>+'[8]Undergrad FTF'!N40</f>
        <v>107592</v>
      </c>
      <c r="O40" s="176">
        <f>+'[8]Undergrad FTF'!O40</f>
        <v>107995</v>
      </c>
      <c r="P40" s="180">
        <f>+'[8]Undergrad FTF'!P40</f>
        <v>110013</v>
      </c>
      <c r="Q40" s="180">
        <f>+'[8]Undergrad FTF'!Q40</f>
        <v>115479</v>
      </c>
      <c r="R40" s="180">
        <f>+'[8]Undergrad FTF'!R40</f>
        <v>103212</v>
      </c>
      <c r="S40" s="180">
        <f>+'[8]Undergrad FTF'!S40</f>
        <v>111724</v>
      </c>
      <c r="T40" s="180">
        <f>+'[8]Undergrad FTF'!T40</f>
        <v>101555</v>
      </c>
      <c r="U40" s="180">
        <f>+'[8]Undergrad FTF'!U40</f>
        <v>111851</v>
      </c>
      <c r="V40" s="180">
        <f>+'[8]Undergrad FTF'!V40</f>
        <v>119139</v>
      </c>
      <c r="W40" s="176">
        <f>+'[8]Undergrad FTF'!W40</f>
        <v>124772</v>
      </c>
      <c r="X40" s="176">
        <f>+'[8]Undergrad FTF'!X40</f>
        <v>114506</v>
      </c>
      <c r="Y40" s="176">
        <f>+'[8]Undergrad FTF'!Y40</f>
        <v>107764</v>
      </c>
      <c r="Z40" s="176">
        <f>+'[8]Undergrad FTF'!Z40</f>
        <v>103717</v>
      </c>
      <c r="AA40" s="176">
        <f>+'[8]Undergrad FTF'!AA40</f>
        <v>101343</v>
      </c>
      <c r="AB40" s="176">
        <f>+'[8]Undergrad FTF'!AB40</f>
        <v>98650</v>
      </c>
      <c r="AC40" s="176">
        <f>+'[8]Undergrad FTF'!AC40</f>
        <v>95132</v>
      </c>
      <c r="AD40" s="176">
        <f>+'[8]Undergrad FTF'!AD40</f>
        <v>93430</v>
      </c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s="114" customFormat="1" ht="12.95" customHeight="1">
      <c r="A41" s="5" t="str">
        <f>+'[8]Undergrad FTF'!A41</f>
        <v>Indiana</v>
      </c>
      <c r="B41" s="179">
        <f>+'[8]Undergrad FTF'!B41</f>
        <v>0</v>
      </c>
      <c r="C41" s="179">
        <f>+'[8]Undergrad FTF'!C41</f>
        <v>0</v>
      </c>
      <c r="D41" s="179">
        <f>+'[8]Undergrad FTF'!D41</f>
        <v>0</v>
      </c>
      <c r="E41" s="179">
        <f>+'[8]Undergrad FTF'!E41</f>
        <v>0</v>
      </c>
      <c r="F41" s="179">
        <f>+'[8]Undergrad FTF'!F41</f>
        <v>50147</v>
      </c>
      <c r="G41" s="179">
        <f>+'[8]Undergrad FTF'!G41</f>
        <v>49111</v>
      </c>
      <c r="H41" s="176">
        <f>+'[8]Undergrad FTF'!H41</f>
        <v>48059</v>
      </c>
      <c r="I41" s="176">
        <f>+'[8]Undergrad FTF'!I41</f>
        <v>51071</v>
      </c>
      <c r="J41" s="176">
        <f>+'[8]Undergrad FTF'!J41</f>
        <v>53257</v>
      </c>
      <c r="K41" s="176">
        <f>+'[8]Undergrad FTF'!K41</f>
        <v>53433</v>
      </c>
      <c r="L41" s="176">
        <f>+'[8]Undergrad FTF'!L41</f>
        <v>55003</v>
      </c>
      <c r="M41" s="176">
        <f>+'[8]Undergrad FTF'!M41</f>
        <v>56950</v>
      </c>
      <c r="N41" s="180">
        <f>+'[8]Undergrad FTF'!N41</f>
        <v>59320</v>
      </c>
      <c r="O41" s="176">
        <f>+'[8]Undergrad FTF'!O41</f>
        <v>65582</v>
      </c>
      <c r="P41" s="180">
        <f>+'[8]Undergrad FTF'!P41</f>
        <v>62691</v>
      </c>
      <c r="Q41" s="180">
        <f>+'[8]Undergrad FTF'!Q41</f>
        <v>62478</v>
      </c>
      <c r="R41" s="180">
        <f>+'[8]Undergrad FTF'!R41</f>
        <v>61520</v>
      </c>
      <c r="S41" s="180">
        <f>+'[8]Undergrad FTF'!S41</f>
        <v>61915</v>
      </c>
      <c r="T41" s="180">
        <f>+'[8]Undergrad FTF'!T41</f>
        <v>64138</v>
      </c>
      <c r="U41" s="180">
        <f>+'[8]Undergrad FTF'!U41</f>
        <v>66307</v>
      </c>
      <c r="V41" s="180">
        <f>+'[8]Undergrad FTF'!V41</f>
        <v>73439</v>
      </c>
      <c r="W41" s="176">
        <f>+'[8]Undergrad FTF'!W41</f>
        <v>78911</v>
      </c>
      <c r="X41" s="176">
        <f>+'[8]Undergrad FTF'!X41</f>
        <v>82138</v>
      </c>
      <c r="Y41" s="176">
        <f>+'[8]Undergrad FTF'!Y41</f>
        <v>75217</v>
      </c>
      <c r="Z41" s="176">
        <f>+'[8]Undergrad FTF'!Z41</f>
        <v>72021</v>
      </c>
      <c r="AA41" s="176">
        <f>+'[8]Undergrad FTF'!AA41</f>
        <v>70008</v>
      </c>
      <c r="AB41" s="176">
        <f>+'[8]Undergrad FTF'!AB41</f>
        <v>67860</v>
      </c>
      <c r="AC41" s="176">
        <f>+'[8]Undergrad FTF'!AC41</f>
        <v>66112</v>
      </c>
      <c r="AD41" s="176">
        <f>+'[8]Undergrad FTF'!AD41</f>
        <v>64045</v>
      </c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</row>
    <row r="42" spans="1:65" s="114" customFormat="1" ht="12.95" customHeight="1">
      <c r="A42" s="5" t="str">
        <f>+'[8]Undergrad FTF'!A42</f>
        <v>Iowa</v>
      </c>
      <c r="B42" s="179">
        <f>+'[8]Undergrad FTF'!B42</f>
        <v>0</v>
      </c>
      <c r="C42" s="179">
        <f>+'[8]Undergrad FTF'!C42</f>
        <v>0</v>
      </c>
      <c r="D42" s="179">
        <f>+'[8]Undergrad FTF'!D42</f>
        <v>0</v>
      </c>
      <c r="E42" s="179">
        <f>+'[8]Undergrad FTF'!E42</f>
        <v>0</v>
      </c>
      <c r="F42" s="179">
        <f>+'[8]Undergrad FTF'!F42</f>
        <v>36730</v>
      </c>
      <c r="G42" s="179">
        <f>+'[8]Undergrad FTF'!G42</f>
        <v>35922</v>
      </c>
      <c r="H42" s="176">
        <f>+'[8]Undergrad FTF'!H42</f>
        <v>35229</v>
      </c>
      <c r="I42" s="176">
        <f>+'[8]Undergrad FTF'!I42</f>
        <v>35097</v>
      </c>
      <c r="J42" s="176">
        <f>+'[8]Undergrad FTF'!J42</f>
        <v>39938</v>
      </c>
      <c r="K42" s="176">
        <f>+'[8]Undergrad FTF'!K42</f>
        <v>38985</v>
      </c>
      <c r="L42" s="176">
        <f>+'[8]Undergrad FTF'!L42</f>
        <v>37709</v>
      </c>
      <c r="M42" s="176">
        <f>+'[8]Undergrad FTF'!M42</f>
        <v>40071</v>
      </c>
      <c r="N42" s="180">
        <f>+'[8]Undergrad FTF'!N42</f>
        <v>39564</v>
      </c>
      <c r="O42" s="176">
        <f>+'[8]Undergrad FTF'!O42</f>
        <v>41141</v>
      </c>
      <c r="P42" s="180">
        <f>+'[8]Undergrad FTF'!P42</f>
        <v>43860</v>
      </c>
      <c r="Q42" s="180">
        <f>+'[8]Undergrad FTF'!Q42</f>
        <v>41835</v>
      </c>
      <c r="R42" s="180">
        <f>+'[8]Undergrad FTF'!R42</f>
        <v>43352</v>
      </c>
      <c r="S42" s="180">
        <f>+'[8]Undergrad FTF'!S42</f>
        <v>41242</v>
      </c>
      <c r="T42" s="180">
        <f>+'[8]Undergrad FTF'!T42</f>
        <v>38985</v>
      </c>
      <c r="U42" s="180">
        <f>+'[8]Undergrad FTF'!U42</f>
        <v>42447</v>
      </c>
      <c r="V42" s="180">
        <f>+'[8]Undergrad FTF'!V42</f>
        <v>44777</v>
      </c>
      <c r="W42" s="176">
        <f>+'[8]Undergrad FTF'!W42</f>
        <v>50057</v>
      </c>
      <c r="X42" s="176">
        <f>+'[8]Undergrad FTF'!X42</f>
        <v>47183</v>
      </c>
      <c r="Y42" s="176">
        <f>+'[8]Undergrad FTF'!Y42</f>
        <v>44514</v>
      </c>
      <c r="Z42" s="176">
        <f>+'[8]Undergrad FTF'!Z42</f>
        <v>43637</v>
      </c>
      <c r="AA42" s="176">
        <f>+'[8]Undergrad FTF'!AA42</f>
        <v>43309</v>
      </c>
      <c r="AB42" s="176">
        <f>+'[8]Undergrad FTF'!AB42</f>
        <v>40657</v>
      </c>
      <c r="AC42" s="176">
        <f>+'[8]Undergrad FTF'!AC42</f>
        <v>37265</v>
      </c>
      <c r="AD42" s="176">
        <f>+'[8]Undergrad FTF'!AD42</f>
        <v>38130</v>
      </c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</row>
    <row r="43" spans="1:65" s="114" customFormat="1" ht="12.95" customHeight="1">
      <c r="A43" s="5" t="str">
        <f>+'[8]Undergrad FTF'!A43</f>
        <v>Kansas</v>
      </c>
      <c r="B43" s="179">
        <f>+'[8]Undergrad FTF'!B43</f>
        <v>0</v>
      </c>
      <c r="C43" s="179">
        <f>+'[8]Undergrad FTF'!C43</f>
        <v>0</v>
      </c>
      <c r="D43" s="179">
        <f>+'[8]Undergrad FTF'!D43</f>
        <v>0</v>
      </c>
      <c r="E43" s="179">
        <f>+'[8]Undergrad FTF'!E43</f>
        <v>0</v>
      </c>
      <c r="F43" s="179">
        <f>+'[8]Undergrad FTF'!F43</f>
        <v>25453</v>
      </c>
      <c r="G43" s="179">
        <f>+'[8]Undergrad FTF'!G43</f>
        <v>25304</v>
      </c>
      <c r="H43" s="176">
        <f>+'[8]Undergrad FTF'!H43</f>
        <v>24641</v>
      </c>
      <c r="I43" s="176">
        <f>+'[8]Undergrad FTF'!I43</f>
        <v>29083</v>
      </c>
      <c r="J43" s="176">
        <f>+'[8]Undergrad FTF'!J43</f>
        <v>28055</v>
      </c>
      <c r="K43" s="176">
        <f>+'[8]Undergrad FTF'!K43</f>
        <v>27056</v>
      </c>
      <c r="L43" s="176">
        <f>+'[8]Undergrad FTF'!L43</f>
        <v>27313</v>
      </c>
      <c r="M43" s="176">
        <f>+'[8]Undergrad FTF'!M43</f>
        <v>29809</v>
      </c>
      <c r="N43" s="180">
        <f>+'[8]Undergrad FTF'!N43</f>
        <v>31424</v>
      </c>
      <c r="O43" s="176">
        <f>+'[8]Undergrad FTF'!O43</f>
        <v>32670</v>
      </c>
      <c r="P43" s="180">
        <f>+'[8]Undergrad FTF'!P43</f>
        <v>29271</v>
      </c>
      <c r="Q43" s="180">
        <f>+'[8]Undergrad FTF'!Q43</f>
        <v>29685</v>
      </c>
      <c r="R43" s="180">
        <f>+'[8]Undergrad FTF'!R43</f>
        <v>28393</v>
      </c>
      <c r="S43" s="180">
        <f>+'[8]Undergrad FTF'!S43</f>
        <v>29173</v>
      </c>
      <c r="T43" s="180">
        <f>+'[8]Undergrad FTF'!T43</f>
        <v>29057</v>
      </c>
      <c r="U43" s="180">
        <f>+'[8]Undergrad FTF'!U43</f>
        <v>28816</v>
      </c>
      <c r="V43" s="180">
        <f>+'[8]Undergrad FTF'!V43</f>
        <v>29593</v>
      </c>
      <c r="W43" s="176">
        <f>+'[8]Undergrad FTF'!W43</f>
        <v>32777</v>
      </c>
      <c r="X43" s="176">
        <f>+'[8]Undergrad FTF'!X43</f>
        <v>33563</v>
      </c>
      <c r="Y43" s="176">
        <f>+'[8]Undergrad FTF'!Y43</f>
        <v>32773</v>
      </c>
      <c r="Z43" s="176">
        <f>+'[8]Undergrad FTF'!Z43</f>
        <v>32737</v>
      </c>
      <c r="AA43" s="176">
        <f>+'[8]Undergrad FTF'!AA43</f>
        <v>32171</v>
      </c>
      <c r="AB43" s="176">
        <f>+'[8]Undergrad FTF'!AB43</f>
        <v>31800</v>
      </c>
      <c r="AC43" s="176">
        <f>+'[8]Undergrad FTF'!AC43</f>
        <v>30736</v>
      </c>
      <c r="AD43" s="176">
        <f>+'[8]Undergrad FTF'!AD43</f>
        <v>30970</v>
      </c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</row>
    <row r="44" spans="1:65" s="114" customFormat="1" ht="12.95" customHeight="1">
      <c r="A44" s="5" t="str">
        <f>+'[8]Undergrad FTF'!A44</f>
        <v>Michigan</v>
      </c>
      <c r="B44" s="179">
        <f>+'[8]Undergrad FTF'!B44</f>
        <v>0</v>
      </c>
      <c r="C44" s="179">
        <f>+'[8]Undergrad FTF'!C44</f>
        <v>0</v>
      </c>
      <c r="D44" s="179">
        <f>+'[8]Undergrad FTF'!D44</f>
        <v>0</v>
      </c>
      <c r="E44" s="179">
        <f>+'[8]Undergrad FTF'!E44</f>
        <v>0</v>
      </c>
      <c r="F44" s="179">
        <f>+'[8]Undergrad FTF'!F44</f>
        <v>88744</v>
      </c>
      <c r="G44" s="179">
        <f>+'[8]Undergrad FTF'!G44</f>
        <v>87025</v>
      </c>
      <c r="H44" s="176">
        <f>+'[8]Undergrad FTF'!H44</f>
        <v>83697</v>
      </c>
      <c r="I44" s="176">
        <f>+'[8]Undergrad FTF'!I44</f>
        <v>76360</v>
      </c>
      <c r="J44" s="176">
        <f>+'[8]Undergrad FTF'!J44</f>
        <v>76367</v>
      </c>
      <c r="K44" s="176">
        <f>+'[8]Undergrad FTF'!K44</f>
        <v>77755</v>
      </c>
      <c r="L44" s="176">
        <f>+'[8]Undergrad FTF'!L44</f>
        <v>80293</v>
      </c>
      <c r="M44" s="176">
        <f>+'[8]Undergrad FTF'!M44</f>
        <v>83746</v>
      </c>
      <c r="N44" s="180">
        <f>+'[8]Undergrad FTF'!N44</f>
        <v>84998</v>
      </c>
      <c r="O44" s="176">
        <f>+'[8]Undergrad FTF'!O44</f>
        <v>89327</v>
      </c>
      <c r="P44" s="180">
        <f>+'[8]Undergrad FTF'!P44</f>
        <v>88325</v>
      </c>
      <c r="Q44" s="180">
        <f>+'[8]Undergrad FTF'!Q44</f>
        <v>88578</v>
      </c>
      <c r="R44" s="180">
        <f>+'[8]Undergrad FTF'!R44</f>
        <v>88078</v>
      </c>
      <c r="S44" s="180">
        <f>+'[8]Undergrad FTF'!S44</f>
        <v>93221</v>
      </c>
      <c r="T44" s="180">
        <f>+'[8]Undergrad FTF'!T44</f>
        <v>96812</v>
      </c>
      <c r="U44" s="180">
        <f>+'[8]Undergrad FTF'!U44</f>
        <v>98287</v>
      </c>
      <c r="V44" s="180">
        <f>+'[8]Undergrad FTF'!V44</f>
        <v>96416</v>
      </c>
      <c r="W44" s="176">
        <f>+'[8]Undergrad FTF'!W44</f>
        <v>102817</v>
      </c>
      <c r="X44" s="176">
        <f>+'[8]Undergrad FTF'!X44</f>
        <v>101171</v>
      </c>
      <c r="Y44" s="176">
        <f>+'[8]Undergrad FTF'!Y44</f>
        <v>99386</v>
      </c>
      <c r="Z44" s="176">
        <f>+'[8]Undergrad FTF'!Z44</f>
        <v>95351</v>
      </c>
      <c r="AA44" s="176">
        <f>+'[8]Undergrad FTF'!AA44</f>
        <v>91459</v>
      </c>
      <c r="AB44" s="176">
        <f>+'[8]Undergrad FTF'!AB44</f>
        <v>89195</v>
      </c>
      <c r="AC44" s="176">
        <f>+'[8]Undergrad FTF'!AC44</f>
        <v>90166</v>
      </c>
      <c r="AD44" s="176">
        <f>+'[8]Undergrad FTF'!AD44</f>
        <v>86313</v>
      </c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</row>
    <row r="45" spans="1:65" s="114" customFormat="1" ht="12.95" customHeight="1">
      <c r="A45" s="5" t="str">
        <f>+'[8]Undergrad FTF'!A45</f>
        <v>Minnesota</v>
      </c>
      <c r="B45" s="179">
        <f>+'[8]Undergrad FTF'!B45</f>
        <v>0</v>
      </c>
      <c r="C45" s="179">
        <f>+'[8]Undergrad FTF'!C45</f>
        <v>0</v>
      </c>
      <c r="D45" s="179">
        <f>+'[8]Undergrad FTF'!D45</f>
        <v>0</v>
      </c>
      <c r="E45" s="179">
        <f>+'[8]Undergrad FTF'!E45</f>
        <v>0</v>
      </c>
      <c r="F45" s="179">
        <f>+'[8]Undergrad FTF'!F45</f>
        <v>50869</v>
      </c>
      <c r="G45" s="179">
        <f>+'[8]Undergrad FTF'!G45</f>
        <v>43794</v>
      </c>
      <c r="H45" s="176">
        <f>+'[8]Undergrad FTF'!H45</f>
        <v>43783</v>
      </c>
      <c r="I45" s="176">
        <f>+'[8]Undergrad FTF'!I45</f>
        <v>46794</v>
      </c>
      <c r="J45" s="176">
        <f>+'[8]Undergrad FTF'!J45</f>
        <v>54288</v>
      </c>
      <c r="K45" s="176">
        <f>+'[8]Undergrad FTF'!K45</f>
        <v>44926</v>
      </c>
      <c r="L45" s="176">
        <f>+'[8]Undergrad FTF'!L45</f>
        <v>45399</v>
      </c>
      <c r="M45" s="176">
        <f>+'[8]Undergrad FTF'!M45</f>
        <v>59964</v>
      </c>
      <c r="N45" s="180">
        <f>+'[8]Undergrad FTF'!N45</f>
        <v>63893</v>
      </c>
      <c r="O45" s="176">
        <f>+'[8]Undergrad FTF'!O45</f>
        <v>64361</v>
      </c>
      <c r="P45" s="180">
        <f>+'[8]Undergrad FTF'!P45</f>
        <v>64246</v>
      </c>
      <c r="Q45" s="180">
        <f>+'[8]Undergrad FTF'!Q45</f>
        <v>62456</v>
      </c>
      <c r="R45" s="180">
        <f>+'[8]Undergrad FTF'!R45</f>
        <v>61042</v>
      </c>
      <c r="S45" s="180">
        <f>+'[8]Undergrad FTF'!S45</f>
        <v>57822</v>
      </c>
      <c r="T45" s="180">
        <f>+'[8]Undergrad FTF'!T45</f>
        <v>54004</v>
      </c>
      <c r="U45" s="180">
        <f>+'[8]Undergrad FTF'!U45</f>
        <v>54697</v>
      </c>
      <c r="V45" s="180">
        <f>+'[8]Undergrad FTF'!V45</f>
        <v>55023</v>
      </c>
      <c r="W45" s="176">
        <f>+'[8]Undergrad FTF'!W45</f>
        <v>58178</v>
      </c>
      <c r="X45" s="176">
        <f>+'[8]Undergrad FTF'!X45</f>
        <v>55676</v>
      </c>
      <c r="Y45" s="176">
        <f>+'[8]Undergrad FTF'!Y45</f>
        <v>51203</v>
      </c>
      <c r="Z45" s="176">
        <f>+'[8]Undergrad FTF'!Z45</f>
        <v>49337</v>
      </c>
      <c r="AA45" s="176">
        <f>+'[8]Undergrad FTF'!AA45</f>
        <v>47586</v>
      </c>
      <c r="AB45" s="176">
        <f>+'[8]Undergrad FTF'!AB45</f>
        <v>45715</v>
      </c>
      <c r="AC45" s="176">
        <f>+'[8]Undergrad FTF'!AC45</f>
        <v>45079</v>
      </c>
      <c r="AD45" s="176">
        <f>+'[8]Undergrad FTF'!AD45</f>
        <v>44834</v>
      </c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</row>
    <row r="46" spans="1:65" s="114" customFormat="1" ht="12.95" customHeight="1">
      <c r="A46" s="5" t="str">
        <f>+'[8]Undergrad FTF'!A46</f>
        <v>Missouri</v>
      </c>
      <c r="B46" s="179">
        <f>+'[8]Undergrad FTF'!B46</f>
        <v>0</v>
      </c>
      <c r="C46" s="179">
        <f>+'[8]Undergrad FTF'!C46</f>
        <v>0</v>
      </c>
      <c r="D46" s="179">
        <f>+'[8]Undergrad FTF'!D46</f>
        <v>0</v>
      </c>
      <c r="E46" s="179">
        <f>+'[8]Undergrad FTF'!E46</f>
        <v>0</v>
      </c>
      <c r="F46" s="179">
        <f>+'[8]Undergrad FTF'!F46</f>
        <v>39886</v>
      </c>
      <c r="G46" s="179">
        <f>+'[8]Undergrad FTF'!G46</f>
        <v>40868</v>
      </c>
      <c r="H46" s="176">
        <f>+'[8]Undergrad FTF'!H46</f>
        <v>38544</v>
      </c>
      <c r="I46" s="176">
        <f>+'[8]Undergrad FTF'!I46</f>
        <v>39610</v>
      </c>
      <c r="J46" s="176">
        <f>+'[8]Undergrad FTF'!J46</f>
        <v>41639</v>
      </c>
      <c r="K46" s="176">
        <f>+'[8]Undergrad FTF'!K46</f>
        <v>41417</v>
      </c>
      <c r="L46" s="176">
        <f>+'[8]Undergrad FTF'!L46</f>
        <v>44320</v>
      </c>
      <c r="M46" s="176">
        <f>+'[8]Undergrad FTF'!M46</f>
        <v>45975</v>
      </c>
      <c r="N46" s="176">
        <f>+'[8]Undergrad FTF'!N46</f>
        <v>48639</v>
      </c>
      <c r="O46" s="176">
        <f>+'[8]Undergrad FTF'!O46</f>
        <v>48446</v>
      </c>
      <c r="P46" s="180">
        <f>+'[8]Undergrad FTF'!P46</f>
        <v>49730</v>
      </c>
      <c r="Q46" s="180">
        <f>+'[8]Undergrad FTF'!Q46</f>
        <v>51106</v>
      </c>
      <c r="R46" s="180">
        <f>+'[8]Undergrad FTF'!R46</f>
        <v>51431</v>
      </c>
      <c r="S46" s="176">
        <f>+'[8]Undergrad FTF'!S46</f>
        <v>52678</v>
      </c>
      <c r="T46" s="176">
        <f>+'[8]Undergrad FTF'!T46</f>
        <v>52569</v>
      </c>
      <c r="U46" s="176">
        <f>+'[8]Undergrad FTF'!U46</f>
        <v>54063</v>
      </c>
      <c r="V46" s="176">
        <f>+'[8]Undergrad FTF'!V46</f>
        <v>57833</v>
      </c>
      <c r="W46" s="176">
        <f>+'[8]Undergrad FTF'!W46</f>
        <v>63434</v>
      </c>
      <c r="X46" s="176">
        <f>+'[8]Undergrad FTF'!X46</f>
        <v>64034</v>
      </c>
      <c r="Y46" s="176">
        <f>+'[8]Undergrad FTF'!Y46</f>
        <v>62938</v>
      </c>
      <c r="Z46" s="176">
        <f>+'[8]Undergrad FTF'!Z46</f>
        <v>60208</v>
      </c>
      <c r="AA46" s="176">
        <f>+'[8]Undergrad FTF'!AA46</f>
        <v>58515</v>
      </c>
      <c r="AB46" s="176">
        <f>+'[8]Undergrad FTF'!AB46</f>
        <v>57324</v>
      </c>
      <c r="AC46" s="176">
        <f>+'[8]Undergrad FTF'!AC46</f>
        <v>54622</v>
      </c>
      <c r="AD46" s="176">
        <f>+'[8]Undergrad FTF'!AD46</f>
        <v>53732</v>
      </c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</row>
    <row r="47" spans="1:65" s="114" customFormat="1" ht="12.95" customHeight="1">
      <c r="A47" s="5" t="str">
        <f>+'[8]Undergrad FTF'!A47</f>
        <v>Nebraska</v>
      </c>
      <c r="B47" s="179">
        <f>+'[8]Undergrad FTF'!B47</f>
        <v>0</v>
      </c>
      <c r="C47" s="179">
        <f>+'[8]Undergrad FTF'!C47</f>
        <v>0</v>
      </c>
      <c r="D47" s="179">
        <f>+'[8]Undergrad FTF'!D47</f>
        <v>0</v>
      </c>
      <c r="E47" s="179">
        <f>+'[8]Undergrad FTF'!E47</f>
        <v>0</v>
      </c>
      <c r="F47" s="179">
        <f>+'[8]Undergrad FTF'!F47</f>
        <v>17362</v>
      </c>
      <c r="G47" s="179">
        <f>+'[8]Undergrad FTF'!G47</f>
        <v>15943</v>
      </c>
      <c r="H47" s="176">
        <f>+'[8]Undergrad FTF'!H47</f>
        <v>16616</v>
      </c>
      <c r="I47" s="176">
        <f>+'[8]Undergrad FTF'!I47</f>
        <v>16147</v>
      </c>
      <c r="J47" s="176">
        <f>+'[8]Undergrad FTF'!J47</f>
        <v>18053</v>
      </c>
      <c r="K47" s="176">
        <f>+'[8]Undergrad FTF'!K47</f>
        <v>18075</v>
      </c>
      <c r="L47" s="176">
        <f>+'[8]Undergrad FTF'!L47</f>
        <v>17648</v>
      </c>
      <c r="M47" s="176">
        <f>+'[8]Undergrad FTF'!M47</f>
        <v>19970</v>
      </c>
      <c r="N47" s="176">
        <f>+'[8]Undergrad FTF'!N47</f>
        <v>19027</v>
      </c>
      <c r="O47" s="176">
        <f>+'[8]Undergrad FTF'!O47</f>
        <v>19280</v>
      </c>
      <c r="P47" s="180">
        <f>+'[8]Undergrad FTF'!P47</f>
        <v>19928</v>
      </c>
      <c r="Q47" s="180">
        <f>+'[8]Undergrad FTF'!Q47</f>
        <v>20670</v>
      </c>
      <c r="R47" s="180">
        <f>+'[8]Undergrad FTF'!R47</f>
        <v>18855</v>
      </c>
      <c r="S47" s="176">
        <f>+'[8]Undergrad FTF'!S47</f>
        <v>19015</v>
      </c>
      <c r="T47" s="176">
        <f>+'[8]Undergrad FTF'!T47</f>
        <v>18519</v>
      </c>
      <c r="U47" s="176">
        <f>+'[8]Undergrad FTF'!U47</f>
        <v>18782</v>
      </c>
      <c r="V47" s="176">
        <f>+'[8]Undergrad FTF'!V47</f>
        <v>18109</v>
      </c>
      <c r="W47" s="176">
        <f>+'[8]Undergrad FTF'!W47</f>
        <v>19260</v>
      </c>
      <c r="X47" s="176">
        <f>+'[8]Undergrad FTF'!X47</f>
        <v>19245</v>
      </c>
      <c r="Y47" s="176">
        <f>+'[8]Undergrad FTF'!Y47</f>
        <v>18168</v>
      </c>
      <c r="Z47" s="176">
        <f>+'[8]Undergrad FTF'!Z47</f>
        <v>18201</v>
      </c>
      <c r="AA47" s="176">
        <f>+'[8]Undergrad FTF'!AA47</f>
        <v>18789</v>
      </c>
      <c r="AB47" s="176">
        <f>+'[8]Undergrad FTF'!AB47</f>
        <v>18372</v>
      </c>
      <c r="AC47" s="176">
        <f>+'[8]Undergrad FTF'!AC47</f>
        <v>18091</v>
      </c>
      <c r="AD47" s="176">
        <f>+'[8]Undergrad FTF'!AD47</f>
        <v>18417</v>
      </c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</row>
    <row r="48" spans="1:65" s="114" customFormat="1" ht="12.95" customHeight="1">
      <c r="A48" s="5" t="str">
        <f>+'[8]Undergrad FTF'!A48</f>
        <v>North Dakota</v>
      </c>
      <c r="B48" s="179">
        <f>+'[8]Undergrad FTF'!B48</f>
        <v>0</v>
      </c>
      <c r="C48" s="179">
        <f>+'[8]Undergrad FTF'!C48</f>
        <v>0</v>
      </c>
      <c r="D48" s="179">
        <f>+'[8]Undergrad FTF'!D48</f>
        <v>0</v>
      </c>
      <c r="E48" s="179">
        <f>+'[8]Undergrad FTF'!E48</f>
        <v>0</v>
      </c>
      <c r="F48" s="179">
        <f>+'[8]Undergrad FTF'!F48</f>
        <v>8813</v>
      </c>
      <c r="G48" s="179">
        <f>+'[8]Undergrad FTF'!G48</f>
        <v>8322</v>
      </c>
      <c r="H48" s="176">
        <f>+'[8]Undergrad FTF'!H48</f>
        <v>8122</v>
      </c>
      <c r="I48" s="176">
        <f>+'[8]Undergrad FTF'!I48</f>
        <v>8386</v>
      </c>
      <c r="J48" s="176">
        <f>+'[8]Undergrad FTF'!J48</f>
        <v>8684</v>
      </c>
      <c r="K48" s="176">
        <f>+'[8]Undergrad FTF'!K48</f>
        <v>7936</v>
      </c>
      <c r="L48" s="176">
        <f>+'[8]Undergrad FTF'!L48</f>
        <v>8293</v>
      </c>
      <c r="M48" s="176">
        <f>+'[8]Undergrad FTF'!M48</f>
        <v>8620</v>
      </c>
      <c r="N48" s="176">
        <f>+'[8]Undergrad FTF'!N48</f>
        <v>8929</v>
      </c>
      <c r="O48" s="176">
        <f>+'[8]Undergrad FTF'!O48</f>
        <v>9332</v>
      </c>
      <c r="P48" s="180">
        <f>+'[8]Undergrad FTF'!P48</f>
        <v>9149</v>
      </c>
      <c r="Q48" s="180">
        <f>+'[8]Undergrad FTF'!Q48</f>
        <v>10154</v>
      </c>
      <c r="R48" s="180">
        <f>+'[8]Undergrad FTF'!R48</f>
        <v>9477</v>
      </c>
      <c r="S48" s="176">
        <f>+'[8]Undergrad FTF'!S48</f>
        <v>8296</v>
      </c>
      <c r="T48" s="176">
        <f>+'[8]Undergrad FTF'!T48</f>
        <v>8365</v>
      </c>
      <c r="U48" s="176">
        <f>+'[8]Undergrad FTF'!U48</f>
        <v>8333</v>
      </c>
      <c r="V48" s="176">
        <f>+'[8]Undergrad FTF'!V48</f>
        <v>8733</v>
      </c>
      <c r="W48" s="176">
        <f>+'[8]Undergrad FTF'!W48</f>
        <v>9327</v>
      </c>
      <c r="X48" s="176">
        <f>+'[8]Undergrad FTF'!X48</f>
        <v>9069</v>
      </c>
      <c r="Y48" s="176">
        <f>+'[8]Undergrad FTF'!Y48</f>
        <v>9201</v>
      </c>
      <c r="Z48" s="176">
        <f>+'[8]Undergrad FTF'!Z48</f>
        <v>9034</v>
      </c>
      <c r="AA48" s="176">
        <f>+'[8]Undergrad FTF'!AA48</f>
        <v>8833</v>
      </c>
      <c r="AB48" s="176">
        <f>+'[8]Undergrad FTF'!AB48</f>
        <v>8565</v>
      </c>
      <c r="AC48" s="176">
        <f>+'[8]Undergrad FTF'!AC48</f>
        <v>8606</v>
      </c>
      <c r="AD48" s="176">
        <f>+'[8]Undergrad FTF'!AD48</f>
        <v>8709</v>
      </c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</row>
    <row r="49" spans="1:65" s="114" customFormat="1" ht="12.95" customHeight="1">
      <c r="A49" s="5" t="str">
        <f>+'[8]Undergrad FTF'!A49</f>
        <v>Ohio</v>
      </c>
      <c r="B49" s="179">
        <f>+'[8]Undergrad FTF'!B49</f>
        <v>0</v>
      </c>
      <c r="C49" s="179">
        <f>+'[8]Undergrad FTF'!C49</f>
        <v>0</v>
      </c>
      <c r="D49" s="179">
        <f>+'[8]Undergrad FTF'!D49</f>
        <v>0</v>
      </c>
      <c r="E49" s="179">
        <f>+'[8]Undergrad FTF'!E49</f>
        <v>0</v>
      </c>
      <c r="F49" s="179">
        <f>+'[8]Undergrad FTF'!F49</f>
        <v>92902</v>
      </c>
      <c r="G49" s="179">
        <f>+'[8]Undergrad FTF'!G49</f>
        <v>90190</v>
      </c>
      <c r="H49" s="176">
        <f>+'[8]Undergrad FTF'!H49</f>
        <v>88585</v>
      </c>
      <c r="I49" s="176">
        <f>+'[8]Undergrad FTF'!I49</f>
        <v>89510</v>
      </c>
      <c r="J49" s="176">
        <f>+'[8]Undergrad FTF'!J49</f>
        <v>95202</v>
      </c>
      <c r="K49" s="176">
        <f>+'[8]Undergrad FTF'!K49</f>
        <v>92730</v>
      </c>
      <c r="L49" s="176">
        <f>+'[8]Undergrad FTF'!L49</f>
        <v>96062</v>
      </c>
      <c r="M49" s="176">
        <f>+'[8]Undergrad FTF'!M49</f>
        <v>93898</v>
      </c>
      <c r="N49" s="176">
        <f>+'[8]Undergrad FTF'!N49</f>
        <v>98823</v>
      </c>
      <c r="O49" s="176">
        <f>+'[8]Undergrad FTF'!O49</f>
        <v>95580</v>
      </c>
      <c r="P49" s="180">
        <f>+'[8]Undergrad FTF'!P49</f>
        <v>100076</v>
      </c>
      <c r="Q49" s="180">
        <f>+'[8]Undergrad FTF'!Q49</f>
        <v>104137</v>
      </c>
      <c r="R49" s="180">
        <f>+'[8]Undergrad FTF'!R49</f>
        <v>104334</v>
      </c>
      <c r="S49" s="176">
        <f>+'[8]Undergrad FTF'!S49</f>
        <v>102800</v>
      </c>
      <c r="T49" s="176">
        <f>+'[8]Undergrad FTF'!T49</f>
        <v>103531</v>
      </c>
      <c r="U49" s="176">
        <f>+'[8]Undergrad FTF'!U49</f>
        <v>107336</v>
      </c>
      <c r="V49" s="176">
        <f>+'[8]Undergrad FTF'!V49</f>
        <v>108929</v>
      </c>
      <c r="W49" s="176">
        <f>+'[8]Undergrad FTF'!W49</f>
        <v>123875</v>
      </c>
      <c r="X49" s="176">
        <f>+'[8]Undergrad FTF'!X49</f>
        <v>120276</v>
      </c>
      <c r="Y49" s="176">
        <f>+'[8]Undergrad FTF'!Y49</f>
        <v>113825</v>
      </c>
      <c r="Z49" s="176">
        <f>+'[8]Undergrad FTF'!Z49</f>
        <v>110404</v>
      </c>
      <c r="AA49" s="176">
        <f>+'[8]Undergrad FTF'!AA49</f>
        <v>107152</v>
      </c>
      <c r="AB49" s="176">
        <f>+'[8]Undergrad FTF'!AB49</f>
        <v>103213</v>
      </c>
      <c r="AC49" s="176">
        <f>+'[8]Undergrad FTF'!AC49</f>
        <v>100231</v>
      </c>
      <c r="AD49" s="176">
        <f>+'[8]Undergrad FTF'!AD49</f>
        <v>103056</v>
      </c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</row>
    <row r="50" spans="1:65" s="114" customFormat="1" ht="12.95" customHeight="1">
      <c r="A50" s="5" t="str">
        <f>+'[8]Undergrad FTF'!A50</f>
        <v>South Dakota</v>
      </c>
      <c r="B50" s="179">
        <f>+'[8]Undergrad FTF'!B50</f>
        <v>0</v>
      </c>
      <c r="C50" s="179">
        <f>+'[8]Undergrad FTF'!C50</f>
        <v>0</v>
      </c>
      <c r="D50" s="179">
        <f>+'[8]Undergrad FTF'!D50</f>
        <v>0</v>
      </c>
      <c r="E50" s="179">
        <f>+'[8]Undergrad FTF'!E50</f>
        <v>0</v>
      </c>
      <c r="F50" s="179">
        <f>+'[8]Undergrad FTF'!F50</f>
        <v>6513</v>
      </c>
      <c r="G50" s="179">
        <f>+'[8]Undergrad FTF'!G50</f>
        <v>6691</v>
      </c>
      <c r="H50" s="176">
        <f>+'[8]Undergrad FTF'!H50</f>
        <v>6607</v>
      </c>
      <c r="I50" s="176">
        <f>+'[8]Undergrad FTF'!I50</f>
        <v>6378</v>
      </c>
      <c r="J50" s="176">
        <f>+'[8]Undergrad FTF'!J50</f>
        <v>8352</v>
      </c>
      <c r="K50" s="176">
        <f>+'[8]Undergrad FTF'!K50</f>
        <v>7783</v>
      </c>
      <c r="L50" s="176">
        <f>+'[8]Undergrad FTF'!L50</f>
        <v>8504</v>
      </c>
      <c r="M50" s="176">
        <f>+'[8]Undergrad FTF'!M50</f>
        <v>9542</v>
      </c>
      <c r="N50" s="176">
        <f>+'[8]Undergrad FTF'!N50</f>
        <v>8597</v>
      </c>
      <c r="O50" s="176">
        <f>+'[8]Undergrad FTF'!O50</f>
        <v>8588</v>
      </c>
      <c r="P50" s="180">
        <f>+'[8]Undergrad FTF'!P50</f>
        <v>9124</v>
      </c>
      <c r="Q50" s="180">
        <f>+'[8]Undergrad FTF'!Q50</f>
        <v>9577</v>
      </c>
      <c r="R50" s="180">
        <f>+'[8]Undergrad FTF'!R50</f>
        <v>9076</v>
      </c>
      <c r="S50" s="176">
        <f>+'[8]Undergrad FTF'!S50</f>
        <v>8780</v>
      </c>
      <c r="T50" s="176">
        <f>+'[8]Undergrad FTF'!T50</f>
        <v>9280</v>
      </c>
      <c r="U50" s="176">
        <f>+'[8]Undergrad FTF'!U50</f>
        <v>8743</v>
      </c>
      <c r="V50" s="176">
        <f>+'[8]Undergrad FTF'!V50</f>
        <v>8920</v>
      </c>
      <c r="W50" s="176">
        <f>+'[8]Undergrad FTF'!W50</f>
        <v>9788</v>
      </c>
      <c r="X50" s="176">
        <f>+'[8]Undergrad FTF'!X50</f>
        <v>10191</v>
      </c>
      <c r="Y50" s="176">
        <f>+'[8]Undergrad FTF'!Y50</f>
        <v>9561</v>
      </c>
      <c r="Z50" s="176">
        <f>+'[8]Undergrad FTF'!Z50</f>
        <v>9301</v>
      </c>
      <c r="AA50" s="176">
        <f>+'[8]Undergrad FTF'!AA50</f>
        <v>9253</v>
      </c>
      <c r="AB50" s="176">
        <f>+'[8]Undergrad FTF'!AB50</f>
        <v>8372</v>
      </c>
      <c r="AC50" s="176">
        <f>+'[8]Undergrad FTF'!AC50</f>
        <v>8473</v>
      </c>
      <c r="AD50" s="176">
        <f>+'[8]Undergrad FTF'!AD50</f>
        <v>8316</v>
      </c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</row>
    <row r="51" spans="1:65" s="114" customFormat="1" ht="12.95" customHeight="1">
      <c r="A51" s="4" t="str">
        <f>+'[8]Undergrad FTF'!A51</f>
        <v>Wisconsin</v>
      </c>
      <c r="B51" s="187">
        <f>+'[8]Undergrad FTF'!B51</f>
        <v>0</v>
      </c>
      <c r="C51" s="187">
        <f>+'[8]Undergrad FTF'!C51</f>
        <v>0</v>
      </c>
      <c r="D51" s="187">
        <f>+'[8]Undergrad FTF'!D51</f>
        <v>0</v>
      </c>
      <c r="E51" s="187">
        <f>+'[8]Undergrad FTF'!E51</f>
        <v>0</v>
      </c>
      <c r="F51" s="187">
        <f>+'[8]Undergrad FTF'!F51</f>
        <v>47271</v>
      </c>
      <c r="G51" s="187">
        <f>+'[8]Undergrad FTF'!G51</f>
        <v>47351</v>
      </c>
      <c r="H51" s="184">
        <f>+'[8]Undergrad FTF'!H51</f>
        <v>46479</v>
      </c>
      <c r="I51" s="184">
        <f>+'[8]Undergrad FTF'!I51</f>
        <v>49201</v>
      </c>
      <c r="J51" s="184">
        <f>+'[8]Undergrad FTF'!J51</f>
        <v>50285</v>
      </c>
      <c r="K51" s="184">
        <f>+'[8]Undergrad FTF'!K51</f>
        <v>50925</v>
      </c>
      <c r="L51" s="184">
        <f>+'[8]Undergrad FTF'!L51</f>
        <v>49859</v>
      </c>
      <c r="M51" s="184">
        <f>+'[8]Undergrad FTF'!M51</f>
        <v>54017</v>
      </c>
      <c r="N51" s="184">
        <f>+'[8]Undergrad FTF'!N51</f>
        <v>53662</v>
      </c>
      <c r="O51" s="184">
        <f>+'[8]Undergrad FTF'!O51</f>
        <v>55800</v>
      </c>
      <c r="P51" s="188">
        <f>+'[8]Undergrad FTF'!P51</f>
        <v>57559</v>
      </c>
      <c r="Q51" s="188">
        <f>+'[8]Undergrad FTF'!Q51</f>
        <v>56201</v>
      </c>
      <c r="R51" s="188">
        <f>+'[8]Undergrad FTF'!R51</f>
        <v>55331</v>
      </c>
      <c r="S51" s="184">
        <f>+'[8]Undergrad FTF'!S51</f>
        <v>55326</v>
      </c>
      <c r="T51" s="184">
        <f>+'[8]Undergrad FTF'!T51</f>
        <v>55816</v>
      </c>
      <c r="U51" s="184">
        <f>+'[8]Undergrad FTF'!U51</f>
        <v>57420</v>
      </c>
      <c r="V51" s="184">
        <f>+'[8]Undergrad FTF'!V51</f>
        <v>58310</v>
      </c>
      <c r="W51" s="184">
        <f>+'[8]Undergrad FTF'!W51</f>
        <v>62118</v>
      </c>
      <c r="X51" s="184">
        <f>+'[8]Undergrad FTF'!X51</f>
        <v>60612</v>
      </c>
      <c r="Y51" s="184">
        <f>+'[8]Undergrad FTF'!Y51</f>
        <v>58111</v>
      </c>
      <c r="Z51" s="184">
        <f>+'[8]Undergrad FTF'!Z51</f>
        <v>56570</v>
      </c>
      <c r="AA51" s="184">
        <f>+'[8]Undergrad FTF'!AA51</f>
        <v>54162</v>
      </c>
      <c r="AB51" s="184">
        <f>+'[8]Undergrad FTF'!AB51</f>
        <v>52437</v>
      </c>
      <c r="AC51" s="184">
        <f>+'[8]Undergrad FTF'!AC51</f>
        <v>51013</v>
      </c>
      <c r="AD51" s="184">
        <f>+'[8]Undergrad FTF'!AD51</f>
        <v>50540</v>
      </c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</row>
    <row r="52" spans="1:65" s="114" customFormat="1" ht="12.95" customHeight="1">
      <c r="A52" s="10" t="str">
        <f>+'[8]Undergrad FTF'!A52</f>
        <v>Northeast</v>
      </c>
      <c r="B52" s="202">
        <f>+'[8]Undergrad FTF'!B52</f>
        <v>0</v>
      </c>
      <c r="C52" s="202">
        <f>+'[8]Undergrad FTF'!C52</f>
        <v>0</v>
      </c>
      <c r="D52" s="202">
        <f>+'[8]Undergrad FTF'!D52</f>
        <v>0</v>
      </c>
      <c r="E52" s="202">
        <f>+'[8]Undergrad FTF'!E52</f>
        <v>0</v>
      </c>
      <c r="F52" s="202">
        <f>+'[8]Undergrad FTF'!F52</f>
        <v>442791</v>
      </c>
      <c r="G52" s="202">
        <f>+'[8]Undergrad FTF'!G52</f>
        <v>432361</v>
      </c>
      <c r="H52" s="202">
        <f>+'[8]Undergrad FTF'!H52</f>
        <v>422799</v>
      </c>
      <c r="I52" s="202">
        <f>+'[8]Undergrad FTF'!I52</f>
        <v>423516</v>
      </c>
      <c r="J52" s="202">
        <f>+'[8]Undergrad FTF'!J52</f>
        <v>432804</v>
      </c>
      <c r="K52" s="202">
        <f>+'[8]Undergrad FTF'!K52</f>
        <v>436786</v>
      </c>
      <c r="L52" s="202">
        <f>+'[8]Undergrad FTF'!L52</f>
        <v>443825</v>
      </c>
      <c r="M52" s="202">
        <f>+'[8]Undergrad FTF'!M52</f>
        <v>464862</v>
      </c>
      <c r="N52" s="202">
        <f>+'[8]Undergrad FTF'!N52</f>
        <v>479221</v>
      </c>
      <c r="O52" s="202">
        <f>+'[8]Undergrad FTF'!O52</f>
        <v>484046</v>
      </c>
      <c r="P52" s="202">
        <f>+'[8]Undergrad FTF'!P52</f>
        <v>496547</v>
      </c>
      <c r="Q52" s="202">
        <f>+'[8]Undergrad FTF'!Q52</f>
        <v>505981</v>
      </c>
      <c r="R52" s="202">
        <f>+'[8]Undergrad FTF'!R52</f>
        <v>513231</v>
      </c>
      <c r="S52" s="202">
        <f>+'[8]Undergrad FTF'!S52</f>
        <v>517709</v>
      </c>
      <c r="T52" s="202">
        <f>+'[8]Undergrad FTF'!T52</f>
        <v>529793</v>
      </c>
      <c r="U52" s="202">
        <f>+'[8]Undergrad FTF'!U52</f>
        <v>541448</v>
      </c>
      <c r="V52" s="202">
        <f>+'[8]Undergrad FTF'!V52</f>
        <v>559595</v>
      </c>
      <c r="W52" s="202">
        <f>+'[8]Undergrad FTF'!W52</f>
        <v>578535</v>
      </c>
      <c r="X52" s="202">
        <f>+'[8]Undergrad FTF'!X52</f>
        <v>570373</v>
      </c>
      <c r="Y52" s="202">
        <f>+'[8]Undergrad FTF'!Y52</f>
        <v>558978</v>
      </c>
      <c r="Z52" s="202">
        <f>+'[8]Undergrad FTF'!Z52</f>
        <v>545857</v>
      </c>
      <c r="AA52" s="202">
        <f>+'[8]Undergrad FTF'!AA52</f>
        <v>545812</v>
      </c>
      <c r="AB52" s="202">
        <f>+'[8]Undergrad FTF'!AB52</f>
        <v>542136</v>
      </c>
      <c r="AC52" s="202">
        <f>+'[8]Undergrad FTF'!AC52</f>
        <v>533167</v>
      </c>
      <c r="AD52" s="202">
        <f>+'[8]Undergrad FTF'!AD52</f>
        <v>528736</v>
      </c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</row>
    <row r="53" spans="1:65" s="74" customFormat="1" ht="12.95" customHeight="1">
      <c r="A53" s="27" t="str">
        <f>+'[8]Undergrad FTF'!A53</f>
        <v xml:space="preserve">   as a percent of U.S.</v>
      </c>
      <c r="B53" s="203">
        <f>+'[8]Undergrad FTF'!B53</f>
        <v>0</v>
      </c>
      <c r="C53" s="203">
        <f>+'[8]Undergrad FTF'!C53</f>
        <v>0</v>
      </c>
      <c r="D53" s="203">
        <f>+'[8]Undergrad FTF'!D53</f>
        <v>0</v>
      </c>
      <c r="E53" s="203">
        <f>+'[8]Undergrad FTF'!E53</f>
        <v>0</v>
      </c>
      <c r="F53" s="203">
        <f>+'[8]Undergrad FTF'!F53</f>
        <v>20.369782552291785</v>
      </c>
      <c r="G53" s="203">
        <f>+'[8]Undergrad FTF'!G53</f>
        <v>20.104259567356738</v>
      </c>
      <c r="H53" s="203">
        <f>+'[8]Undergrad FTF'!H53</f>
        <v>19.912644135057782</v>
      </c>
      <c r="I53" s="203">
        <f>+'[8]Undergrad FTF'!I53</f>
        <v>19.629532640107158</v>
      </c>
      <c r="J53" s="203">
        <f>+'[8]Undergrad FTF'!J53</f>
        <v>19.119520638112522</v>
      </c>
      <c r="K53" s="203">
        <f>+'[8]Undergrad FTF'!K53</f>
        <v>19.729024366668082</v>
      </c>
      <c r="L53" s="203">
        <f>+'[8]Undergrad FTF'!L53</f>
        <v>20.054321648139229</v>
      </c>
      <c r="M53" s="203">
        <f>+'[8]Undergrad FTF'!M53</f>
        <v>19.742573845342999</v>
      </c>
      <c r="N53" s="203">
        <f>+'[8]Undergrad FTF'!N53</f>
        <v>19.772021093082447</v>
      </c>
      <c r="O53" s="203">
        <f>+'[8]Undergrad FTF'!O53</f>
        <v>19.415948364903311</v>
      </c>
      <c r="P53" s="203">
        <f>+'[8]Undergrad FTF'!P53</f>
        <v>19.345637786538656</v>
      </c>
      <c r="Q53" s="203">
        <f>+'[8]Undergrad FTF'!Q53</f>
        <v>19.457050984771403</v>
      </c>
      <c r="R53" s="203">
        <f>+'[8]Undergrad FTF'!R53</f>
        <v>19.570288057087488</v>
      </c>
      <c r="S53" s="203">
        <f>+'[8]Undergrad FTF'!S53</f>
        <v>19.513266114183601</v>
      </c>
      <c r="T53" s="203">
        <f>+'[8]Undergrad FTF'!T53</f>
        <v>19.775745015684933</v>
      </c>
      <c r="U53" s="203">
        <f>+'[8]Undergrad FTF'!U53</f>
        <v>19.53279136506379</v>
      </c>
      <c r="V53" s="203">
        <f>+'[8]Undergrad FTF'!V53</f>
        <v>18.527390389111783</v>
      </c>
      <c r="W53" s="203">
        <f>+'[8]Undergrad FTF'!W53</f>
        <v>17.755110308266538</v>
      </c>
      <c r="X53" s="203">
        <f>+'[8]Undergrad FTF'!X53</f>
        <v>18.19035074850586</v>
      </c>
      <c r="Y53" s="203">
        <f>+'[8]Undergrad FTF'!Y53</f>
        <v>18.341477948180497</v>
      </c>
      <c r="Z53" s="203">
        <f>+'[8]Undergrad FTF'!Z53</f>
        <v>18.387505347584575</v>
      </c>
      <c r="AA53" s="203">
        <f>+'[8]Undergrad FTF'!AA53</f>
        <v>18.406171226236143</v>
      </c>
      <c r="AB53" s="203">
        <f>+'[8]Undergrad FTF'!AB53</f>
        <v>18.657582955514549</v>
      </c>
      <c r="AC53" s="203">
        <f>+'[8]Undergrad FTF'!AC53</f>
        <v>18.602344347495993</v>
      </c>
      <c r="AD53" s="203">
        <f>+'[8]Undergrad FTF'!AD53</f>
        <v>18.422099718548157</v>
      </c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</row>
    <row r="54" spans="1:65" s="114" customFormat="1" ht="12.95" customHeight="1">
      <c r="A54" s="5" t="str">
        <f>+'[8]Undergrad FTF'!A54</f>
        <v>Connecticut</v>
      </c>
      <c r="B54" s="176">
        <f>+'[8]Undergrad FTF'!B54</f>
        <v>0</v>
      </c>
      <c r="C54" s="176">
        <f>+'[8]Undergrad FTF'!C54</f>
        <v>0</v>
      </c>
      <c r="D54" s="176">
        <f>+'[8]Undergrad FTF'!D54</f>
        <v>0</v>
      </c>
      <c r="E54" s="176">
        <f>+'[8]Undergrad FTF'!E54</f>
        <v>0</v>
      </c>
      <c r="F54" s="179">
        <f>+'[8]Undergrad FTF'!F54</f>
        <v>22490</v>
      </c>
      <c r="G54" s="179">
        <f>+'[8]Undergrad FTF'!G54</f>
        <v>21489</v>
      </c>
      <c r="H54" s="176">
        <f>+'[8]Undergrad FTF'!H54</f>
        <v>21259</v>
      </c>
      <c r="I54" s="176">
        <f>+'[8]Undergrad FTF'!I54</f>
        <v>21268</v>
      </c>
      <c r="J54" s="176">
        <f>+'[8]Undergrad FTF'!J54</f>
        <v>21177</v>
      </c>
      <c r="K54" s="176">
        <f>+'[8]Undergrad FTF'!K54</f>
        <v>20796</v>
      </c>
      <c r="L54" s="176">
        <f>+'[8]Undergrad FTF'!L54</f>
        <v>21970</v>
      </c>
      <c r="M54" s="176">
        <f>+'[8]Undergrad FTF'!M54</f>
        <v>23173</v>
      </c>
      <c r="N54" s="180">
        <f>+'[8]Undergrad FTF'!N54</f>
        <v>24212</v>
      </c>
      <c r="O54" s="176">
        <f>+'[8]Undergrad FTF'!O54</f>
        <v>24688</v>
      </c>
      <c r="P54" s="180">
        <f>+'[8]Undergrad FTF'!P54</f>
        <v>26408</v>
      </c>
      <c r="Q54" s="180">
        <f>+'[8]Undergrad FTF'!Q54</f>
        <v>26531</v>
      </c>
      <c r="R54" s="180">
        <f>+'[8]Undergrad FTF'!R54</f>
        <v>27295</v>
      </c>
      <c r="S54" s="180">
        <f>+'[8]Undergrad FTF'!S54</f>
        <v>27520</v>
      </c>
      <c r="T54" s="180">
        <f>+'[8]Undergrad FTF'!T54</f>
        <v>27913</v>
      </c>
      <c r="U54" s="180">
        <f>+'[8]Undergrad FTF'!U54</f>
        <v>28490</v>
      </c>
      <c r="V54" s="180">
        <f>+'[8]Undergrad FTF'!V54</f>
        <v>30754</v>
      </c>
      <c r="W54" s="176">
        <f>+'[8]Undergrad FTF'!W54</f>
        <v>31704</v>
      </c>
      <c r="X54" s="176">
        <f>+'[8]Undergrad FTF'!X54</f>
        <v>31478</v>
      </c>
      <c r="Y54" s="176">
        <f>+'[8]Undergrad FTF'!Y54</f>
        <v>32307</v>
      </c>
      <c r="Z54" s="176">
        <f>+'[8]Undergrad FTF'!Z54</f>
        <v>32193</v>
      </c>
      <c r="AA54" s="176">
        <f>+'[8]Undergrad FTF'!AA54</f>
        <v>32204</v>
      </c>
      <c r="AB54" s="176">
        <f>+'[8]Undergrad FTF'!AB54</f>
        <v>31550</v>
      </c>
      <c r="AC54" s="176">
        <f>+'[8]Undergrad FTF'!AC54</f>
        <v>31400</v>
      </c>
      <c r="AD54" s="176">
        <f>+'[8]Undergrad FTF'!AD54</f>
        <v>31680</v>
      </c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</row>
    <row r="55" spans="1:65" s="114" customFormat="1" ht="12.95" customHeight="1">
      <c r="A55" s="5" t="str">
        <f>+'[8]Undergrad FTF'!A55</f>
        <v>Maine</v>
      </c>
      <c r="B55" s="179">
        <f>+'[8]Undergrad FTF'!B55</f>
        <v>0</v>
      </c>
      <c r="C55" s="179">
        <f>+'[8]Undergrad FTF'!C55</f>
        <v>0</v>
      </c>
      <c r="D55" s="179">
        <f>+'[8]Undergrad FTF'!D55</f>
        <v>0</v>
      </c>
      <c r="E55" s="179">
        <f>+'[8]Undergrad FTF'!E55</f>
        <v>0</v>
      </c>
      <c r="F55" s="179">
        <f>+'[8]Undergrad FTF'!F55</f>
        <v>8765</v>
      </c>
      <c r="G55" s="179">
        <f>+'[8]Undergrad FTF'!G55</f>
        <v>8751</v>
      </c>
      <c r="H55" s="176">
        <f>+'[8]Undergrad FTF'!H55</f>
        <v>8149</v>
      </c>
      <c r="I55" s="176">
        <f>+'[8]Undergrad FTF'!I55</f>
        <v>8273</v>
      </c>
      <c r="J55" s="176">
        <f>+'[8]Undergrad FTF'!J55</f>
        <v>8455</v>
      </c>
      <c r="K55" s="176">
        <f>+'[8]Undergrad FTF'!K55</f>
        <v>8226</v>
      </c>
      <c r="L55" s="176">
        <f>+'[8]Undergrad FTF'!L55</f>
        <v>8643</v>
      </c>
      <c r="M55" s="176">
        <f>+'[8]Undergrad FTF'!M55</f>
        <v>8983</v>
      </c>
      <c r="N55" s="180">
        <f>+'[8]Undergrad FTF'!N55</f>
        <v>9231</v>
      </c>
      <c r="O55" s="176">
        <f>+'[8]Undergrad FTF'!O55</f>
        <v>9768</v>
      </c>
      <c r="P55" s="180">
        <f>+'[8]Undergrad FTF'!P55</f>
        <v>10287</v>
      </c>
      <c r="Q55" s="180">
        <f>+'[8]Undergrad FTF'!Q55</f>
        <v>10721</v>
      </c>
      <c r="R55" s="180">
        <f>+'[8]Undergrad FTF'!R55</f>
        <v>10760</v>
      </c>
      <c r="S55" s="180">
        <f>+'[8]Undergrad FTF'!S55</f>
        <v>11181</v>
      </c>
      <c r="T55" s="180">
        <f>+'[8]Undergrad FTF'!T55</f>
        <v>11465</v>
      </c>
      <c r="U55" s="180">
        <f>+'[8]Undergrad FTF'!U55</f>
        <v>11779</v>
      </c>
      <c r="V55" s="180">
        <f>+'[8]Undergrad FTF'!V55</f>
        <v>12142</v>
      </c>
      <c r="W55" s="176">
        <f>+'[8]Undergrad FTF'!W55</f>
        <v>11610</v>
      </c>
      <c r="X55" s="176">
        <f>+'[8]Undergrad FTF'!X55</f>
        <v>12176</v>
      </c>
      <c r="Y55" s="176">
        <f>+'[8]Undergrad FTF'!Y55</f>
        <v>12364</v>
      </c>
      <c r="Z55" s="176">
        <f>+'[8]Undergrad FTF'!Z55</f>
        <v>12433</v>
      </c>
      <c r="AA55" s="176">
        <f>+'[8]Undergrad FTF'!AA55</f>
        <v>11748</v>
      </c>
      <c r="AB55" s="176">
        <f>+'[8]Undergrad FTF'!AB55</f>
        <v>11287</v>
      </c>
      <c r="AC55" s="176">
        <f>+'[8]Undergrad FTF'!AC55</f>
        <v>11356</v>
      </c>
      <c r="AD55" s="176">
        <f>+'[8]Undergrad FTF'!AD55</f>
        <v>11727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</row>
    <row r="56" spans="1:65" s="114" customFormat="1" ht="12.95" customHeight="1">
      <c r="A56" s="5" t="str">
        <f>+'[8]Undergrad FTF'!A56</f>
        <v>Massachusetts</v>
      </c>
      <c r="B56" s="179">
        <f>+'[8]Undergrad FTF'!B56</f>
        <v>0</v>
      </c>
      <c r="C56" s="179">
        <f>+'[8]Undergrad FTF'!C56</f>
        <v>0</v>
      </c>
      <c r="D56" s="179">
        <f>+'[8]Undergrad FTF'!D56</f>
        <v>0</v>
      </c>
      <c r="E56" s="179">
        <f>+'[8]Undergrad FTF'!E56</f>
        <v>0</v>
      </c>
      <c r="F56" s="179">
        <f>+'[8]Undergrad FTF'!F56</f>
        <v>64751</v>
      </c>
      <c r="G56" s="179">
        <f>+'[8]Undergrad FTF'!G56</f>
        <v>68316</v>
      </c>
      <c r="H56" s="176">
        <f>+'[8]Undergrad FTF'!H56</f>
        <v>65768</v>
      </c>
      <c r="I56" s="176">
        <f>+'[8]Undergrad FTF'!I56</f>
        <v>64892</v>
      </c>
      <c r="J56" s="176">
        <f>+'[8]Undergrad FTF'!J56</f>
        <v>62804</v>
      </c>
      <c r="K56" s="176">
        <f>+'[8]Undergrad FTF'!K56</f>
        <v>62493</v>
      </c>
      <c r="L56" s="176">
        <f>+'[8]Undergrad FTF'!L56</f>
        <v>63300</v>
      </c>
      <c r="M56" s="176">
        <f>+'[8]Undergrad FTF'!M56</f>
        <v>65051</v>
      </c>
      <c r="N56" s="180">
        <f>+'[8]Undergrad FTF'!N56</f>
        <v>66044</v>
      </c>
      <c r="O56" s="176">
        <f>+'[8]Undergrad FTF'!O56</f>
        <v>66774</v>
      </c>
      <c r="P56" s="180">
        <f>+'[8]Undergrad FTF'!P56</f>
        <v>67654</v>
      </c>
      <c r="Q56" s="180">
        <f>+'[8]Undergrad FTF'!Q56</f>
        <v>68507</v>
      </c>
      <c r="R56" s="180">
        <f>+'[8]Undergrad FTF'!R56</f>
        <v>70869</v>
      </c>
      <c r="S56" s="180">
        <f>+'[8]Undergrad FTF'!S56</f>
        <v>70873</v>
      </c>
      <c r="T56" s="180">
        <f>+'[8]Undergrad FTF'!T56</f>
        <v>71764</v>
      </c>
      <c r="U56" s="180">
        <f>+'[8]Undergrad FTF'!U56</f>
        <v>74276</v>
      </c>
      <c r="V56" s="180">
        <f>+'[8]Undergrad FTF'!V56</f>
        <v>75530</v>
      </c>
      <c r="W56" s="176">
        <f>+'[8]Undergrad FTF'!W56</f>
        <v>78868</v>
      </c>
      <c r="X56" s="176">
        <f>+'[8]Undergrad FTF'!X56</f>
        <v>76864</v>
      </c>
      <c r="Y56" s="176">
        <f>+'[8]Undergrad FTF'!Y56</f>
        <v>76236</v>
      </c>
      <c r="Z56" s="176">
        <f>+'[8]Undergrad FTF'!Z56</f>
        <v>76070</v>
      </c>
      <c r="AA56" s="176">
        <f>+'[8]Undergrad FTF'!AA56</f>
        <v>76604</v>
      </c>
      <c r="AB56" s="176">
        <f>+'[8]Undergrad FTF'!AB56</f>
        <v>75146</v>
      </c>
      <c r="AC56" s="176">
        <f>+'[8]Undergrad FTF'!AC56</f>
        <v>73122</v>
      </c>
      <c r="AD56" s="176">
        <f>+'[8]Undergrad FTF'!AD56</f>
        <v>72416</v>
      </c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</row>
    <row r="57" spans="1:65" s="114" customFormat="1" ht="12.95" customHeight="1">
      <c r="A57" s="5" t="str">
        <f>+'[8]Undergrad FTF'!A57</f>
        <v>New Hampshire</v>
      </c>
      <c r="B57" s="179">
        <f>+'[8]Undergrad FTF'!B57</f>
        <v>0</v>
      </c>
      <c r="C57" s="179">
        <f>+'[8]Undergrad FTF'!C57</f>
        <v>0</v>
      </c>
      <c r="D57" s="179">
        <f>+'[8]Undergrad FTF'!D57</f>
        <v>0</v>
      </c>
      <c r="E57" s="179">
        <f>+'[8]Undergrad FTF'!E57</f>
        <v>0</v>
      </c>
      <c r="F57" s="179">
        <f>+'[8]Undergrad FTF'!F57</f>
        <v>11316</v>
      </c>
      <c r="G57" s="179">
        <f>+'[8]Undergrad FTF'!G57</f>
        <v>11659</v>
      </c>
      <c r="H57" s="176">
        <f>+'[8]Undergrad FTF'!H57</f>
        <v>11373</v>
      </c>
      <c r="I57" s="176">
        <f>+'[8]Undergrad FTF'!I57</f>
        <v>11789</v>
      </c>
      <c r="J57" s="176">
        <f>+'[8]Undergrad FTF'!J57</f>
        <v>10872</v>
      </c>
      <c r="K57" s="176">
        <f>+'[8]Undergrad FTF'!K57</f>
        <v>11039</v>
      </c>
      <c r="L57" s="176">
        <f>+'[8]Undergrad FTF'!L57</f>
        <v>10505</v>
      </c>
      <c r="M57" s="176">
        <f>+'[8]Undergrad FTF'!M57</f>
        <v>11168</v>
      </c>
      <c r="N57" s="176">
        <f>+'[8]Undergrad FTF'!N57</f>
        <v>13143</v>
      </c>
      <c r="O57" s="176">
        <f>+'[8]Undergrad FTF'!O57</f>
        <v>12553</v>
      </c>
      <c r="P57" s="180">
        <f>+'[8]Undergrad FTF'!P57</f>
        <v>12408</v>
      </c>
      <c r="Q57" s="180">
        <f>+'[8]Undergrad FTF'!Q57</f>
        <v>12832</v>
      </c>
      <c r="R57" s="180">
        <f>+'[8]Undergrad FTF'!R57</f>
        <v>12420</v>
      </c>
      <c r="S57" s="176">
        <f>+'[8]Undergrad FTF'!S57</f>
        <v>12692</v>
      </c>
      <c r="T57" s="176">
        <f>+'[8]Undergrad FTF'!T57</f>
        <v>12985</v>
      </c>
      <c r="U57" s="176">
        <f>+'[8]Undergrad FTF'!U57</f>
        <v>12701</v>
      </c>
      <c r="V57" s="176">
        <f>+'[8]Undergrad FTF'!V57</f>
        <v>13056</v>
      </c>
      <c r="W57" s="176">
        <f>+'[8]Undergrad FTF'!W57</f>
        <v>13208</v>
      </c>
      <c r="X57" s="176">
        <f>+'[8]Undergrad FTF'!X57</f>
        <v>13613</v>
      </c>
      <c r="Y57" s="176">
        <f>+'[8]Undergrad FTF'!Y57</f>
        <v>13439</v>
      </c>
      <c r="Z57" s="176">
        <f>+'[8]Undergrad FTF'!Z57</f>
        <v>13761</v>
      </c>
      <c r="AA57" s="176">
        <f>+'[8]Undergrad FTF'!AA57</f>
        <v>14009</v>
      </c>
      <c r="AB57" s="176">
        <f>+'[8]Undergrad FTF'!AB57</f>
        <v>15312</v>
      </c>
      <c r="AC57" s="176">
        <f>+'[8]Undergrad FTF'!AC57</f>
        <v>17427</v>
      </c>
      <c r="AD57" s="176">
        <f>+'[8]Undergrad FTF'!AD57</f>
        <v>15726</v>
      </c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</row>
    <row r="58" spans="1:65" s="114" customFormat="1" ht="12.95" customHeight="1">
      <c r="A58" s="5" t="str">
        <f>+'[8]Undergrad FTF'!A58</f>
        <v>New Jersey</v>
      </c>
      <c r="B58" s="179">
        <f>+'[8]Undergrad FTF'!B58</f>
        <v>0</v>
      </c>
      <c r="C58" s="179">
        <f>+'[8]Undergrad FTF'!C58</f>
        <v>0</v>
      </c>
      <c r="D58" s="179">
        <f>+'[8]Undergrad FTF'!D58</f>
        <v>0</v>
      </c>
      <c r="E58" s="179">
        <f>+'[8]Undergrad FTF'!E58</f>
        <v>0</v>
      </c>
      <c r="F58" s="179">
        <f>+'[8]Undergrad FTF'!F58</f>
        <v>44932</v>
      </c>
      <c r="G58" s="179">
        <f>+'[8]Undergrad FTF'!G58</f>
        <v>44971</v>
      </c>
      <c r="H58" s="176">
        <f>+'[8]Undergrad FTF'!H58</f>
        <v>43063</v>
      </c>
      <c r="I58" s="176">
        <f>+'[8]Undergrad FTF'!I58</f>
        <v>45308</v>
      </c>
      <c r="J58" s="176">
        <f>+'[8]Undergrad FTF'!J58</f>
        <v>45927</v>
      </c>
      <c r="K58" s="176">
        <f>+'[8]Undergrad FTF'!K58</f>
        <v>47327</v>
      </c>
      <c r="L58" s="176">
        <f>+'[8]Undergrad FTF'!L58</f>
        <v>48577</v>
      </c>
      <c r="M58" s="176">
        <f>+'[8]Undergrad FTF'!M58</f>
        <v>53197</v>
      </c>
      <c r="N58" s="176">
        <f>+'[8]Undergrad FTF'!N58</f>
        <v>52233</v>
      </c>
      <c r="O58" s="176">
        <f>+'[8]Undergrad FTF'!O58</f>
        <v>53797</v>
      </c>
      <c r="P58" s="180">
        <f>+'[8]Undergrad FTF'!P58</f>
        <v>55624</v>
      </c>
      <c r="Q58" s="180">
        <f>+'[8]Undergrad FTF'!Q58</f>
        <v>56108</v>
      </c>
      <c r="R58" s="180">
        <f>+'[8]Undergrad FTF'!R58</f>
        <v>57564</v>
      </c>
      <c r="S58" s="176">
        <f>+'[8]Undergrad FTF'!S58</f>
        <v>58396</v>
      </c>
      <c r="T58" s="176">
        <f>+'[8]Undergrad FTF'!T58</f>
        <v>61540</v>
      </c>
      <c r="U58" s="176">
        <f>+'[8]Undergrad FTF'!U58</f>
        <v>63973</v>
      </c>
      <c r="V58" s="176">
        <f>+'[8]Undergrad FTF'!V58</f>
        <v>65959</v>
      </c>
      <c r="W58" s="176">
        <f>+'[8]Undergrad FTF'!W58</f>
        <v>70891</v>
      </c>
      <c r="X58" s="176">
        <f>+'[8]Undergrad FTF'!X58</f>
        <v>71148</v>
      </c>
      <c r="Y58" s="176">
        <f>+'[8]Undergrad FTF'!Y58</f>
        <v>67420</v>
      </c>
      <c r="Z58" s="176">
        <f>+'[8]Undergrad FTF'!Z58</f>
        <v>65607</v>
      </c>
      <c r="AA58" s="176">
        <f>+'[8]Undergrad FTF'!AA58</f>
        <v>67906</v>
      </c>
      <c r="AB58" s="176">
        <f>+'[8]Undergrad FTF'!AB58</f>
        <v>66903</v>
      </c>
      <c r="AC58" s="176">
        <f>+'[8]Undergrad FTF'!AC58</f>
        <v>65257</v>
      </c>
      <c r="AD58" s="176">
        <f>+'[8]Undergrad FTF'!AD58</f>
        <v>64986</v>
      </c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</row>
    <row r="59" spans="1:65" s="114" customFormat="1" ht="12.95" customHeight="1">
      <c r="A59" s="5" t="str">
        <f>+'[8]Undergrad FTF'!A59</f>
        <v>New York</v>
      </c>
      <c r="B59" s="179">
        <f>+'[8]Undergrad FTF'!B59</f>
        <v>0</v>
      </c>
      <c r="C59" s="179">
        <f>+'[8]Undergrad FTF'!C59</f>
        <v>0</v>
      </c>
      <c r="D59" s="179">
        <f>+'[8]Undergrad FTF'!D59</f>
        <v>0</v>
      </c>
      <c r="E59" s="179">
        <f>+'[8]Undergrad FTF'!E59</f>
        <v>0</v>
      </c>
      <c r="F59" s="179">
        <f>+'[8]Undergrad FTF'!F59</f>
        <v>158380</v>
      </c>
      <c r="G59" s="179">
        <f>+'[8]Undergrad FTF'!G59</f>
        <v>157350</v>
      </c>
      <c r="H59" s="176">
        <f>+'[8]Undergrad FTF'!H59</f>
        <v>155922</v>
      </c>
      <c r="I59" s="176">
        <f>+'[8]Undergrad FTF'!I59</f>
        <v>151682</v>
      </c>
      <c r="J59" s="176">
        <f>+'[8]Undergrad FTF'!J59</f>
        <v>153439</v>
      </c>
      <c r="K59" s="176">
        <f>+'[8]Undergrad FTF'!K59</f>
        <v>154024</v>
      </c>
      <c r="L59" s="176">
        <f>+'[8]Undergrad FTF'!L59</f>
        <v>157476</v>
      </c>
      <c r="M59" s="176">
        <f>+'[8]Undergrad FTF'!M59</f>
        <v>162406</v>
      </c>
      <c r="N59" s="176">
        <f>+'[8]Undergrad FTF'!N59</f>
        <v>168181</v>
      </c>
      <c r="O59" s="176">
        <f>+'[8]Undergrad FTF'!O59</f>
        <v>167849</v>
      </c>
      <c r="P59" s="180">
        <f>+'[8]Undergrad FTF'!P59</f>
        <v>171246</v>
      </c>
      <c r="Q59" s="180">
        <f>+'[8]Undergrad FTF'!Q59</f>
        <v>178289</v>
      </c>
      <c r="R59" s="180">
        <f>+'[8]Undergrad FTF'!R59</f>
        <v>180253</v>
      </c>
      <c r="S59" s="176">
        <f>+'[8]Undergrad FTF'!S59</f>
        <v>181328</v>
      </c>
      <c r="T59" s="176">
        <f>+'[8]Undergrad FTF'!T59</f>
        <v>182929</v>
      </c>
      <c r="U59" s="176">
        <f>+'[8]Undergrad FTF'!U59</f>
        <v>188243</v>
      </c>
      <c r="V59" s="176">
        <f>+'[8]Undergrad FTF'!V59</f>
        <v>193929</v>
      </c>
      <c r="W59" s="176">
        <f>+'[8]Undergrad FTF'!W59</f>
        <v>201949</v>
      </c>
      <c r="X59" s="176">
        <f>+'[8]Undergrad FTF'!X59</f>
        <v>198504</v>
      </c>
      <c r="Y59" s="176">
        <f>+'[8]Undergrad FTF'!Y59</f>
        <v>196605</v>
      </c>
      <c r="Z59" s="176">
        <f>+'[8]Undergrad FTF'!Z59</f>
        <v>191814</v>
      </c>
      <c r="AA59" s="176">
        <f>+'[8]Undergrad FTF'!AA59</f>
        <v>190533</v>
      </c>
      <c r="AB59" s="176">
        <f>+'[8]Undergrad FTF'!AB59</f>
        <v>189098</v>
      </c>
      <c r="AC59" s="176">
        <f>+'[8]Undergrad FTF'!AC59</f>
        <v>187056</v>
      </c>
      <c r="AD59" s="176">
        <f>+'[8]Undergrad FTF'!AD59</f>
        <v>185356</v>
      </c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</row>
    <row r="60" spans="1:65" ht="12.95" customHeight="1">
      <c r="A60" s="5" t="str">
        <f>+'[8]Undergrad FTF'!A60</f>
        <v>Pennsylvania</v>
      </c>
      <c r="B60" s="179">
        <f>+'[8]Undergrad FTF'!B60</f>
        <v>0</v>
      </c>
      <c r="C60" s="179">
        <f>+'[8]Undergrad FTF'!C60</f>
        <v>0</v>
      </c>
      <c r="D60" s="179">
        <f>+'[8]Undergrad FTF'!D60</f>
        <v>0</v>
      </c>
      <c r="E60" s="179">
        <f>+'[8]Undergrad FTF'!E60</f>
        <v>0</v>
      </c>
      <c r="F60" s="179">
        <f>+'[8]Undergrad FTF'!F60</f>
        <v>113070</v>
      </c>
      <c r="G60" s="179">
        <f>+'[8]Undergrad FTF'!G60</f>
        <v>100372</v>
      </c>
      <c r="H60" s="176">
        <f>+'[8]Undergrad FTF'!H60</f>
        <v>98488</v>
      </c>
      <c r="I60" s="176">
        <f>+'[8]Undergrad FTF'!I60</f>
        <v>101053</v>
      </c>
      <c r="J60" s="176">
        <f>+'[8]Undergrad FTF'!J60</f>
        <v>110785</v>
      </c>
      <c r="K60" s="176">
        <f>+'[8]Undergrad FTF'!K60</f>
        <v>111864</v>
      </c>
      <c r="L60" s="176">
        <f>+'[8]Undergrad FTF'!L60</f>
        <v>112170</v>
      </c>
      <c r="M60" s="176">
        <f>+'[8]Undergrad FTF'!M60</f>
        <v>119899</v>
      </c>
      <c r="N60" s="176">
        <f>+'[8]Undergrad FTF'!N60</f>
        <v>125578</v>
      </c>
      <c r="O60" s="176">
        <f>+'[8]Undergrad FTF'!O60</f>
        <v>127255</v>
      </c>
      <c r="P60" s="180">
        <f>+'[8]Undergrad FTF'!P60</f>
        <v>131518</v>
      </c>
      <c r="Q60" s="180">
        <f>+'[8]Undergrad FTF'!Q60</f>
        <v>131582</v>
      </c>
      <c r="R60" s="180">
        <f>+'[8]Undergrad FTF'!R60</f>
        <v>132339</v>
      </c>
      <c r="S60" s="176">
        <f>+'[8]Undergrad FTF'!S60</f>
        <v>132758</v>
      </c>
      <c r="T60" s="176">
        <f>+'[8]Undergrad FTF'!T60</f>
        <v>137903</v>
      </c>
      <c r="U60" s="176">
        <f>+'[8]Undergrad FTF'!U60</f>
        <v>137908</v>
      </c>
      <c r="V60" s="176">
        <f>+'[8]Undergrad FTF'!V60</f>
        <v>143938</v>
      </c>
      <c r="W60" s="176">
        <f>+'[8]Undergrad FTF'!W60</f>
        <v>146352</v>
      </c>
      <c r="X60" s="176">
        <f>+'[8]Undergrad FTF'!X60</f>
        <v>142650</v>
      </c>
      <c r="Y60" s="176">
        <f>+'[8]Undergrad FTF'!Y60</f>
        <v>136951</v>
      </c>
      <c r="Z60" s="176">
        <f>+'[8]Undergrad FTF'!Z60</f>
        <v>130644</v>
      </c>
      <c r="AA60" s="176">
        <f>+'[8]Undergrad FTF'!AA60</f>
        <v>129643</v>
      </c>
      <c r="AB60" s="176">
        <f>+'[8]Undergrad FTF'!AB60</f>
        <v>129866</v>
      </c>
      <c r="AC60" s="176">
        <f>+'[8]Undergrad FTF'!AC60</f>
        <v>125350</v>
      </c>
      <c r="AD60" s="176">
        <f>+'[8]Undergrad FTF'!AD60</f>
        <v>124446</v>
      </c>
    </row>
    <row r="61" spans="1:65" ht="12.95" customHeight="1">
      <c r="A61" s="5" t="str">
        <f>+'[8]Undergrad FTF'!A61</f>
        <v>Rhode Island</v>
      </c>
      <c r="B61" s="179">
        <f>+'[8]Undergrad FTF'!B61</f>
        <v>0</v>
      </c>
      <c r="C61" s="179">
        <f>+'[8]Undergrad FTF'!C61</f>
        <v>0</v>
      </c>
      <c r="D61" s="179">
        <f>+'[8]Undergrad FTF'!D61</f>
        <v>0</v>
      </c>
      <c r="E61" s="179">
        <f>+'[8]Undergrad FTF'!E61</f>
        <v>0</v>
      </c>
      <c r="F61" s="179">
        <f>+'[8]Undergrad FTF'!F61</f>
        <v>12813</v>
      </c>
      <c r="G61" s="179">
        <f>+'[8]Undergrad FTF'!G61</f>
        <v>13106</v>
      </c>
      <c r="H61" s="176">
        <f>+'[8]Undergrad FTF'!H61</f>
        <v>12645</v>
      </c>
      <c r="I61" s="176">
        <f>+'[8]Undergrad FTF'!I61</f>
        <v>12745</v>
      </c>
      <c r="J61" s="176">
        <f>+'[8]Undergrad FTF'!J61</f>
        <v>12643</v>
      </c>
      <c r="K61" s="176">
        <f>+'[8]Undergrad FTF'!K61</f>
        <v>13848</v>
      </c>
      <c r="L61" s="176">
        <f>+'[8]Undergrad FTF'!L61</f>
        <v>14372</v>
      </c>
      <c r="M61" s="176">
        <f>+'[8]Undergrad FTF'!M61</f>
        <v>14071</v>
      </c>
      <c r="N61" s="176">
        <f>+'[8]Undergrad FTF'!N61</f>
        <v>13789</v>
      </c>
      <c r="O61" s="176">
        <f>+'[8]Undergrad FTF'!O61</f>
        <v>14421</v>
      </c>
      <c r="P61" s="180">
        <f>+'[8]Undergrad FTF'!P61</f>
        <v>14819</v>
      </c>
      <c r="Q61" s="180">
        <f>+'[8]Undergrad FTF'!Q61</f>
        <v>15070</v>
      </c>
      <c r="R61" s="180">
        <f>+'[8]Undergrad FTF'!R61</f>
        <v>15388</v>
      </c>
      <c r="S61" s="176">
        <f>+'[8]Undergrad FTF'!S61</f>
        <v>15277</v>
      </c>
      <c r="T61" s="176">
        <f>+'[8]Undergrad FTF'!T61</f>
        <v>16103</v>
      </c>
      <c r="U61" s="176">
        <f>+'[8]Undergrad FTF'!U61</f>
        <v>16588</v>
      </c>
      <c r="V61" s="176">
        <f>+'[8]Undergrad FTF'!V61</f>
        <v>16543</v>
      </c>
      <c r="W61" s="176">
        <f>+'[8]Undergrad FTF'!W61</f>
        <v>15910</v>
      </c>
      <c r="X61" s="176">
        <f>+'[8]Undergrad FTF'!X61</f>
        <v>15698</v>
      </c>
      <c r="Y61" s="176">
        <f>+'[8]Undergrad FTF'!Y61</f>
        <v>15826</v>
      </c>
      <c r="Z61" s="176">
        <f>+'[8]Undergrad FTF'!Z61</f>
        <v>15454</v>
      </c>
      <c r="AA61" s="176">
        <f>+'[8]Undergrad FTF'!AA61</f>
        <v>15494</v>
      </c>
      <c r="AB61" s="176">
        <f>+'[8]Undergrad FTF'!AB61</f>
        <v>15447</v>
      </c>
      <c r="AC61" s="176">
        <f>+'[8]Undergrad FTF'!AC61</f>
        <v>15001</v>
      </c>
      <c r="AD61" s="176">
        <f>+'[8]Undergrad FTF'!AD61</f>
        <v>14925</v>
      </c>
    </row>
    <row r="62" spans="1:65" ht="12.95" customHeight="1">
      <c r="A62" s="4" t="str">
        <f>+'[8]Undergrad FTF'!A62</f>
        <v>Vermont</v>
      </c>
      <c r="B62" s="187">
        <f>+'[8]Undergrad FTF'!B62</f>
        <v>0</v>
      </c>
      <c r="C62" s="187">
        <f>+'[8]Undergrad FTF'!C62</f>
        <v>0</v>
      </c>
      <c r="D62" s="187">
        <f>+'[8]Undergrad FTF'!D62</f>
        <v>0</v>
      </c>
      <c r="E62" s="187">
        <f>+'[8]Undergrad FTF'!E62</f>
        <v>0</v>
      </c>
      <c r="F62" s="187">
        <f>+'[8]Undergrad FTF'!F62</f>
        <v>6274</v>
      </c>
      <c r="G62" s="187">
        <f>+'[8]Undergrad FTF'!G62</f>
        <v>6347</v>
      </c>
      <c r="H62" s="184">
        <f>+'[8]Undergrad FTF'!H62</f>
        <v>6132</v>
      </c>
      <c r="I62" s="184">
        <f>+'[8]Undergrad FTF'!I62</f>
        <v>6506</v>
      </c>
      <c r="J62" s="184">
        <f>+'[8]Undergrad FTF'!J62</f>
        <v>6702</v>
      </c>
      <c r="K62" s="184">
        <f>+'[8]Undergrad FTF'!K62</f>
        <v>7169</v>
      </c>
      <c r="L62" s="184">
        <f>+'[8]Undergrad FTF'!L62</f>
        <v>6812</v>
      </c>
      <c r="M62" s="184">
        <f>+'[8]Undergrad FTF'!M62</f>
        <v>6914</v>
      </c>
      <c r="N62" s="184">
        <f>+'[8]Undergrad FTF'!N62</f>
        <v>6810</v>
      </c>
      <c r="O62" s="184">
        <f>+'[8]Undergrad FTF'!O62</f>
        <v>6941</v>
      </c>
      <c r="P62" s="188">
        <f>+'[8]Undergrad FTF'!P62</f>
        <v>6583</v>
      </c>
      <c r="Q62" s="188">
        <f>+'[8]Undergrad FTF'!Q62</f>
        <v>6341</v>
      </c>
      <c r="R62" s="188">
        <f>+'[8]Undergrad FTF'!R62</f>
        <v>6343</v>
      </c>
      <c r="S62" s="184">
        <f>+'[8]Undergrad FTF'!S62</f>
        <v>7684</v>
      </c>
      <c r="T62" s="184">
        <f>+'[8]Undergrad FTF'!T62</f>
        <v>7191</v>
      </c>
      <c r="U62" s="184">
        <f>+'[8]Undergrad FTF'!U62</f>
        <v>7490</v>
      </c>
      <c r="V62" s="184">
        <f>+'[8]Undergrad FTF'!V62</f>
        <v>7744</v>
      </c>
      <c r="W62" s="184">
        <f>+'[8]Undergrad FTF'!W62</f>
        <v>8043</v>
      </c>
      <c r="X62" s="184">
        <f>+'[8]Undergrad FTF'!X62</f>
        <v>8242</v>
      </c>
      <c r="Y62" s="184">
        <f>+'[8]Undergrad FTF'!Y62</f>
        <v>7830</v>
      </c>
      <c r="Z62" s="184">
        <f>+'[8]Undergrad FTF'!Z62</f>
        <v>7881</v>
      </c>
      <c r="AA62" s="184">
        <f>+'[8]Undergrad FTF'!AA62</f>
        <v>7671</v>
      </c>
      <c r="AB62" s="184">
        <f>+'[8]Undergrad FTF'!AB62</f>
        <v>7527</v>
      </c>
      <c r="AC62" s="184">
        <f>+'[8]Undergrad FTF'!AC62</f>
        <v>7198</v>
      </c>
      <c r="AD62" s="184">
        <f>+'[8]Undergrad FTF'!AD62</f>
        <v>7474</v>
      </c>
    </row>
    <row r="63" spans="1:65" ht="12.95" customHeight="1">
      <c r="A63" s="36" t="str">
        <f>+'[8]Undergrad FTF'!A63</f>
        <v>District of Columbia</v>
      </c>
      <c r="B63" s="191">
        <f>+'[8]Undergrad FTF'!B63</f>
        <v>0</v>
      </c>
      <c r="C63" s="191">
        <f>+'[8]Undergrad FTF'!C63</f>
        <v>0</v>
      </c>
      <c r="D63" s="191">
        <f>+'[8]Undergrad FTF'!D63</f>
        <v>0</v>
      </c>
      <c r="E63" s="191">
        <f>+'[8]Undergrad FTF'!E63</f>
        <v>0</v>
      </c>
      <c r="F63" s="211">
        <f>+'[8]Undergrad FTF'!F63</f>
        <v>8427</v>
      </c>
      <c r="G63" s="211">
        <f>+'[8]Undergrad FTF'!G63</f>
        <v>8954</v>
      </c>
      <c r="H63" s="191">
        <f>+'[8]Undergrad FTF'!H63</f>
        <v>9706</v>
      </c>
      <c r="I63" s="191">
        <f>+'[8]Undergrad FTF'!I63</f>
        <v>9077</v>
      </c>
      <c r="J63" s="191">
        <f>+'[8]Undergrad FTF'!J63</f>
        <v>8645</v>
      </c>
      <c r="K63" s="191">
        <f>+'[8]Undergrad FTF'!K63</f>
        <v>8256</v>
      </c>
      <c r="L63" s="191">
        <f>+'[8]Undergrad FTF'!L63</f>
        <v>8843</v>
      </c>
      <c r="M63" s="191">
        <f>+'[8]Undergrad FTF'!M63</f>
        <v>8878</v>
      </c>
      <c r="N63" s="193">
        <f>+'[8]Undergrad FTF'!N63</f>
        <v>9150</v>
      </c>
      <c r="O63" s="191">
        <f>+'[8]Undergrad FTF'!O63</f>
        <v>10825</v>
      </c>
      <c r="P63" s="191">
        <f>+'[8]Undergrad FTF'!P63</f>
        <v>10462</v>
      </c>
      <c r="Q63" s="193">
        <f>+'[8]Undergrad FTF'!Q63</f>
        <v>10231</v>
      </c>
      <c r="R63" s="193">
        <f>+'[8]Undergrad FTF'!R63</f>
        <v>11350</v>
      </c>
      <c r="S63" s="193">
        <f>+'[8]Undergrad FTF'!S63</f>
        <v>11334</v>
      </c>
      <c r="T63" s="193">
        <f>+'[8]Undergrad FTF'!T63</f>
        <v>9996</v>
      </c>
      <c r="U63" s="193">
        <f>+'[8]Undergrad FTF'!U63</f>
        <v>10437</v>
      </c>
      <c r="V63" s="193">
        <f>+'[8]Undergrad FTF'!V63</f>
        <v>13734</v>
      </c>
      <c r="W63" s="184">
        <f>+'[8]Undergrad FTF'!W63</f>
        <v>15737</v>
      </c>
      <c r="X63" s="184">
        <f>+'[8]Undergrad FTF'!X63</f>
        <v>9800</v>
      </c>
      <c r="Y63" s="184">
        <f>+'[8]Undergrad FTF'!Y63</f>
        <v>9161</v>
      </c>
      <c r="Z63" s="184">
        <f>+'[8]Undergrad FTF'!Z63</f>
        <v>9546</v>
      </c>
      <c r="AA63" s="184">
        <f>+'[8]Undergrad FTF'!AA63</f>
        <v>9606</v>
      </c>
      <c r="AB63" s="184">
        <f>+'[8]Undergrad FTF'!AB63</f>
        <v>9978</v>
      </c>
      <c r="AC63" s="184">
        <f>+'[8]Undergrad FTF'!AC63</f>
        <v>11075</v>
      </c>
      <c r="AD63" s="184">
        <f>+'[8]Undergrad FTF'!AD63</f>
        <v>9012</v>
      </c>
    </row>
    <row r="64" spans="1:65" s="38" customFormat="1" ht="12.95" customHeight="1">
      <c r="A64" s="37"/>
      <c r="B64" s="75"/>
      <c r="C64" s="75"/>
      <c r="D64" s="75"/>
      <c r="E64" s="75"/>
      <c r="F64" s="75"/>
      <c r="G64" s="75"/>
      <c r="H64" s="37"/>
      <c r="I64" s="37"/>
      <c r="J64" s="37"/>
      <c r="K64" s="37"/>
      <c r="L64" s="37"/>
      <c r="P64" s="59"/>
      <c r="Q64" s="59"/>
      <c r="R64" s="59"/>
      <c r="S64" s="59"/>
      <c r="T64" s="59"/>
      <c r="U64" s="59"/>
      <c r="V64" s="59"/>
    </row>
    <row r="65" spans="1:17" s="38" customFormat="1" ht="12.95" customHeight="1">
      <c r="A65" s="37"/>
      <c r="B65" s="75" t="str">
        <f>+'[8]Undergrad FTF'!B65</f>
        <v>See "ALL" sheet for sources.</v>
      </c>
      <c r="C65" s="75">
        <f>+'[8]Undergrad FTF'!C65</f>
        <v>0</v>
      </c>
      <c r="D65" s="75">
        <f>+'[8]Undergrad FTF'!D65</f>
        <v>0</v>
      </c>
      <c r="E65" s="75">
        <f>+'[8]Undergrad FTF'!E65</f>
        <v>0</v>
      </c>
      <c r="F65" s="38">
        <f>+'[8]Undergrad FTF'!F65</f>
        <v>0</v>
      </c>
      <c r="G65" s="38">
        <f>+'[8]Undergrad FTF'!G65</f>
        <v>0</v>
      </c>
      <c r="H65" s="38">
        <f>+'[8]Undergrad FTF'!H65</f>
        <v>0</v>
      </c>
      <c r="I65" s="59">
        <f>+'[8]Undergrad FTF'!I65</f>
        <v>0</v>
      </c>
      <c r="J65" s="38">
        <f>+'[8]Undergrad FTF'!J65</f>
        <v>0</v>
      </c>
      <c r="K65" s="38">
        <f>+'[8]Undergrad FTF'!K65</f>
        <v>0</v>
      </c>
      <c r="L65" s="38">
        <f>+'[8]Undergrad FTF'!L65</f>
        <v>0</v>
      </c>
      <c r="M65" s="38">
        <f>+'[8]Undergrad FTF'!M65</f>
        <v>0</v>
      </c>
      <c r="N65" s="38">
        <f>+'[8]Undergrad FTF'!N65</f>
        <v>0</v>
      </c>
      <c r="O65" s="38">
        <f>+'[8]Undergrad FTF'!O65</f>
        <v>0</v>
      </c>
      <c r="P65" s="59">
        <f>+'[8]Undergrad FTF'!P65</f>
        <v>0</v>
      </c>
      <c r="Q65" s="59">
        <f>+'[8]Undergrad FTF'!Q65</f>
        <v>0</v>
      </c>
    </row>
    <row r="66" spans="1:17" s="38" customFormat="1" ht="12.95" customHeight="1">
      <c r="A66" s="37"/>
      <c r="B66" s="75">
        <f>+'[8]Undergrad FTF'!B66</f>
        <v>0</v>
      </c>
      <c r="C66" s="75">
        <f>+'[8]Undergrad FTF'!C66</f>
        <v>0</v>
      </c>
      <c r="D66" s="75">
        <f>+'[8]Undergrad FTF'!D66</f>
        <v>0</v>
      </c>
      <c r="E66" s="75">
        <f>+'[8]Undergrad FTF'!E66</f>
        <v>0</v>
      </c>
      <c r="F66" s="38">
        <f>+'[8]Undergrad FTF'!F66</f>
        <v>0</v>
      </c>
      <c r="G66" s="38">
        <f>+'[8]Undergrad FTF'!G66</f>
        <v>0</v>
      </c>
      <c r="H66" s="38">
        <f>+'[8]Undergrad FTF'!H66</f>
        <v>0</v>
      </c>
      <c r="I66" s="59">
        <f>+'[8]Undergrad FTF'!I66</f>
        <v>0</v>
      </c>
      <c r="J66" s="38">
        <f>+'[8]Undergrad FTF'!J66</f>
        <v>0</v>
      </c>
      <c r="K66" s="38">
        <f>+'[8]Undergrad FTF'!K66</f>
        <v>0</v>
      </c>
      <c r="L66" s="38">
        <f>+'[8]Undergrad FTF'!L66</f>
        <v>0</v>
      </c>
      <c r="M66" s="38">
        <f>+'[8]Undergrad FTF'!M66</f>
        <v>0</v>
      </c>
      <c r="N66" s="38">
        <f>+'[8]Undergrad FTF'!N66</f>
        <v>0</v>
      </c>
      <c r="O66" s="38">
        <f>+'[8]Undergrad FTF'!O66</f>
        <v>0</v>
      </c>
      <c r="P66" s="59">
        <f>+'[8]Undergrad FTF'!P66</f>
        <v>0</v>
      </c>
      <c r="Q66" s="59">
        <f>+'[8]Undergrad FTF'!Q66</f>
        <v>0</v>
      </c>
    </row>
    <row r="67" spans="1:17" s="38" customFormat="1" ht="12.95" customHeight="1">
      <c r="A67" s="37"/>
      <c r="B67" s="75">
        <f>+'[8]Undergrad FTF'!B67</f>
        <v>0</v>
      </c>
      <c r="C67" s="75">
        <f>+'[8]Undergrad FTF'!C67</f>
        <v>0</v>
      </c>
      <c r="D67" s="75">
        <f>+'[8]Undergrad FTF'!D67</f>
        <v>0</v>
      </c>
      <c r="E67" s="75">
        <f>+'[8]Undergrad FTF'!E67</f>
        <v>0</v>
      </c>
      <c r="F67" s="38">
        <f>+'[8]Undergrad FTF'!F67</f>
        <v>0</v>
      </c>
      <c r="G67" s="38">
        <f>+'[8]Undergrad FTF'!G67</f>
        <v>0</v>
      </c>
      <c r="H67" s="38">
        <f>+'[8]Undergrad FTF'!H67</f>
        <v>0</v>
      </c>
      <c r="I67" s="59">
        <f>+'[8]Undergrad FTF'!I67</f>
        <v>0</v>
      </c>
      <c r="J67" s="38">
        <f>+'[8]Undergrad FTF'!J67</f>
        <v>0</v>
      </c>
      <c r="K67" s="38">
        <f>+'[8]Undergrad FTF'!K67</f>
        <v>0</v>
      </c>
      <c r="L67" s="38">
        <f>+'[8]Undergrad FTF'!L67</f>
        <v>0</v>
      </c>
      <c r="M67" s="38">
        <f>+'[8]Undergrad FTF'!M67</f>
        <v>0</v>
      </c>
      <c r="N67" s="38">
        <f>+'[8]Undergrad FTF'!N67</f>
        <v>0</v>
      </c>
      <c r="O67" s="38">
        <f>+'[8]Undergrad FTF'!O67</f>
        <v>0</v>
      </c>
      <c r="P67" s="59">
        <f>+'[8]Undergrad FTF'!P67</f>
        <v>0</v>
      </c>
      <c r="Q67" s="59">
        <f>+'[8]Undergrad FTF'!Q67</f>
        <v>0</v>
      </c>
    </row>
    <row r="68" spans="1:17" s="38" customFormat="1" ht="12.95" customHeight="1">
      <c r="A68" s="37"/>
      <c r="B68" s="75">
        <f>+'[8]Undergrad FTF'!B68</f>
        <v>0</v>
      </c>
      <c r="C68" s="75">
        <f>+'[8]Undergrad FTF'!C68</f>
        <v>0</v>
      </c>
      <c r="D68" s="75">
        <f>+'[8]Undergrad FTF'!D68</f>
        <v>0</v>
      </c>
      <c r="E68" s="75">
        <f>+'[8]Undergrad FTF'!E68</f>
        <v>0</v>
      </c>
      <c r="F68" s="38">
        <f>+'[8]Undergrad FTF'!F68</f>
        <v>0</v>
      </c>
      <c r="G68" s="38">
        <f>+'[8]Undergrad FTF'!G68</f>
        <v>0</v>
      </c>
      <c r="H68" s="38">
        <f>+'[8]Undergrad FTF'!H68</f>
        <v>0</v>
      </c>
      <c r="I68" s="59">
        <f>+'[8]Undergrad FTF'!I68</f>
        <v>0</v>
      </c>
      <c r="J68" s="38">
        <f>+'[8]Undergrad FTF'!J68</f>
        <v>0</v>
      </c>
      <c r="K68" s="38">
        <f>+'[8]Undergrad FTF'!K68</f>
        <v>0</v>
      </c>
      <c r="L68" s="38">
        <f>+'[8]Undergrad FTF'!L68</f>
        <v>0</v>
      </c>
      <c r="M68" s="38">
        <f>+'[8]Undergrad FTF'!M68</f>
        <v>0</v>
      </c>
      <c r="N68" s="38">
        <f>+'[8]Undergrad FTF'!N68</f>
        <v>0</v>
      </c>
      <c r="O68" s="38">
        <f>+'[8]Undergrad FTF'!O68</f>
        <v>0</v>
      </c>
      <c r="P68" s="59">
        <f>+'[8]Undergrad FTF'!P68</f>
        <v>0</v>
      </c>
      <c r="Q68" s="59">
        <f>+'[8]Undergrad FTF'!Q68</f>
        <v>0</v>
      </c>
    </row>
    <row r="69" spans="1:17" s="38" customFormat="1" ht="12.95" customHeight="1">
      <c r="A69" s="37"/>
      <c r="B69" s="75"/>
      <c r="C69" s="75"/>
      <c r="D69" s="75">
        <f>+'[8]Undergrad FTF'!D69</f>
        <v>0</v>
      </c>
      <c r="E69" s="75">
        <f>+'[8]Undergrad FTF'!E69</f>
        <v>0</v>
      </c>
      <c r="F69" s="38">
        <f>+'[8]Undergrad FTF'!F69</f>
        <v>0</v>
      </c>
      <c r="G69" s="38">
        <f>+'[8]Undergrad FTF'!G69</f>
        <v>0</v>
      </c>
      <c r="H69" s="38">
        <f>+'[8]Undergrad FTF'!H69</f>
        <v>0</v>
      </c>
      <c r="I69" s="59">
        <f>+'[8]Undergrad FTF'!I69</f>
        <v>0</v>
      </c>
      <c r="J69" s="38">
        <f>+'[8]Undergrad FTF'!J69</f>
        <v>0</v>
      </c>
      <c r="K69" s="38">
        <f>+'[8]Undergrad FTF'!K69</f>
        <v>0</v>
      </c>
      <c r="L69" s="38">
        <f>+'[8]Undergrad FTF'!L69</f>
        <v>0</v>
      </c>
      <c r="M69" s="38">
        <f>+'[8]Undergrad FTF'!M69</f>
        <v>0</v>
      </c>
      <c r="N69" s="38">
        <f>+'[8]Undergrad FTF'!N69</f>
        <v>0</v>
      </c>
      <c r="O69" s="38">
        <f>+'[8]Undergrad FTF'!O69</f>
        <v>0</v>
      </c>
      <c r="P69" s="59">
        <f>+'[8]Undergrad FTF'!P69</f>
        <v>0</v>
      </c>
      <c r="Q69" s="59">
        <f>+'[8]Undergrad FTF'!Q69</f>
        <v>0</v>
      </c>
    </row>
    <row r="70" spans="1:17" s="38" customFormat="1" ht="12.95" customHeight="1">
      <c r="A70" s="37"/>
      <c r="B70" s="75"/>
      <c r="C70" s="75"/>
      <c r="D70" s="75">
        <f>+'[8]Undergrad FTF'!D70</f>
        <v>0</v>
      </c>
      <c r="E70" s="75">
        <f>+'[8]Undergrad FTF'!E70</f>
        <v>0</v>
      </c>
      <c r="F70" s="38">
        <f>+'[8]Undergrad FTF'!F70</f>
        <v>0</v>
      </c>
      <c r="G70" s="38">
        <f>+'[8]Undergrad FTF'!G70</f>
        <v>0</v>
      </c>
      <c r="H70" s="38">
        <f>+'[8]Undergrad FTF'!H70</f>
        <v>0</v>
      </c>
      <c r="I70" s="59">
        <f>+'[8]Undergrad FTF'!I70</f>
        <v>0</v>
      </c>
      <c r="J70" s="38">
        <f>+'[8]Undergrad FTF'!J70</f>
        <v>0</v>
      </c>
      <c r="K70" s="38">
        <f>+'[8]Undergrad FTF'!K70</f>
        <v>0</v>
      </c>
      <c r="L70" s="38">
        <f>+'[8]Undergrad FTF'!L70</f>
        <v>0</v>
      </c>
      <c r="M70" s="38">
        <f>+'[8]Undergrad FTF'!M70</f>
        <v>0</v>
      </c>
      <c r="N70" s="38">
        <f>+'[8]Undergrad FTF'!N70</f>
        <v>0</v>
      </c>
      <c r="O70" s="38">
        <f>+'[8]Undergrad FTF'!O70</f>
        <v>0</v>
      </c>
      <c r="P70" s="59">
        <f>+'[8]Undergrad FTF'!P70</f>
        <v>0</v>
      </c>
      <c r="Q70" s="59">
        <f>+'[8]Undergrad FTF'!Q70</f>
        <v>0</v>
      </c>
    </row>
    <row r="71" spans="1:17" s="38" customFormat="1" ht="12.95" customHeight="1">
      <c r="A71" s="37"/>
      <c r="B71" s="75"/>
      <c r="C71" s="75"/>
      <c r="D71" s="75"/>
      <c r="E71" s="75"/>
      <c r="F71" s="38">
        <f>+'[8]Undergrad FTF'!F71</f>
        <v>0</v>
      </c>
      <c r="G71" s="38">
        <f>+'[8]Undergrad FTF'!G71</f>
        <v>0</v>
      </c>
      <c r="H71" s="38">
        <f>+'[8]Undergrad FTF'!H71</f>
        <v>0</v>
      </c>
      <c r="J71" s="38">
        <f>+'[8]Undergrad FTF'!J71</f>
        <v>0</v>
      </c>
      <c r="K71" s="38">
        <f>+'[8]Undergrad FTF'!K71</f>
        <v>0</v>
      </c>
      <c r="L71" s="38">
        <f>+'[8]Undergrad FTF'!L71</f>
        <v>0</v>
      </c>
      <c r="M71" s="38">
        <f>+'[8]Undergrad FTF'!M71</f>
        <v>0</v>
      </c>
      <c r="N71" s="38">
        <f>+'[8]Undergrad FTF'!N71</f>
        <v>0</v>
      </c>
      <c r="O71" s="38">
        <f>+'[8]Undergrad FTF'!O71</f>
        <v>0</v>
      </c>
      <c r="P71" s="59"/>
      <c r="Q71" s="59"/>
    </row>
    <row r="72" spans="1:17" s="38" customFormat="1" ht="12.95" customHeight="1">
      <c r="A72" s="37"/>
      <c r="F72" s="38">
        <f>+'[8]Undergrad FTF'!F72</f>
        <v>0</v>
      </c>
      <c r="G72" s="38">
        <f>+'[8]Undergrad FTF'!G72</f>
        <v>0</v>
      </c>
      <c r="H72" s="38">
        <f>+'[8]Undergrad FTF'!H72</f>
        <v>0</v>
      </c>
      <c r="J72" s="38">
        <f>+'[8]Undergrad FTF'!J72</f>
        <v>0</v>
      </c>
      <c r="K72" s="38">
        <f>+'[8]Undergrad FTF'!K72</f>
        <v>0</v>
      </c>
      <c r="L72" s="38">
        <f>+'[8]Undergrad FTF'!L72</f>
        <v>0</v>
      </c>
      <c r="M72" s="38">
        <f>+'[8]Undergrad FTF'!M72</f>
        <v>0</v>
      </c>
      <c r="N72" s="38">
        <f>+'[8]Undergrad FTF'!N72</f>
        <v>0</v>
      </c>
      <c r="O72" s="38">
        <f>+'[8]Undergrad FTF'!O72</f>
        <v>0</v>
      </c>
      <c r="P72" s="59"/>
      <c r="Q72" s="59"/>
    </row>
    <row r="73" spans="1:17" s="38" customFormat="1" ht="12.95" customHeight="1">
      <c r="A73" s="37"/>
      <c r="F73" s="38">
        <f>+'[8]Undergrad FTF'!F73</f>
        <v>0</v>
      </c>
      <c r="G73" s="38">
        <f>+'[8]Undergrad FTF'!G73</f>
        <v>0</v>
      </c>
      <c r="H73" s="38">
        <f>+'[8]Undergrad FTF'!H73</f>
        <v>0</v>
      </c>
      <c r="J73" s="38">
        <f>+'[8]Undergrad FTF'!J73</f>
        <v>0</v>
      </c>
      <c r="K73" s="38">
        <f>+'[8]Undergrad FTF'!K73</f>
        <v>0</v>
      </c>
      <c r="L73" s="38">
        <f>+'[8]Undergrad FTF'!L73</f>
        <v>0</v>
      </c>
      <c r="M73" s="38">
        <f>+'[8]Undergrad FTF'!M73</f>
        <v>0</v>
      </c>
      <c r="N73" s="38">
        <f>+'[8]Undergrad FTF'!N73</f>
        <v>0</v>
      </c>
      <c r="O73" s="38">
        <f>+'[8]Undergrad FTF'!O73</f>
        <v>0</v>
      </c>
      <c r="P73" s="59"/>
      <c r="Q73" s="59"/>
    </row>
    <row r="74" spans="1:17" s="38" customFormat="1" ht="12.95" customHeight="1">
      <c r="A74" s="37"/>
      <c r="F74" s="38">
        <f>+'[8]Undergrad FTF'!F74</f>
        <v>0</v>
      </c>
      <c r="G74" s="38">
        <f>+'[8]Undergrad FTF'!G74</f>
        <v>0</v>
      </c>
      <c r="H74" s="38">
        <f>+'[8]Undergrad FTF'!H74</f>
        <v>0</v>
      </c>
      <c r="J74" s="38">
        <f>+'[8]Undergrad FTF'!J74</f>
        <v>0</v>
      </c>
      <c r="K74" s="38">
        <f>+'[8]Undergrad FTF'!K74</f>
        <v>0</v>
      </c>
      <c r="L74" s="38">
        <f>+'[8]Undergrad FTF'!L74</f>
        <v>0</v>
      </c>
      <c r="M74" s="38">
        <f>+'[8]Undergrad FTF'!M74</f>
        <v>0</v>
      </c>
      <c r="N74" s="38">
        <f>+'[8]Undergrad FTF'!N74</f>
        <v>0</v>
      </c>
      <c r="O74" s="38">
        <f>+'[8]Undergrad FTF'!O74</f>
        <v>0</v>
      </c>
      <c r="P74" s="59"/>
      <c r="Q74" s="59"/>
    </row>
    <row r="75" spans="1:17" s="38" customFormat="1" ht="12.95" customHeight="1">
      <c r="A75" s="37"/>
      <c r="F75" s="38">
        <f>+'[8]Undergrad FTF'!F75</f>
        <v>0</v>
      </c>
      <c r="G75" s="38">
        <f>+'[8]Undergrad FTF'!G75</f>
        <v>0</v>
      </c>
      <c r="H75" s="38">
        <f>+'[8]Undergrad FTF'!H75</f>
        <v>0</v>
      </c>
      <c r="J75" s="38">
        <f>+'[8]Undergrad FTF'!J75</f>
        <v>0</v>
      </c>
      <c r="K75" s="38">
        <f>+'[8]Undergrad FTF'!K75</f>
        <v>0</v>
      </c>
      <c r="L75" s="38">
        <f>+'[8]Undergrad FTF'!L75</f>
        <v>0</v>
      </c>
      <c r="M75" s="38">
        <f>+'[8]Undergrad FTF'!M75</f>
        <v>0</v>
      </c>
      <c r="N75" s="38">
        <f>+'[8]Undergrad FTF'!N75</f>
        <v>0</v>
      </c>
      <c r="O75" s="38">
        <f>+'[8]Undergrad FTF'!O75</f>
        <v>0</v>
      </c>
      <c r="P75" s="59"/>
      <c r="Q75" s="59"/>
    </row>
    <row r="76" spans="1:17" s="38" customFormat="1" ht="12.95" customHeight="1">
      <c r="A76" s="37"/>
      <c r="F76" s="38">
        <f>+'[8]Undergrad FTF'!F76</f>
        <v>0</v>
      </c>
      <c r="G76" s="38">
        <f>+'[8]Undergrad FTF'!G76</f>
        <v>0</v>
      </c>
      <c r="H76" s="38">
        <f>+'[8]Undergrad FTF'!H76</f>
        <v>0</v>
      </c>
      <c r="J76" s="38">
        <f>+'[8]Undergrad FTF'!J76</f>
        <v>0</v>
      </c>
      <c r="K76" s="38">
        <f>+'[8]Undergrad FTF'!K76</f>
        <v>0</v>
      </c>
      <c r="L76" s="38">
        <f>+'[8]Undergrad FTF'!L76</f>
        <v>0</v>
      </c>
      <c r="M76" s="38">
        <f>+'[8]Undergrad FTF'!M76</f>
        <v>0</v>
      </c>
      <c r="N76" s="38">
        <f>+'[8]Undergrad FTF'!N76</f>
        <v>0</v>
      </c>
      <c r="O76" s="38">
        <f>+'[8]Undergrad FTF'!O76</f>
        <v>0</v>
      </c>
      <c r="P76" s="59"/>
      <c r="Q76" s="59"/>
    </row>
    <row r="77" spans="1:17" s="38" customFormat="1" ht="12.95" customHeight="1">
      <c r="A77" s="37"/>
      <c r="F77" s="38">
        <f>+'[8]Undergrad FTF'!F77</f>
        <v>0</v>
      </c>
      <c r="G77" s="38">
        <f>+'[8]Undergrad FTF'!G77</f>
        <v>0</v>
      </c>
      <c r="H77" s="38">
        <f>+'[8]Undergrad FTF'!H77</f>
        <v>0</v>
      </c>
      <c r="J77" s="38">
        <f>+'[8]Undergrad FTF'!J77</f>
        <v>0</v>
      </c>
      <c r="K77" s="38">
        <f>+'[8]Undergrad FTF'!K77</f>
        <v>0</v>
      </c>
      <c r="L77" s="38">
        <f>+'[8]Undergrad FTF'!L77</f>
        <v>0</v>
      </c>
      <c r="M77" s="38">
        <f>+'[8]Undergrad FTF'!M77</f>
        <v>0</v>
      </c>
      <c r="N77" s="117">
        <f>+'[8]Undergrad FTF'!N77</f>
        <v>0</v>
      </c>
      <c r="O77" s="117">
        <f>+'[8]Undergrad FTF'!O77</f>
        <v>0</v>
      </c>
      <c r="P77" s="59"/>
      <c r="Q77" s="59"/>
    </row>
    <row r="78" spans="1:17" s="38" customFormat="1" ht="12.95" customHeight="1">
      <c r="A78" s="37"/>
      <c r="F78" s="38">
        <f>+'[8]Undergrad FTF'!F78</f>
        <v>0</v>
      </c>
      <c r="G78" s="38">
        <f>+'[8]Undergrad FTF'!G78</f>
        <v>0</v>
      </c>
      <c r="H78" s="38">
        <f>+'[8]Undergrad FTF'!H78</f>
        <v>0</v>
      </c>
      <c r="J78" s="38">
        <f>+'[8]Undergrad FTF'!J78</f>
        <v>0</v>
      </c>
      <c r="K78" s="38">
        <f>+'[8]Undergrad FTF'!K78</f>
        <v>0</v>
      </c>
      <c r="L78" s="38">
        <f>+'[8]Undergrad FTF'!L78</f>
        <v>0</v>
      </c>
      <c r="M78" s="38">
        <f>+'[8]Undergrad FTF'!M78</f>
        <v>0</v>
      </c>
      <c r="N78" s="38">
        <f>+'[8]Undergrad FTF'!N78</f>
        <v>0</v>
      </c>
      <c r="O78" s="38">
        <f>+'[8]Undergrad FTF'!O78</f>
        <v>0</v>
      </c>
      <c r="P78" s="59"/>
      <c r="Q78" s="59"/>
    </row>
    <row r="79" spans="1:17" s="38" customFormat="1" ht="12.95" customHeight="1">
      <c r="A79" s="37"/>
      <c r="H79" s="37"/>
      <c r="I79" s="37"/>
      <c r="J79" s="78">
        <f>+'[8]Undergrad FTF'!J79</f>
        <v>0</v>
      </c>
      <c r="K79" s="78"/>
      <c r="L79" s="37"/>
      <c r="P79" s="59"/>
      <c r="Q79" s="59"/>
    </row>
    <row r="80" spans="1:17" s="38" customFormat="1" ht="12.95" customHeight="1">
      <c r="A80" s="37"/>
      <c r="H80" s="37"/>
      <c r="I80" s="37"/>
      <c r="J80" s="78"/>
      <c r="K80" s="78"/>
      <c r="L80" s="37"/>
      <c r="P80" s="59"/>
      <c r="Q80" s="59"/>
    </row>
    <row r="81" spans="1:17" s="38" customFormat="1" ht="12.95" customHeight="1">
      <c r="A81" s="37"/>
      <c r="H81" s="37"/>
      <c r="I81" s="37"/>
      <c r="J81" s="118"/>
      <c r="K81" s="118"/>
      <c r="L81" s="37"/>
      <c r="P81" s="59"/>
      <c r="Q81" s="59"/>
    </row>
    <row r="82" spans="1:17" s="38" customFormat="1" ht="12.95" customHeight="1">
      <c r="A82" s="37"/>
      <c r="H82" s="37"/>
      <c r="I82" s="37"/>
      <c r="J82" s="118"/>
      <c r="K82" s="118"/>
      <c r="L82" s="37"/>
      <c r="P82" s="59"/>
      <c r="Q82" s="59"/>
    </row>
    <row r="83" spans="1:17" s="38" customFormat="1" ht="12.95" customHeight="1">
      <c r="A83" s="37"/>
      <c r="H83" s="37"/>
      <c r="I83" s="37"/>
      <c r="J83" s="118"/>
      <c r="K83" s="118"/>
      <c r="L83" s="37"/>
      <c r="P83" s="59"/>
      <c r="Q83" s="59"/>
    </row>
    <row r="84" spans="1:17" s="38" customFormat="1" ht="12.95" customHeight="1">
      <c r="A84" s="37"/>
      <c r="H84" s="37"/>
      <c r="I84" s="37"/>
      <c r="J84" s="118"/>
      <c r="K84" s="118"/>
      <c r="L84" s="37"/>
      <c r="P84" s="59"/>
    </row>
    <row r="85" spans="1:17" s="38" customFormat="1" ht="12.95" customHeight="1">
      <c r="A85" s="37"/>
      <c r="H85" s="37"/>
      <c r="I85" s="37"/>
      <c r="J85" s="37"/>
      <c r="K85" s="37"/>
      <c r="L85" s="37"/>
    </row>
    <row r="86" spans="1:17" s="38" customFormat="1" ht="12.95" customHeight="1">
      <c r="A86" s="37"/>
      <c r="H86" s="37"/>
      <c r="I86" s="37"/>
      <c r="J86" s="37"/>
      <c r="K86" s="37"/>
      <c r="L86" s="37"/>
    </row>
    <row r="87" spans="1:17" s="38" customFormat="1" ht="12.95" customHeight="1">
      <c r="A87" s="37"/>
      <c r="H87" s="37"/>
      <c r="I87" s="37"/>
      <c r="J87" s="37"/>
      <c r="K87" s="37"/>
      <c r="L87" s="37"/>
    </row>
    <row r="88" spans="1:17" s="38" customFormat="1" ht="12.95" customHeight="1">
      <c r="A88" s="37"/>
      <c r="H88" s="37"/>
      <c r="I88" s="37"/>
      <c r="J88" s="37"/>
      <c r="K88" s="37"/>
      <c r="L88" s="37"/>
    </row>
    <row r="89" spans="1:17" s="38" customFormat="1" ht="12.95" customHeight="1">
      <c r="A89" s="37"/>
      <c r="H89" s="37"/>
      <c r="I89" s="37"/>
      <c r="J89" s="37"/>
      <c r="K89" s="37"/>
      <c r="L89" s="37"/>
    </row>
    <row r="90" spans="1:17" s="38" customFormat="1" ht="12.95" customHeight="1">
      <c r="A90" s="37"/>
      <c r="H90" s="37"/>
      <c r="I90" s="37"/>
      <c r="J90" s="37"/>
      <c r="K90" s="37"/>
      <c r="L90" s="37"/>
    </row>
    <row r="91" spans="1:17" s="38" customFormat="1" ht="12.95" customHeight="1">
      <c r="A91" s="37"/>
      <c r="H91" s="37"/>
      <c r="I91" s="37"/>
      <c r="J91" s="37"/>
      <c r="K91" s="37"/>
      <c r="L91" s="37"/>
    </row>
    <row r="92" spans="1:17" s="38" customFormat="1" ht="12.95" customHeight="1">
      <c r="A92" s="37"/>
      <c r="H92" s="37"/>
      <c r="I92" s="37"/>
      <c r="J92" s="37"/>
      <c r="K92" s="37"/>
      <c r="L92" s="37"/>
    </row>
    <row r="93" spans="1:17" s="38" customFormat="1" ht="12.95" customHeight="1">
      <c r="A93" s="37"/>
      <c r="H93" s="37"/>
      <c r="I93" s="37"/>
      <c r="J93" s="37"/>
      <c r="K93" s="37"/>
      <c r="L93" s="37"/>
    </row>
    <row r="94" spans="1:17" s="38" customFormat="1" ht="12.95" customHeight="1">
      <c r="A94" s="37"/>
      <c r="H94" s="37"/>
      <c r="I94" s="37"/>
      <c r="J94" s="37"/>
      <c r="K94" s="37"/>
      <c r="L94" s="37"/>
    </row>
    <row r="95" spans="1:17" s="38" customFormat="1" ht="12.95" customHeight="1">
      <c r="A95" s="37"/>
      <c r="H95" s="37"/>
      <c r="I95" s="37"/>
      <c r="J95" s="37"/>
      <c r="K95" s="37"/>
      <c r="L95" s="37"/>
    </row>
    <row r="96" spans="1:17" s="38" customFormat="1" ht="12.95" customHeight="1">
      <c r="A96" s="37"/>
      <c r="H96" s="37"/>
      <c r="I96" s="37"/>
      <c r="J96" s="37"/>
      <c r="K96" s="37"/>
      <c r="L96" s="37"/>
    </row>
    <row r="97" spans="1:12" s="38" customFormat="1" ht="12.95" customHeight="1">
      <c r="A97" s="37"/>
      <c r="H97" s="37"/>
      <c r="I97" s="37"/>
      <c r="J97" s="37"/>
      <c r="K97" s="37"/>
      <c r="L97" s="37"/>
    </row>
    <row r="98" spans="1:12" s="38" customFormat="1" ht="12.95" customHeight="1">
      <c r="A98" s="37"/>
      <c r="H98" s="37"/>
      <c r="I98" s="37"/>
      <c r="J98" s="37"/>
      <c r="K98" s="37"/>
      <c r="L98" s="37"/>
    </row>
    <row r="99" spans="1:12" s="38" customFormat="1" ht="12.95" customHeight="1">
      <c r="A99" s="37"/>
      <c r="H99" s="37"/>
      <c r="I99" s="37"/>
      <c r="J99" s="37"/>
      <c r="K99" s="37"/>
      <c r="L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A99"/>
  <sheetViews>
    <sheetView workbookViewId="0">
      <pane xSplit="1" ySplit="3" topLeftCell="BM4" activePane="bottomRight" state="frozen"/>
      <selection pane="topRight" activeCell="B1" sqref="B1"/>
      <selection pane="bottomLeft" activeCell="A4" sqref="A4"/>
      <selection pane="bottomRight" activeCell="BZ3" sqref="BZ3:CA63"/>
    </sheetView>
  </sheetViews>
  <sheetFormatPr defaultRowHeight="12.95" customHeight="1"/>
  <cols>
    <col min="1" max="1" width="23.7109375" style="51" customWidth="1"/>
    <col min="2" max="10" width="12.85546875" style="13" customWidth="1"/>
    <col min="11" max="11" width="12.85546875" style="31" customWidth="1"/>
    <col min="12" max="13" width="12.85546875" style="13" customWidth="1"/>
    <col min="14" max="21" width="12.85546875" style="31" customWidth="1"/>
    <col min="22" max="23" width="12.85546875" style="13" customWidth="1"/>
    <col min="24" max="31" width="12.85546875" style="31" customWidth="1"/>
    <col min="32" max="51" width="12.85546875" style="13" customWidth="1"/>
    <col min="52" max="52" width="12.85546875" style="31" customWidth="1"/>
    <col min="53" max="55" width="12.85546875" style="13" customWidth="1"/>
    <col min="56" max="56" width="12.85546875" style="31" customWidth="1"/>
    <col min="57" max="68" width="12.85546875" style="13" customWidth="1"/>
    <col min="69" max="72" width="12.85546875" style="5" customWidth="1"/>
    <col min="73" max="73" width="12" style="5" customWidth="1"/>
    <col min="74" max="78" width="10.140625" style="5" bestFit="1" customWidth="1"/>
    <col min="79" max="79" width="10.42578125" style="5" customWidth="1"/>
    <col min="80" max="16384" width="9.140625" style="5"/>
  </cols>
  <sheetData>
    <row r="1" spans="1:79" s="16" customFormat="1" ht="12.95" customHeight="1">
      <c r="A1" s="16" t="str">
        <f>+[8]ALL!A1</f>
        <v>Total Enrollment in ALL Institutions of Higher Education (grandtot)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8"/>
      <c r="O1" s="18"/>
      <c r="P1" s="18"/>
      <c r="Q1" s="18"/>
      <c r="R1" s="18"/>
      <c r="S1" s="18"/>
      <c r="T1" s="18"/>
      <c r="U1" s="18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9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8"/>
      <c r="BA1" s="17"/>
      <c r="BB1" s="17"/>
      <c r="BC1" s="17"/>
      <c r="BD1" s="18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</row>
    <row r="2" spans="1:79" s="23" customFormat="1" ht="12.95" customHeight="1">
      <c r="A2" s="16"/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2"/>
      <c r="O2" s="22"/>
      <c r="P2" s="22"/>
      <c r="Q2" s="22"/>
      <c r="R2" s="22"/>
      <c r="S2" s="22"/>
      <c r="T2" s="22"/>
      <c r="U2" s="22"/>
      <c r="V2" s="21"/>
      <c r="W2" s="21"/>
      <c r="X2" s="22"/>
      <c r="Y2" s="22"/>
      <c r="Z2" s="18"/>
      <c r="AA2" s="18"/>
      <c r="AB2" s="22"/>
      <c r="AC2" s="22"/>
      <c r="AD2" s="22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2"/>
      <c r="BA2" s="21"/>
      <c r="BB2" s="21"/>
      <c r="BC2" s="21"/>
      <c r="BD2" s="22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79" s="25" customFormat="1" ht="12.95" customHeight="1">
      <c r="A3" s="24"/>
      <c r="B3" s="166">
        <f>+[8]ALL!B3</f>
        <v>1869</v>
      </c>
      <c r="C3" s="166">
        <f>+[8]ALL!C3</f>
        <v>1879</v>
      </c>
      <c r="D3" s="166">
        <f>+[8]ALL!D3</f>
        <v>1889</v>
      </c>
      <c r="E3" s="167">
        <f>+[8]ALL!E3</f>
        <v>1899</v>
      </c>
      <c r="F3" s="166">
        <f>+[8]ALL!F3</f>
        <v>1909</v>
      </c>
      <c r="G3" s="166">
        <f>+[8]ALL!G3</f>
        <v>1919</v>
      </c>
      <c r="H3" s="166">
        <f>+[8]ALL!H3</f>
        <v>1929</v>
      </c>
      <c r="I3" s="166">
        <f>+[8]ALL!I3</f>
        <v>1939</v>
      </c>
      <c r="J3" s="166">
        <f>+[8]ALL!J3</f>
        <v>1947</v>
      </c>
      <c r="K3" s="168">
        <f>+[8]ALL!K3</f>
        <v>1948</v>
      </c>
      <c r="L3" s="166">
        <f>+[8]ALL!L3</f>
        <v>1949</v>
      </c>
      <c r="M3" s="166">
        <f>+[8]ALL!M3</f>
        <v>1950</v>
      </c>
      <c r="N3" s="168">
        <f>+[8]ALL!N3</f>
        <v>1951</v>
      </c>
      <c r="O3" s="168">
        <f>+[8]ALL!O3</f>
        <v>1952</v>
      </c>
      <c r="P3" s="168">
        <f>+[8]ALL!P3</f>
        <v>1953</v>
      </c>
      <c r="Q3" s="168">
        <f>+[8]ALL!Q3</f>
        <v>1954</v>
      </c>
      <c r="R3" s="168">
        <f>+[8]ALL!R3</f>
        <v>1955</v>
      </c>
      <c r="S3" s="168">
        <f>+[8]ALL!S3</f>
        <v>1956</v>
      </c>
      <c r="T3" s="168">
        <f>+[8]ALL!T3</f>
        <v>1957</v>
      </c>
      <c r="U3" s="168">
        <f>+[8]ALL!U3</f>
        <v>1958</v>
      </c>
      <c r="V3" s="166">
        <f>+[8]ALL!V3</f>
        <v>1959</v>
      </c>
      <c r="W3" s="166">
        <f>+[8]ALL!W3</f>
        <v>1960</v>
      </c>
      <c r="X3" s="168">
        <f>+[8]ALL!X3</f>
        <v>1961</v>
      </c>
      <c r="Y3" s="168">
        <f>+[8]ALL!Y3</f>
        <v>1962</v>
      </c>
      <c r="Z3" s="169">
        <f>+[8]ALL!Z3</f>
        <v>1963</v>
      </c>
      <c r="AA3" s="169">
        <f>+[8]ALL!AA3</f>
        <v>1964</v>
      </c>
      <c r="AB3" s="168">
        <f>+[8]ALL!AB3</f>
        <v>1965</v>
      </c>
      <c r="AC3" s="168">
        <f>+[8]ALL!AC3</f>
        <v>1966</v>
      </c>
      <c r="AD3" s="168">
        <f>+[8]ALL!AD3</f>
        <v>1967</v>
      </c>
      <c r="AE3" s="168">
        <f>+[8]ALL!AE3</f>
        <v>1968</v>
      </c>
      <c r="AF3" s="166">
        <f>+[8]ALL!AF3</f>
        <v>1969</v>
      </c>
      <c r="AG3" s="166">
        <f>+[8]ALL!AG3</f>
        <v>1970</v>
      </c>
      <c r="AH3" s="166">
        <f>+[8]ALL!AH3</f>
        <v>1971</v>
      </c>
      <c r="AI3" s="166">
        <f>+[8]ALL!AI3</f>
        <v>1972</v>
      </c>
      <c r="AJ3" s="166">
        <f>+[8]ALL!AJ3</f>
        <v>1973</v>
      </c>
      <c r="AK3" s="166">
        <f>+[8]ALL!AK3</f>
        <v>1974</v>
      </c>
      <c r="AL3" s="166">
        <f>+[8]ALL!AL3</f>
        <v>1975</v>
      </c>
      <c r="AM3" s="166">
        <f>+[8]ALL!AM3</f>
        <v>1976</v>
      </c>
      <c r="AN3" s="166">
        <f>+[8]ALL!AN3</f>
        <v>1977</v>
      </c>
      <c r="AO3" s="166">
        <f>+[8]ALL!AO3</f>
        <v>1978</v>
      </c>
      <c r="AP3" s="166">
        <f>+[8]ALL!AP3</f>
        <v>1979</v>
      </c>
      <c r="AQ3" s="166">
        <f>+[8]ALL!AQ3</f>
        <v>1980</v>
      </c>
      <c r="AR3" s="166">
        <f>+[8]ALL!AR3</f>
        <v>1981</v>
      </c>
      <c r="AS3" s="166">
        <f>+[8]ALL!AS3</f>
        <v>1982</v>
      </c>
      <c r="AT3" s="166">
        <f>+[8]ALL!AT3</f>
        <v>1983</v>
      </c>
      <c r="AU3" s="166">
        <f>+[8]ALL!AU3</f>
        <v>1984</v>
      </c>
      <c r="AV3" s="166">
        <f>+[8]ALL!AV3</f>
        <v>1985</v>
      </c>
      <c r="AW3" s="166">
        <f>+[8]ALL!AW3</f>
        <v>1986</v>
      </c>
      <c r="AX3" s="166">
        <f>+[8]ALL!AX3</f>
        <v>1987</v>
      </c>
      <c r="AY3" s="166">
        <f>+[8]ALL!AY3</f>
        <v>1988</v>
      </c>
      <c r="AZ3" s="166">
        <f>+[8]ALL!AZ3</f>
        <v>1989</v>
      </c>
      <c r="BA3" s="166">
        <f>+[8]ALL!BA3</f>
        <v>1990</v>
      </c>
      <c r="BB3" s="166">
        <f>+[8]ALL!BB3</f>
        <v>1991</v>
      </c>
      <c r="BC3" s="166">
        <f>+[8]ALL!BC3</f>
        <v>1992</v>
      </c>
      <c r="BD3" s="166">
        <f>+[8]ALL!BD3</f>
        <v>1993</v>
      </c>
      <c r="BE3" s="166">
        <f>+[8]ALL!BE3</f>
        <v>1994</v>
      </c>
      <c r="BF3" s="166">
        <f>+[8]ALL!BF3</f>
        <v>1995</v>
      </c>
      <c r="BG3" s="166">
        <f>+[8]ALL!BG3</f>
        <v>1996</v>
      </c>
      <c r="BH3" s="166">
        <f>+[8]ALL!BH3</f>
        <v>1997</v>
      </c>
      <c r="BI3" s="166">
        <f>+[8]ALL!BI3</f>
        <v>1998</v>
      </c>
      <c r="BJ3" s="166">
        <f>+[8]ALL!BJ3</f>
        <v>1999</v>
      </c>
      <c r="BK3" s="166">
        <f>+[8]ALL!BK3</f>
        <v>2000</v>
      </c>
      <c r="BL3" s="166">
        <f>+[8]ALL!BL3</f>
        <v>2001</v>
      </c>
      <c r="BM3" s="166">
        <f>+[8]ALL!BM3</f>
        <v>2002</v>
      </c>
      <c r="BN3" s="166">
        <f>+[8]ALL!BN3</f>
        <v>2003</v>
      </c>
      <c r="BO3" s="166">
        <f>+[8]ALL!BO3</f>
        <v>2004</v>
      </c>
      <c r="BP3" s="166">
        <f>+[8]ALL!BP3</f>
        <v>2005</v>
      </c>
      <c r="BQ3" s="166">
        <f>+[8]ALL!BQ3</f>
        <v>2006</v>
      </c>
      <c r="BR3" s="166">
        <f>+[8]ALL!BR3</f>
        <v>2007</v>
      </c>
      <c r="BS3" s="166">
        <f>+[8]ALL!BS3</f>
        <v>2008</v>
      </c>
      <c r="BT3" s="170">
        <f>+[8]ALL!BT3</f>
        <v>2009</v>
      </c>
      <c r="BU3" s="170">
        <f>+[8]ALL!BU3</f>
        <v>2010</v>
      </c>
      <c r="BV3" s="170">
        <f>+[8]ALL!BV3</f>
        <v>2011</v>
      </c>
      <c r="BW3" s="170">
        <f>+[8]ALL!BW3</f>
        <v>2012</v>
      </c>
      <c r="BX3" s="170" t="str">
        <f>+[8]ALL!BX3</f>
        <v>2013</v>
      </c>
      <c r="BY3" s="170" t="str">
        <f>+[8]ALL!BY3</f>
        <v>2014</v>
      </c>
      <c r="BZ3" s="170" t="str">
        <f>+[8]ALL!BZ3</f>
        <v>2015</v>
      </c>
      <c r="CA3" s="170" t="str">
        <f>+[8]ALL!CA3</f>
        <v>2016</v>
      </c>
    </row>
    <row r="4" spans="1:79" ht="12.95" customHeight="1">
      <c r="A4" s="26" t="str">
        <f>+[8]ALL!A4</f>
        <v>50 States and D.C.</v>
      </c>
      <c r="B4" s="171">
        <f>+[8]ALL!B4</f>
        <v>63885.451101400002</v>
      </c>
      <c r="C4" s="171">
        <f>+[8]ALL!C4</f>
        <v>117873.36854</v>
      </c>
      <c r="D4" s="171">
        <f>+[8]ALL!D4</f>
        <v>159133.10200000001</v>
      </c>
      <c r="E4" s="171">
        <f>+[8]ALL!E4</f>
        <v>256673.58000000002</v>
      </c>
      <c r="F4" s="171">
        <f>+[8]ALL!F4</f>
        <v>354219</v>
      </c>
      <c r="G4" s="171">
        <f>+[8]ALL!G4</f>
        <v>594890</v>
      </c>
      <c r="H4" s="171">
        <f>+[8]ALL!H4</f>
        <v>1098428</v>
      </c>
      <c r="I4" s="171">
        <f>+[8]ALL!I4</f>
        <v>1492875</v>
      </c>
      <c r="J4" s="171">
        <f>+[8]ALL!J4</f>
        <v>2342049</v>
      </c>
      <c r="K4" s="171">
        <f>+[8]ALL!K4</f>
        <v>2408044</v>
      </c>
      <c r="L4" s="171">
        <f>+[8]ALL!L4</f>
        <v>2442710</v>
      </c>
      <c r="M4" s="171">
        <f>+[8]ALL!M4</f>
        <v>2272446.5</v>
      </c>
      <c r="N4" s="171">
        <f>+[8]ALL!N4</f>
        <v>2107109</v>
      </c>
      <c r="O4" s="171">
        <f>+[8]ALL!O4</f>
        <v>2136977</v>
      </c>
      <c r="P4" s="171">
        <f>+[8]ALL!P4</f>
        <v>2228175</v>
      </c>
      <c r="Q4" s="171">
        <f>+[8]ALL!Q4</f>
        <v>2475737</v>
      </c>
      <c r="R4" s="171">
        <f>+[8]ALL!R4</f>
        <v>2652063</v>
      </c>
      <c r="S4" s="171">
        <f>+[8]ALL!S4</f>
        <v>2917841</v>
      </c>
      <c r="T4" s="171">
        <f>+[8]ALL!T4</f>
        <v>3037464</v>
      </c>
      <c r="U4" s="171">
        <f>+[8]ALL!U4</f>
        <v>3254606</v>
      </c>
      <c r="V4" s="171">
        <f>+[8]ALL!V4</f>
        <v>3626436</v>
      </c>
      <c r="W4" s="171">
        <f>+[8]ALL!W4</f>
        <v>3569077</v>
      </c>
      <c r="X4" s="171">
        <f>+[8]ALL!X4</f>
        <v>3847253</v>
      </c>
      <c r="Y4" s="171">
        <f>+[8]ALL!Y4</f>
        <v>4160722</v>
      </c>
      <c r="Z4" s="171">
        <f>+[8]ALL!Z4</f>
        <v>4750667</v>
      </c>
      <c r="AA4" s="171">
        <f>+[8]ALL!AA4</f>
        <v>5265736</v>
      </c>
      <c r="AB4" s="171">
        <f>+[8]ALL!AB4</f>
        <v>5907239</v>
      </c>
      <c r="AC4" s="171">
        <f>+[8]ALL!AC4</f>
        <v>6375619</v>
      </c>
      <c r="AD4" s="171">
        <f>+[8]ALL!AD4</f>
        <v>6897169</v>
      </c>
      <c r="AE4" s="171">
        <f>+[8]ALL!AE4</f>
        <v>7497864</v>
      </c>
      <c r="AF4" s="171">
        <f>+[8]ALL!AF4</f>
        <v>7988832</v>
      </c>
      <c r="AG4" s="171">
        <f>+[8]ALL!AG4</f>
        <v>8563808</v>
      </c>
      <c r="AH4" s="171">
        <f>+[8]ALL!AH4</f>
        <v>8931677</v>
      </c>
      <c r="AI4" s="171">
        <f>+[8]ALL!AI4</f>
        <v>9198040</v>
      </c>
      <c r="AJ4" s="171">
        <f>+[8]ALL!AJ4</f>
        <v>9585550</v>
      </c>
      <c r="AK4" s="171">
        <f>+[8]ALL!AK4</f>
        <v>10194494</v>
      </c>
      <c r="AL4" s="171">
        <f>+[8]ALL!AL4</f>
        <v>11147962</v>
      </c>
      <c r="AM4" s="171">
        <f>+[8]ALL!AM4</f>
        <v>10994637</v>
      </c>
      <c r="AN4" s="171">
        <f>+[8]ALL!AN4</f>
        <v>11267597</v>
      </c>
      <c r="AO4" s="171">
        <f>+[8]ALL!AO4</f>
        <v>11242106</v>
      </c>
      <c r="AP4" s="171">
        <f>+[8]ALL!AP4</f>
        <v>11551797</v>
      </c>
      <c r="AQ4" s="171">
        <f>+[8]ALL!AQ4</f>
        <v>12047087</v>
      </c>
      <c r="AR4" s="171">
        <f>+[8]ALL!AR4</f>
        <v>12317584</v>
      </c>
      <c r="AS4" s="171">
        <f>+[8]ALL!AS4</f>
        <v>12365195</v>
      </c>
      <c r="AT4" s="171">
        <f>+[8]ALL!AT4</f>
        <v>12410973</v>
      </c>
      <c r="AU4" s="171">
        <f>+[8]ALL!AU4</f>
        <v>12188534</v>
      </c>
      <c r="AV4" s="171">
        <f>+[8]ALL!AV4</f>
        <v>12192336</v>
      </c>
      <c r="AW4" s="171">
        <f>+[8]ALL!AW4</f>
        <v>12449507</v>
      </c>
      <c r="AX4" s="171">
        <f>+[8]ALL!AX4</f>
        <v>12705310</v>
      </c>
      <c r="AY4" s="171">
        <f>+[8]ALL!AY4</f>
        <v>13009515</v>
      </c>
      <c r="AZ4" s="171">
        <f>+[8]ALL!AZ4</f>
        <v>13482953</v>
      </c>
      <c r="BA4" s="171">
        <f>+[8]ALL!BA4</f>
        <v>13769945</v>
      </c>
      <c r="BB4" s="171">
        <f>+[8]ALL!BB4</f>
        <v>14305421</v>
      </c>
      <c r="BC4" s="171">
        <f>+[8]ALL!BC4</f>
        <v>14434030</v>
      </c>
      <c r="BD4" s="171">
        <f>+[8]ALL!BD4</f>
        <v>14253011</v>
      </c>
      <c r="BE4" s="171">
        <f>+[8]ALL!BE4</f>
        <v>14226851</v>
      </c>
      <c r="BF4" s="171">
        <f>+[8]ALL!BF4</f>
        <v>14173330</v>
      </c>
      <c r="BG4" s="171">
        <f>+[8]ALL!BG4</f>
        <v>14285851</v>
      </c>
      <c r="BH4" s="171">
        <f>+[8]ALL!BH4</f>
        <v>14408941</v>
      </c>
      <c r="BI4" s="171">
        <f>+[8]ALL!BI4</f>
        <v>14513193</v>
      </c>
      <c r="BJ4" s="171">
        <f>+[8]ALL!BJ4</f>
        <v>14800162</v>
      </c>
      <c r="BK4" s="171">
        <f>+[8]ALL!BK4</f>
        <v>15298814</v>
      </c>
      <c r="BL4" s="171">
        <f>+[8]ALL!BL4</f>
        <v>15913426</v>
      </c>
      <c r="BM4" s="171">
        <f>+[8]ALL!BM4</f>
        <v>16597291</v>
      </c>
      <c r="BN4" s="171">
        <f>+[8]ALL!BN4</f>
        <v>16885843</v>
      </c>
      <c r="BO4" s="171">
        <f>+[8]ALL!BO4</f>
        <v>17237390</v>
      </c>
      <c r="BP4" s="171">
        <f>+[8]ALL!BP4</f>
        <v>17472210</v>
      </c>
      <c r="BQ4" s="171">
        <f>+[8]ALL!BQ4</f>
        <v>17502877</v>
      </c>
      <c r="BR4" s="171">
        <f>+[8]ALL!BR4</f>
        <v>18232843</v>
      </c>
      <c r="BS4" s="171">
        <f>+[8]ALL!BS4</f>
        <v>19087275</v>
      </c>
      <c r="BT4" s="171">
        <f>+[8]ALL!BT4</f>
        <v>20565739</v>
      </c>
      <c r="BU4" s="171">
        <f>+[8]ALL!BU4</f>
        <v>20896875</v>
      </c>
      <c r="BV4" s="171">
        <f>+[8]ALL!BV4</f>
        <v>20354835</v>
      </c>
      <c r="BW4" s="171">
        <f>+[8]ALL!BW4</f>
        <v>20272282</v>
      </c>
      <c r="BX4" s="171">
        <f>+[8]ALL!BX4</f>
        <v>19997159</v>
      </c>
      <c r="BY4" s="171">
        <f>+[8]ALL!BY4</f>
        <v>19809309</v>
      </c>
      <c r="BZ4" s="171">
        <f>+[8]ALL!BZ4</f>
        <v>19548303</v>
      </c>
      <c r="CA4" s="171">
        <f>+[8]ALL!CA4</f>
        <v>19429568</v>
      </c>
    </row>
    <row r="5" spans="1:79" ht="12.95" customHeight="1">
      <c r="A5" s="3" t="str">
        <f>+[8]ALL!A5</f>
        <v>SREB States</v>
      </c>
      <c r="B5" s="173">
        <f>+[8]ALL!B5</f>
        <v>14016.4511014</v>
      </c>
      <c r="C5" s="173">
        <f>+[8]ALL!C5</f>
        <v>32255.368539999999</v>
      </c>
      <c r="D5" s="173">
        <f>+[8]ALL!D5</f>
        <v>39377.101999999999</v>
      </c>
      <c r="E5" s="173">
        <f>+[8]ALL!E5</f>
        <v>57923.08</v>
      </c>
      <c r="F5" s="173">
        <f>+[8]ALL!F5</f>
        <v>76474</v>
      </c>
      <c r="G5" s="173">
        <f>+[8]ALL!G5</f>
        <v>118690</v>
      </c>
      <c r="H5" s="173">
        <f>+[8]ALL!H5</f>
        <v>245836</v>
      </c>
      <c r="I5" s="173">
        <f>+[8]ALL!I5</f>
        <v>369066</v>
      </c>
      <c r="J5" s="173">
        <f>+[8]ALL!J5</f>
        <v>584615</v>
      </c>
      <c r="K5" s="173">
        <f>+[8]ALL!K5</f>
        <v>595446</v>
      </c>
      <c r="L5" s="173">
        <f>+[8]ALL!L5</f>
        <v>597280</v>
      </c>
      <c r="M5" s="173">
        <f>+[8]ALL!M5</f>
        <v>551289</v>
      </c>
      <c r="N5" s="173">
        <f>+[8]ALL!N5</f>
        <v>514791</v>
      </c>
      <c r="O5" s="173">
        <f>+[8]ALL!O5</f>
        <v>533238</v>
      </c>
      <c r="P5" s="173">
        <f>+[8]ALL!P5</f>
        <v>546277</v>
      </c>
      <c r="Q5" s="173">
        <f>+[8]ALL!Q5</f>
        <v>625222</v>
      </c>
      <c r="R5" s="173">
        <f>+[8]ALL!R5</f>
        <v>673433</v>
      </c>
      <c r="S5" s="173">
        <f>+[8]ALL!S5</f>
        <v>736991</v>
      </c>
      <c r="T5" s="173">
        <f>+[8]ALL!T5</f>
        <v>761261</v>
      </c>
      <c r="U5" s="173">
        <f>+[8]ALL!U5</f>
        <v>843255</v>
      </c>
      <c r="V5" s="173">
        <f>+[8]ALL!V5</f>
        <v>880444</v>
      </c>
      <c r="W5" s="173">
        <f>+[8]ALL!W5</f>
        <v>883414</v>
      </c>
      <c r="X5" s="173">
        <f>+[8]ALL!X5</f>
        <v>954636</v>
      </c>
      <c r="Y5" s="173">
        <f>+[8]ALL!Y5</f>
        <v>1032222</v>
      </c>
      <c r="Z5" s="173">
        <f>+[8]ALL!Z5</f>
        <v>1130760</v>
      </c>
      <c r="AA5" s="173">
        <f>+[8]ALL!AA5</f>
        <v>1266974</v>
      </c>
      <c r="AB5" s="173">
        <f>+[8]ALL!AB5</f>
        <v>1445021</v>
      </c>
      <c r="AC5" s="173">
        <f>+[8]ALL!AC5</f>
        <v>1586274</v>
      </c>
      <c r="AD5" s="173">
        <f>+[8]ALL!AD5</f>
        <v>1723610</v>
      </c>
      <c r="AE5" s="173">
        <f>+[8]ALL!AE5</f>
        <v>1876905</v>
      </c>
      <c r="AF5" s="173">
        <f>+[8]ALL!AF5</f>
        <v>1990129</v>
      </c>
      <c r="AG5" s="173">
        <f>+[8]ALL!AG5</f>
        <v>2130228</v>
      </c>
      <c r="AH5" s="173">
        <f>+[8]ALL!AH5</f>
        <v>2266615</v>
      </c>
      <c r="AI5" s="173">
        <f>+[8]ALL!AI5</f>
        <v>2382259</v>
      </c>
      <c r="AJ5" s="173">
        <f>+[8]ALL!AJ5</f>
        <v>2490118</v>
      </c>
      <c r="AK5" s="173">
        <f>+[8]ALL!AK5</f>
        <v>2693048</v>
      </c>
      <c r="AL5" s="173">
        <f>+[8]ALL!AL5</f>
        <v>3024738</v>
      </c>
      <c r="AM5" s="173">
        <f>+[8]ALL!AM5</f>
        <v>3002540</v>
      </c>
      <c r="AN5" s="173">
        <f>+[8]ALL!AN5</f>
        <v>3109518</v>
      </c>
      <c r="AO5" s="173">
        <f>+[8]ALL!AO5</f>
        <v>3143978</v>
      </c>
      <c r="AP5" s="173">
        <f>+[8]ALL!AP5</f>
        <v>3228595</v>
      </c>
      <c r="AQ5" s="173">
        <f>+[8]ALL!AQ5</f>
        <v>3350327</v>
      </c>
      <c r="AR5" s="173">
        <f>+[8]ALL!AR5</f>
        <v>3424389</v>
      </c>
      <c r="AS5" s="173">
        <f>+[8]ALL!AS5</f>
        <v>3505074</v>
      </c>
      <c r="AT5" s="173">
        <f>+[8]ALL!AT5</f>
        <v>3586993</v>
      </c>
      <c r="AU5" s="173">
        <f>+[8]ALL!AU5</f>
        <v>3553818</v>
      </c>
      <c r="AV5" s="173">
        <f>+[8]ALL!AV5</f>
        <v>3552292</v>
      </c>
      <c r="AW5" s="173">
        <f>+[8]ALL!AW5</f>
        <v>3610218</v>
      </c>
      <c r="AX5" s="173">
        <f>+[8]ALL!AX5</f>
        <v>3719621</v>
      </c>
      <c r="AY5" s="173">
        <f>+[8]ALL!AY5</f>
        <v>3875083</v>
      </c>
      <c r="AZ5" s="173">
        <f>+[8]ALL!AZ5</f>
        <v>4067254</v>
      </c>
      <c r="BA5" s="174">
        <f>+[8]ALL!BA5</f>
        <v>4188733</v>
      </c>
      <c r="BB5" s="174">
        <f>+[8]ALL!BB5</f>
        <v>4349963</v>
      </c>
      <c r="BC5" s="174">
        <f>+[8]ALL!BC5</f>
        <v>4436285</v>
      </c>
      <c r="BD5" s="174">
        <f>+[8]ALL!BD5</f>
        <v>4435719</v>
      </c>
      <c r="BE5" s="174">
        <f>+[8]ALL!BE5</f>
        <v>4453049</v>
      </c>
      <c r="BF5" s="174">
        <f>+[8]ALL!BF5</f>
        <v>4459178</v>
      </c>
      <c r="BG5" s="174">
        <f>+[8]ALL!BG5</f>
        <v>4474579</v>
      </c>
      <c r="BH5" s="174">
        <f>+[8]ALL!BH5</f>
        <v>4543944</v>
      </c>
      <c r="BI5" s="174">
        <f>+[8]ALL!BI5</f>
        <v>4595997</v>
      </c>
      <c r="BJ5" s="174">
        <f>+[8]ALL!BJ5</f>
        <v>4677369</v>
      </c>
      <c r="BK5" s="174">
        <f>+[8]ALL!BK5</f>
        <v>4806457</v>
      </c>
      <c r="BL5" s="174">
        <f>+[8]ALL!BL5</f>
        <v>5030543</v>
      </c>
      <c r="BM5" s="174">
        <f>+[8]ALL!BM5</f>
        <v>5278394</v>
      </c>
      <c r="BN5" s="174">
        <f>+[8]ALL!BN5</f>
        <v>5472906</v>
      </c>
      <c r="BO5" s="174">
        <f>+[8]ALL!BO5</f>
        <v>5595644</v>
      </c>
      <c r="BP5" s="174">
        <f>+[8]ALL!BP5</f>
        <v>5623254</v>
      </c>
      <c r="BQ5" s="174">
        <f>+[8]ALL!BQ5</f>
        <v>5735623</v>
      </c>
      <c r="BR5" s="174">
        <f>+[8]ALL!BR5</f>
        <v>5894460</v>
      </c>
      <c r="BS5" s="174">
        <f>+[8]ALL!BS5</f>
        <v>6192312</v>
      </c>
      <c r="BT5" s="174">
        <f>+[8]ALL!BT5</f>
        <v>6763237</v>
      </c>
      <c r="BU5" s="174">
        <f>+[8]ALL!BU5</f>
        <v>7001302</v>
      </c>
      <c r="BV5" s="174">
        <f>+[8]ALL!BV5</f>
        <v>7028456</v>
      </c>
      <c r="BW5" s="174">
        <f>+[8]ALL!BW5</f>
        <v>6960878</v>
      </c>
      <c r="BX5" s="174">
        <f>+[8]ALL!BX5</f>
        <v>6860822</v>
      </c>
      <c r="BY5" s="174">
        <f>+[8]ALL!BY5</f>
        <v>6804387</v>
      </c>
      <c r="BZ5" s="174">
        <f>+[8]ALL!BZ5</f>
        <v>6727859</v>
      </c>
      <c r="CA5" s="174">
        <f>+[8]ALL!CA5</f>
        <v>6730634</v>
      </c>
    </row>
    <row r="6" spans="1:79" s="28" customFormat="1" ht="12.95" customHeight="1">
      <c r="A6" s="27" t="str">
        <f>+[8]ALL!A6</f>
        <v xml:space="preserve">   as a percent of U.S.</v>
      </c>
      <c r="B6" s="175">
        <f>+[8]ALL!B6</f>
        <v>21.93997359297482</v>
      </c>
      <c r="C6" s="175">
        <f>+[8]ALL!C6</f>
        <v>27.364424160877554</v>
      </c>
      <c r="D6" s="175">
        <f>+[8]ALL!D6</f>
        <v>24.744758636075602</v>
      </c>
      <c r="E6" s="175">
        <f>+[8]ALL!E6</f>
        <v>22.566825927312035</v>
      </c>
      <c r="F6" s="175">
        <f>+[8]ALL!F6</f>
        <v>21.589468662042407</v>
      </c>
      <c r="G6" s="175">
        <f>+[8]ALL!G6</f>
        <v>19.951587688480224</v>
      </c>
      <c r="H6" s="175">
        <f>+[8]ALL!H6</f>
        <v>22.380711343847754</v>
      </c>
      <c r="I6" s="175">
        <f>+[8]ALL!I6</f>
        <v>24.721828686259734</v>
      </c>
      <c r="J6" s="175">
        <f>+[8]ALL!J6</f>
        <v>24.961689529125991</v>
      </c>
      <c r="K6" s="175">
        <f>+[8]ALL!K6</f>
        <v>24.727372091207638</v>
      </c>
      <c r="L6" s="175">
        <f>+[8]ALL!L6</f>
        <v>24.451531291066068</v>
      </c>
      <c r="M6" s="175">
        <f>+[8]ALL!M6</f>
        <v>24.259713044949574</v>
      </c>
      <c r="N6" s="175">
        <f>+[8]ALL!N6</f>
        <v>24.431151876813207</v>
      </c>
      <c r="O6" s="175">
        <f>+[8]ALL!O6</f>
        <v>24.952912455304855</v>
      </c>
      <c r="P6" s="175">
        <f>+[8]ALL!P6</f>
        <v>24.516790647054204</v>
      </c>
      <c r="Q6" s="175">
        <f>+[8]ALL!Q6</f>
        <v>25.253974876976027</v>
      </c>
      <c r="R6" s="175">
        <f>+[8]ALL!R6</f>
        <v>25.392797984059957</v>
      </c>
      <c r="S6" s="175">
        <f>+[8]ALL!S6</f>
        <v>25.258093227149804</v>
      </c>
      <c r="T6" s="175">
        <f>+[8]ALL!T6</f>
        <v>25.062387570683963</v>
      </c>
      <c r="U6" s="175">
        <f>+[8]ALL!U6</f>
        <v>25.909587827220872</v>
      </c>
      <c r="V6" s="175">
        <f>+[8]ALL!V6</f>
        <v>24.278492712955639</v>
      </c>
      <c r="W6" s="175">
        <f>+[8]ALL!W6</f>
        <v>24.751889634210748</v>
      </c>
      <c r="X6" s="175">
        <f>+[8]ALL!X6</f>
        <v>24.813444813741128</v>
      </c>
      <c r="Y6" s="175">
        <f>+[8]ALL!Y6</f>
        <v>24.808723101423265</v>
      </c>
      <c r="Z6" s="175">
        <f>+[8]ALL!Z6</f>
        <v>23.802131363869535</v>
      </c>
      <c r="AA6" s="175">
        <f>+[8]ALL!AA6</f>
        <v>24.060720096867747</v>
      </c>
      <c r="AB6" s="175">
        <f>+[8]ALL!AB6</f>
        <v>24.461867887857593</v>
      </c>
      <c r="AC6" s="175">
        <f>+[8]ALL!AC6</f>
        <v>24.880313582100815</v>
      </c>
      <c r="AD6" s="175">
        <f>+[8]ALL!AD6</f>
        <v>24.990108260360156</v>
      </c>
      <c r="AE6" s="175">
        <f>+[8]ALL!AE6</f>
        <v>25.032529264334478</v>
      </c>
      <c r="AF6" s="175">
        <f>+[8]ALL!AF6</f>
        <v>24.911388798763074</v>
      </c>
      <c r="AG6" s="175">
        <f>+[8]ALL!AG6</f>
        <v>24.874775333589916</v>
      </c>
      <c r="AH6" s="175">
        <f>+[8]ALL!AH6</f>
        <v>25.377261179507499</v>
      </c>
      <c r="AI6" s="175">
        <f>+[8]ALL!AI6</f>
        <v>25.899637314036468</v>
      </c>
      <c r="AJ6" s="175">
        <f>+[8]ALL!AJ6</f>
        <v>25.977831214692948</v>
      </c>
      <c r="AK6" s="175">
        <f>+[8]ALL!AK6</f>
        <v>26.416691206056917</v>
      </c>
      <c r="AL6" s="175">
        <f>+[8]ALL!AL6</f>
        <v>27.132654381132621</v>
      </c>
      <c r="AM6" s="175">
        <f>+[8]ALL!AM6</f>
        <v>27.309132625297224</v>
      </c>
      <c r="AN6" s="175">
        <f>+[8]ALL!AN6</f>
        <v>27.59699339619619</v>
      </c>
      <c r="AO6" s="175">
        <f>+[8]ALL!AO6</f>
        <v>27.966094608963836</v>
      </c>
      <c r="AP6" s="175">
        <f>+[8]ALL!AP6</f>
        <v>27.948855056923179</v>
      </c>
      <c r="AQ6" s="175">
        <f>+[8]ALL!AQ6</f>
        <v>27.810266498448961</v>
      </c>
      <c r="AR6" s="175">
        <f>+[8]ALL!AR6</f>
        <v>27.800817108290065</v>
      </c>
      <c r="AS6" s="175">
        <f>+[8]ALL!AS6</f>
        <v>28.346289726931118</v>
      </c>
      <c r="AT6" s="175">
        <f>+[8]ALL!AT6</f>
        <v>28.901787152385232</v>
      </c>
      <c r="AU6" s="175">
        <f>+[8]ALL!AU6</f>
        <v>29.157058592936608</v>
      </c>
      <c r="AV6" s="175">
        <f>+[8]ALL!AV6</f>
        <v>29.135450335358211</v>
      </c>
      <c r="AW6" s="175">
        <f>+[8]ALL!AW6</f>
        <v>28.998883248951142</v>
      </c>
      <c r="AX6" s="175">
        <f>+[8]ALL!AX6</f>
        <v>29.276113687898999</v>
      </c>
      <c r="AY6" s="175">
        <f>+[8]ALL!AY6</f>
        <v>29.786529321039257</v>
      </c>
      <c r="AZ6" s="175">
        <f>+[8]ALL!AZ6</f>
        <v>30.165899117203775</v>
      </c>
      <c r="BA6" s="175">
        <f>+[8]ALL!BA6</f>
        <v>30.419388022247002</v>
      </c>
      <c r="BB6" s="175">
        <f>+[8]ALL!BB6</f>
        <v>30.40779435991433</v>
      </c>
      <c r="BC6" s="175">
        <f>+[8]ALL!BC6</f>
        <v>30.734902172158435</v>
      </c>
      <c r="BD6" s="175">
        <f>+[8]ALL!BD6</f>
        <v>31.12127676039821</v>
      </c>
      <c r="BE6" s="175">
        <f>+[8]ALL!BE6</f>
        <v>31.300313751792295</v>
      </c>
      <c r="BF6" s="175">
        <f>+[8]ALL!BF6</f>
        <v>31.461752460430965</v>
      </c>
      <c r="BG6" s="175">
        <f>+[8]ALL!BG6</f>
        <v>31.321753250821388</v>
      </c>
      <c r="BH6" s="175">
        <f>+[8]ALL!BH6</f>
        <v>31.535586133637437</v>
      </c>
      <c r="BI6" s="175">
        <f>+[8]ALL!BI6</f>
        <v>31.667717779264699</v>
      </c>
      <c r="BJ6" s="175">
        <f>+[8]ALL!BJ6</f>
        <v>31.603498664406509</v>
      </c>
      <c r="BK6" s="175">
        <f>+[8]ALL!BK6</f>
        <v>31.417186979330552</v>
      </c>
      <c r="BL6" s="175">
        <f>+[8]ALL!BL6</f>
        <v>31.611942016759937</v>
      </c>
      <c r="BM6" s="175">
        <f>+[8]ALL!BM6</f>
        <v>31.802744194820708</v>
      </c>
      <c r="BN6" s="175">
        <f>+[8]ALL!BN6</f>
        <v>32.411209792724001</v>
      </c>
      <c r="BO6" s="175">
        <f>+[8]ALL!BO6</f>
        <v>32.46224631455226</v>
      </c>
      <c r="BP6" s="175">
        <f>+[8]ALL!BP6</f>
        <v>32.18398817321907</v>
      </c>
      <c r="BQ6" s="175">
        <f>+[8]ALL!BQ6</f>
        <v>32.769601248983236</v>
      </c>
      <c r="BR6" s="175">
        <f>+[8]ALL!BR6</f>
        <v>32.328803577149209</v>
      </c>
      <c r="BS6" s="175">
        <f>+[8]ALL!BS6</f>
        <v>32.442095584623786</v>
      </c>
      <c r="BT6" s="175">
        <f>+[8]ALL!BT6</f>
        <v>32.885942002862137</v>
      </c>
      <c r="BU6" s="175">
        <f>+[8]ALL!BU6</f>
        <v>33.504062210258709</v>
      </c>
      <c r="BV6" s="175">
        <f>+[8]ALL!BV6</f>
        <v>34.529663345342762</v>
      </c>
      <c r="BW6" s="175">
        <f>+[8]ALL!BW6</f>
        <v>34.336923687229685</v>
      </c>
      <c r="BX6" s="175">
        <f>+[8]ALL!BX6</f>
        <v>34.308983591119116</v>
      </c>
      <c r="BY6" s="175">
        <f>+[8]ALL!BY6</f>
        <v>34.349441467140522</v>
      </c>
      <c r="BZ6" s="175">
        <f>+[8]ALL!BZ6</f>
        <v>34.416588488525065</v>
      </c>
      <c r="CA6" s="175">
        <f>+[8]ALL!CA6</f>
        <v>34.641192228257466</v>
      </c>
    </row>
    <row r="7" spans="1:79" ht="12.95" customHeight="1">
      <c r="A7" s="3" t="str">
        <f>+[8]ALL!A7</f>
        <v>Alabama</v>
      </c>
      <c r="B7" s="176">
        <f>+[8]ALL!B7</f>
        <v>560</v>
      </c>
      <c r="C7" s="176">
        <f>+[8]ALL!C7</f>
        <v>2250</v>
      </c>
      <c r="D7" s="176">
        <f>+[8]ALL!D7</f>
        <v>3003</v>
      </c>
      <c r="E7" s="177">
        <f>+[8]ALL!E7</f>
        <v>3902.5</v>
      </c>
      <c r="F7" s="176">
        <f>+[8]ALL!F7</f>
        <v>4802</v>
      </c>
      <c r="G7" s="176">
        <f>+[8]ALL!G7</f>
        <v>6421</v>
      </c>
      <c r="H7" s="176">
        <f>+[8]ALL!H7</f>
        <v>15290</v>
      </c>
      <c r="I7" s="176">
        <f>+[8]ALL!I7</f>
        <v>19987</v>
      </c>
      <c r="J7" s="176">
        <f>+[8]ALL!J7</f>
        <v>32046</v>
      </c>
      <c r="K7" s="178">
        <f>+[8]ALL!K7</f>
        <v>32597</v>
      </c>
      <c r="L7" s="176">
        <f>+[8]ALL!L7</f>
        <v>31760</v>
      </c>
      <c r="M7" s="176">
        <f>+[8]ALL!M7</f>
        <v>29621</v>
      </c>
      <c r="N7" s="178">
        <f>+[8]ALL!N7</f>
        <v>26611</v>
      </c>
      <c r="O7" s="178">
        <f>+[8]ALL!O7</f>
        <v>27321</v>
      </c>
      <c r="P7" s="178">
        <f>+[8]ALL!P7</f>
        <v>28609</v>
      </c>
      <c r="Q7" s="178">
        <f>+[8]ALL!Q7</f>
        <v>33963</v>
      </c>
      <c r="R7" s="178">
        <f>+[8]ALL!R7</f>
        <v>38131</v>
      </c>
      <c r="S7" s="178">
        <f>+[8]ALL!S7</f>
        <v>40528</v>
      </c>
      <c r="T7" s="178">
        <f>+[8]ALL!T7</f>
        <v>41534</v>
      </c>
      <c r="U7" s="178">
        <f>+[8]ALL!U7</f>
        <v>44036</v>
      </c>
      <c r="V7" s="176">
        <f>+[8]ALL!V7</f>
        <v>46397</v>
      </c>
      <c r="W7" s="176">
        <f>+[8]ALL!W7</f>
        <v>45843</v>
      </c>
      <c r="X7" s="178">
        <f>+[8]ALL!X7</f>
        <v>47967</v>
      </c>
      <c r="Y7" s="178">
        <f>+[8]ALL!Y7</f>
        <v>47654</v>
      </c>
      <c r="Z7" s="179">
        <f>+[8]ALL!Z7</f>
        <v>45718</v>
      </c>
      <c r="AA7" s="179">
        <f>+[8]ALL!AA7</f>
        <v>56182</v>
      </c>
      <c r="AB7" s="178">
        <f>+[8]ALL!AB7</f>
        <v>67151</v>
      </c>
      <c r="AC7" s="178">
        <f>+[8]ALL!AC7</f>
        <v>81125</v>
      </c>
      <c r="AD7" s="178">
        <f>+[8]ALL!AD7</f>
        <v>88575</v>
      </c>
      <c r="AE7" s="178">
        <f>+[8]ALL!AE7</f>
        <v>94850</v>
      </c>
      <c r="AF7" s="176">
        <f>+[8]ALL!AF7</f>
        <v>97816</v>
      </c>
      <c r="AG7" s="176">
        <f>+[8]ALL!AG7</f>
        <v>103936</v>
      </c>
      <c r="AH7" s="176">
        <f>+[8]ALL!AH7</f>
        <v>111305</v>
      </c>
      <c r="AI7" s="176">
        <f>+[8]ALL!AI7</f>
        <v>118755</v>
      </c>
      <c r="AJ7" s="176">
        <f>+[8]ALL!AJ7</f>
        <v>126829</v>
      </c>
      <c r="AK7" s="176">
        <f>+[8]ALL!AK7</f>
        <v>143188</v>
      </c>
      <c r="AL7" s="176">
        <f>+[8]ALL!AL7</f>
        <v>164700</v>
      </c>
      <c r="AM7" s="176">
        <f>+[8]ALL!AM7</f>
        <v>156173</v>
      </c>
      <c r="AN7" s="176">
        <f>+[8]ALL!AN7</f>
        <v>162308</v>
      </c>
      <c r="AO7" s="176">
        <f>+[8]ALL!AO7</f>
        <v>161579</v>
      </c>
      <c r="AP7" s="176">
        <f>+[8]ALL!AP7</f>
        <v>159784</v>
      </c>
      <c r="AQ7" s="176">
        <f>+[8]ALL!AQ7</f>
        <v>164306</v>
      </c>
      <c r="AR7" s="176">
        <f>+[8]ALL!AR7</f>
        <v>166375</v>
      </c>
      <c r="AS7" s="176">
        <f>+[8]ALL!AS7</f>
        <v>167753</v>
      </c>
      <c r="AT7" s="176">
        <f>+[8]ALL!AT7</f>
        <v>171381</v>
      </c>
      <c r="AU7" s="176">
        <f>+[8]ALL!AU7</f>
        <v>171631</v>
      </c>
      <c r="AV7" s="176">
        <f>+[8]ALL!AV7</f>
        <v>179343</v>
      </c>
      <c r="AW7" s="176">
        <f>+[8]ALL!AW7</f>
        <v>181443</v>
      </c>
      <c r="AX7" s="176">
        <f>+[8]ALL!AX7</f>
        <v>183348</v>
      </c>
      <c r="AY7" s="176">
        <f>+[8]ALL!AY7</f>
        <v>197352</v>
      </c>
      <c r="AZ7" s="176">
        <f>+[8]ALL!AZ7</f>
        <v>208562</v>
      </c>
      <c r="BA7" s="176">
        <f>+[8]ALL!BA7</f>
        <v>218589</v>
      </c>
      <c r="BB7" s="176">
        <f>+[8]ALL!BB7</f>
        <v>224331</v>
      </c>
      <c r="BC7" s="176">
        <f>+[8]ALL!BC7</f>
        <v>230537</v>
      </c>
      <c r="BD7" s="176">
        <f>+[8]ALL!BD7</f>
        <v>233525</v>
      </c>
      <c r="BE7" s="176">
        <f>+[8]ALL!BE7</f>
        <v>229511</v>
      </c>
      <c r="BF7" s="176">
        <f>+[8]ALL!BF7</f>
        <v>225612</v>
      </c>
      <c r="BG7" s="180">
        <f>+[8]ALL!BG7</f>
        <v>220711</v>
      </c>
      <c r="BH7" s="180">
        <f>+[8]ALL!BH7</f>
        <v>218785</v>
      </c>
      <c r="BI7" s="180">
        <f>+[8]ALL!BI7</f>
        <v>216241</v>
      </c>
      <c r="BJ7" s="180">
        <f>+[8]ALL!BJ7</f>
        <v>223144</v>
      </c>
      <c r="BK7" s="180">
        <f>+[8]ALL!BK7</f>
        <v>233962</v>
      </c>
      <c r="BL7" s="180">
        <f>+[8]ALL!BL7</f>
        <v>236146</v>
      </c>
      <c r="BM7" s="180">
        <f>+[8]ALL!BM7</f>
        <v>246414</v>
      </c>
      <c r="BN7" s="180">
        <f>+[8]ALL!BN7</f>
        <v>253846</v>
      </c>
      <c r="BO7" s="180">
        <f>+[8]ALL!BO7</f>
        <v>255826</v>
      </c>
      <c r="BP7" s="180">
        <f>+[8]ALL!BP7</f>
        <v>256389</v>
      </c>
      <c r="BQ7" s="181">
        <f>+[8]ALL!BQ7</f>
        <v>258408</v>
      </c>
      <c r="BR7" s="181">
        <f>+[8]ALL!BR7</f>
        <v>268183</v>
      </c>
      <c r="BS7" s="172">
        <f>+[8]ALL!BS7</f>
        <v>310941</v>
      </c>
      <c r="BT7" s="172">
        <f>+[8]ALL!BT7</f>
        <v>312956</v>
      </c>
      <c r="BU7" s="172">
        <f>+[8]ALL!BU7</f>
        <v>325931</v>
      </c>
      <c r="BV7" s="172">
        <f>+[8]ALL!BV7</f>
        <v>301227</v>
      </c>
      <c r="BW7" s="172">
        <f>+[8]ALL!BW7</f>
        <v>310311</v>
      </c>
      <c r="BX7" s="172">
        <f>+[8]ALL!BX7</f>
        <v>305712</v>
      </c>
      <c r="BY7" s="172">
        <f>+[8]ALL!BY7</f>
        <v>305028</v>
      </c>
      <c r="BZ7" s="172">
        <f>+[8]ALL!BZ7</f>
        <v>281509</v>
      </c>
      <c r="CA7" s="172">
        <f>+[8]ALL!CA7</f>
        <v>282013</v>
      </c>
    </row>
    <row r="8" spans="1:79" ht="12.95" customHeight="1">
      <c r="A8" s="3" t="str">
        <f>+[8]ALL!A8</f>
        <v>Arkansas</v>
      </c>
      <c r="B8" s="176">
        <f>+[8]ALL!B8</f>
        <v>80</v>
      </c>
      <c r="C8" s="176">
        <f>+[8]ALL!C8</f>
        <v>709</v>
      </c>
      <c r="D8" s="176">
        <f>+[8]ALL!D8</f>
        <v>454</v>
      </c>
      <c r="E8" s="177">
        <f>+[8]ALL!E8</f>
        <v>1398.5</v>
      </c>
      <c r="F8" s="176">
        <f>+[8]ALL!F8</f>
        <v>2343</v>
      </c>
      <c r="G8" s="176">
        <f>+[8]ALL!G8</f>
        <v>2900</v>
      </c>
      <c r="H8" s="176">
        <f>+[8]ALL!H8</f>
        <v>6445</v>
      </c>
      <c r="I8" s="176">
        <f>+[8]ALL!I8</f>
        <v>10928</v>
      </c>
      <c r="J8" s="176">
        <f>+[8]ALL!J8</f>
        <v>17765</v>
      </c>
      <c r="K8" s="178">
        <f>+[8]ALL!K8</f>
        <v>18068</v>
      </c>
      <c r="L8" s="176">
        <f>+[8]ALL!L8</f>
        <v>19445</v>
      </c>
      <c r="M8" s="176">
        <f>+[8]ALL!M8</f>
        <v>18102</v>
      </c>
      <c r="N8" s="178">
        <f>+[8]ALL!N8</f>
        <v>15811</v>
      </c>
      <c r="O8" s="178">
        <f>+[8]ALL!O8</f>
        <v>17067</v>
      </c>
      <c r="P8" s="178">
        <f>+[8]ALL!P8</f>
        <v>16274</v>
      </c>
      <c r="Q8" s="178">
        <f>+[8]ALL!Q8</f>
        <v>17975</v>
      </c>
      <c r="R8" s="178">
        <f>+[8]ALL!R8</f>
        <v>18192</v>
      </c>
      <c r="S8" s="178">
        <f>+[8]ALL!S8</f>
        <v>19030</v>
      </c>
      <c r="T8" s="178">
        <f>+[8]ALL!T8</f>
        <v>21257</v>
      </c>
      <c r="U8" s="178">
        <f>+[8]ALL!U8</f>
        <v>23054</v>
      </c>
      <c r="V8" s="176">
        <f>+[8]ALL!V8</f>
        <v>24371</v>
      </c>
      <c r="W8" s="176">
        <f>+[8]ALL!W8</f>
        <v>25040</v>
      </c>
      <c r="X8" s="178">
        <f>+[8]ALL!X8</f>
        <v>27719</v>
      </c>
      <c r="Y8" s="178">
        <f>+[8]ALL!Y8</f>
        <v>30878</v>
      </c>
      <c r="Z8" s="179">
        <f>+[8]ALL!Z8</f>
        <v>32680</v>
      </c>
      <c r="AA8" s="179">
        <f>+[8]ALL!AA8</f>
        <v>36196</v>
      </c>
      <c r="AB8" s="178">
        <f>+[8]ALL!AB8</f>
        <v>43026</v>
      </c>
      <c r="AC8" s="178">
        <f>+[8]ALL!AC8</f>
        <v>45583</v>
      </c>
      <c r="AD8" s="178">
        <f>+[8]ALL!AD8</f>
        <v>48505</v>
      </c>
      <c r="AE8" s="178">
        <f>+[8]ALL!AE8</f>
        <v>50615</v>
      </c>
      <c r="AF8" s="176">
        <f>+[8]ALL!AF8</f>
        <v>51530</v>
      </c>
      <c r="AG8" s="176">
        <f>+[8]ALL!AG8</f>
        <v>52039</v>
      </c>
      <c r="AH8" s="176">
        <f>+[8]ALL!AH8</f>
        <v>53565</v>
      </c>
      <c r="AI8" s="176">
        <f>+[8]ALL!AI8</f>
        <v>53762</v>
      </c>
      <c r="AJ8" s="176">
        <f>+[8]ALL!AJ8</f>
        <v>53509</v>
      </c>
      <c r="AK8" s="176">
        <f>+[8]ALL!AK8</f>
        <v>56487</v>
      </c>
      <c r="AL8" s="176">
        <f>+[8]ALL!AL8</f>
        <v>65326</v>
      </c>
      <c r="AM8" s="176">
        <f>+[8]ALL!AM8</f>
        <v>67222</v>
      </c>
      <c r="AN8" s="176">
        <f>+[8]ALL!AN8</f>
        <v>71000</v>
      </c>
      <c r="AO8" s="176">
        <f>+[8]ALL!AO8</f>
        <v>72056</v>
      </c>
      <c r="AP8" s="176">
        <f>+[8]ALL!AP8</f>
        <v>74453</v>
      </c>
      <c r="AQ8" s="176">
        <f>+[8]ALL!AQ8</f>
        <v>77347</v>
      </c>
      <c r="AR8" s="176">
        <f>+[8]ALL!AR8</f>
        <v>75782</v>
      </c>
      <c r="AS8" s="176">
        <f>+[8]ALL!AS8</f>
        <v>76704</v>
      </c>
      <c r="AT8" s="176">
        <f>+[8]ALL!AT8</f>
        <v>76467</v>
      </c>
      <c r="AU8" s="176">
        <f>+[8]ALL!AU8</f>
        <v>78570</v>
      </c>
      <c r="AV8" s="176">
        <f>+[8]ALL!AV8</f>
        <v>77747</v>
      </c>
      <c r="AW8" s="176">
        <f>+[8]ALL!AW8</f>
        <v>79182</v>
      </c>
      <c r="AX8" s="176">
        <f>+[8]ALL!AX8</f>
        <v>79273</v>
      </c>
      <c r="AY8" s="176">
        <f>+[8]ALL!AY8</f>
        <v>84562</v>
      </c>
      <c r="AZ8" s="176">
        <f>+[8]ALL!AZ8</f>
        <v>88572</v>
      </c>
      <c r="BA8" s="176">
        <f>+[8]ALL!BA8</f>
        <v>90425</v>
      </c>
      <c r="BB8" s="176">
        <f>+[8]ALL!BB8</f>
        <v>94340</v>
      </c>
      <c r="BC8" s="176">
        <f>+[8]ALL!BC8</f>
        <v>97578</v>
      </c>
      <c r="BD8" s="176">
        <f>+[8]ALL!BD8</f>
        <v>99262</v>
      </c>
      <c r="BE8" s="176">
        <f>+[8]ALL!BE8</f>
        <v>96294</v>
      </c>
      <c r="BF8" s="176">
        <f>+[8]ALL!BF8</f>
        <v>98180</v>
      </c>
      <c r="BG8" s="180">
        <f>+[8]ALL!BG8</f>
        <v>108636</v>
      </c>
      <c r="BH8" s="180">
        <f>+[8]ALL!BH8</f>
        <v>112342</v>
      </c>
      <c r="BI8" s="180">
        <f>+[8]ALL!BI8</f>
        <v>113751</v>
      </c>
      <c r="BJ8" s="180">
        <f>+[8]ALL!BJ8</f>
        <v>115092</v>
      </c>
      <c r="BK8" s="180">
        <f>+[8]ALL!BK8</f>
        <v>115172</v>
      </c>
      <c r="BL8" s="180">
        <f>+[8]ALL!BL8</f>
        <v>122282</v>
      </c>
      <c r="BM8" s="180">
        <f>+[8]ALL!BM8</f>
        <v>127372</v>
      </c>
      <c r="BN8" s="180">
        <f>+[8]ALL!BN8</f>
        <v>133950</v>
      </c>
      <c r="BO8" s="180">
        <f>+[8]ALL!BO8</f>
        <v>138399</v>
      </c>
      <c r="BP8" s="180">
        <f>+[8]ALL!BP8</f>
        <v>143272</v>
      </c>
      <c r="BQ8" s="181">
        <f>+[8]ALL!BQ8</f>
        <v>147391</v>
      </c>
      <c r="BR8" s="181">
        <f>+[8]ALL!BR8</f>
        <v>152168</v>
      </c>
      <c r="BS8" s="172">
        <f>+[8]ALL!BS8</f>
        <v>158374</v>
      </c>
      <c r="BT8" s="172">
        <f>+[8]ALL!BT8</f>
        <v>169444</v>
      </c>
      <c r="BU8" s="172">
        <f>+[8]ALL!BU8</f>
        <v>175544</v>
      </c>
      <c r="BV8" s="172">
        <f>+[8]ALL!BV8</f>
        <v>179281</v>
      </c>
      <c r="BW8" s="172">
        <f>+[8]ALL!BW8</f>
        <v>176458</v>
      </c>
      <c r="BX8" s="172">
        <f>+[8]ALL!BX8</f>
        <v>172224</v>
      </c>
      <c r="BY8" s="172">
        <f>+[8]ALL!BY8</f>
        <v>169571</v>
      </c>
      <c r="BZ8" s="172">
        <f>+[8]ALL!BZ8</f>
        <v>168402</v>
      </c>
      <c r="CA8" s="172">
        <f>+[8]ALL!CA8</f>
        <v>167320</v>
      </c>
    </row>
    <row r="9" spans="1:79" ht="12.95" customHeight="1">
      <c r="A9" s="3" t="str">
        <f>+[8]ALL!A9</f>
        <v>Delaware</v>
      </c>
      <c r="B9" s="176">
        <f>+[8]ALL!B9</f>
        <v>188</v>
      </c>
      <c r="C9" s="176">
        <f>+[8]ALL!C9</f>
        <v>96</v>
      </c>
      <c r="D9" s="176">
        <f>+[8]ALL!D9</f>
        <v>169</v>
      </c>
      <c r="E9" s="177">
        <f>+[8]ALL!E9</f>
        <v>197</v>
      </c>
      <c r="F9" s="176">
        <f>+[8]ALL!F9</f>
        <v>225</v>
      </c>
      <c r="G9" s="176">
        <f>+[8]ALL!G9</f>
        <v>498</v>
      </c>
      <c r="H9" s="176">
        <f>+[8]ALL!H9</f>
        <v>711</v>
      </c>
      <c r="I9" s="176">
        <f>+[8]ALL!I9</f>
        <v>1118</v>
      </c>
      <c r="J9" s="176">
        <f>+[8]ALL!J9</f>
        <v>2728</v>
      </c>
      <c r="K9" s="178">
        <f>+[8]ALL!K9</f>
        <v>3105</v>
      </c>
      <c r="L9" s="176">
        <f>+[8]ALL!L9</f>
        <v>3441</v>
      </c>
      <c r="M9" s="176">
        <f>+[8]ALL!M9</f>
        <v>3208</v>
      </c>
      <c r="N9" s="178">
        <f>+[8]ALL!N9</f>
        <v>2865</v>
      </c>
      <c r="O9" s="178">
        <f>+[8]ALL!O9</f>
        <v>3035</v>
      </c>
      <c r="P9" s="178">
        <f>+[8]ALL!P9</f>
        <v>4603</v>
      </c>
      <c r="Q9" s="178">
        <f>+[8]ALL!Q9</f>
        <v>5119</v>
      </c>
      <c r="R9" s="178">
        <f>+[8]ALL!R9</f>
        <v>5282</v>
      </c>
      <c r="S9" s="178">
        <f>+[8]ALL!S9</f>
        <v>5334</v>
      </c>
      <c r="T9" s="178">
        <f>+[8]ALL!T9</f>
        <v>6101</v>
      </c>
      <c r="U9" s="178">
        <f>+[8]ALL!U9</f>
        <v>6865</v>
      </c>
      <c r="V9" s="176">
        <f>+[8]ALL!V9</f>
        <v>6783</v>
      </c>
      <c r="W9" s="176">
        <f>+[8]ALL!W9</f>
        <v>7144</v>
      </c>
      <c r="X9" s="178">
        <f>+[8]ALL!X9</f>
        <v>8002</v>
      </c>
      <c r="Y9" s="178">
        <f>+[8]ALL!Y9</f>
        <v>8979</v>
      </c>
      <c r="Z9" s="179">
        <f>+[8]ALL!Z9</f>
        <v>10851</v>
      </c>
      <c r="AA9" s="179">
        <f>+[8]ALL!AA9</f>
        <v>12431</v>
      </c>
      <c r="AB9" s="178">
        <f>+[8]ALL!AB9</f>
        <v>13167</v>
      </c>
      <c r="AC9" s="178">
        <f>+[8]ALL!AC9</f>
        <v>14304</v>
      </c>
      <c r="AD9" s="178">
        <f>+[8]ALL!AD9</f>
        <v>15173</v>
      </c>
      <c r="AE9" s="178">
        <f>+[8]ALL!AE9</f>
        <v>18517</v>
      </c>
      <c r="AF9" s="176">
        <f>+[8]ALL!AF9</f>
        <v>23012</v>
      </c>
      <c r="AG9" s="176">
        <f>+[8]ALL!AG9</f>
        <v>25260</v>
      </c>
      <c r="AH9" s="176">
        <f>+[8]ALL!AH9</f>
        <v>27704</v>
      </c>
      <c r="AI9" s="176">
        <f>+[8]ALL!AI9</f>
        <v>27761</v>
      </c>
      <c r="AJ9" s="176">
        <f>+[8]ALL!AJ9</f>
        <v>28888</v>
      </c>
      <c r="AK9" s="176">
        <f>+[8]ALL!AK9</f>
        <v>30357</v>
      </c>
      <c r="AL9" s="176">
        <f>+[8]ALL!AL9</f>
        <v>32389</v>
      </c>
      <c r="AM9" s="176">
        <f>+[8]ALL!AM9</f>
        <v>31182</v>
      </c>
      <c r="AN9" s="176">
        <f>+[8]ALL!AN9</f>
        <v>30960</v>
      </c>
      <c r="AO9" s="176">
        <f>+[8]ALL!AO9</f>
        <v>30918</v>
      </c>
      <c r="AP9" s="176">
        <f>+[8]ALL!AP9</f>
        <v>32308</v>
      </c>
      <c r="AQ9" s="176">
        <f>+[8]ALL!AQ9</f>
        <v>32939</v>
      </c>
      <c r="AR9" s="176">
        <f>+[8]ALL!AR9</f>
        <v>33746</v>
      </c>
      <c r="AS9" s="176">
        <f>+[8]ALL!AS9</f>
        <v>34074</v>
      </c>
      <c r="AT9" s="176">
        <f>+[8]ALL!AT9</f>
        <v>33590</v>
      </c>
      <c r="AU9" s="176">
        <f>+[8]ALL!AU9</f>
        <v>33494</v>
      </c>
      <c r="AV9" s="176">
        <f>+[8]ALL!AV9</f>
        <v>33401</v>
      </c>
      <c r="AW9" s="176">
        <f>+[8]ALL!AW9</f>
        <v>33895</v>
      </c>
      <c r="AX9" s="176">
        <f>+[8]ALL!AX9</f>
        <v>36637</v>
      </c>
      <c r="AY9" s="176">
        <f>+[8]ALL!AY9</f>
        <v>38261</v>
      </c>
      <c r="AZ9" s="176">
        <f>+[8]ALL!AZ9</f>
        <v>40562</v>
      </c>
      <c r="BA9" s="176">
        <f>+[8]ALL!BA9</f>
        <v>42004</v>
      </c>
      <c r="BB9" s="176">
        <f>+[8]ALL!BB9</f>
        <v>42988</v>
      </c>
      <c r="BC9" s="176">
        <f>+[8]ALL!BC9</f>
        <v>42763</v>
      </c>
      <c r="BD9" s="176">
        <f>+[8]ALL!BD9</f>
        <v>43528</v>
      </c>
      <c r="BE9" s="176">
        <f>+[8]ALL!BE9</f>
        <v>44197</v>
      </c>
      <c r="BF9" s="176">
        <f>+[8]ALL!BF9</f>
        <v>44307</v>
      </c>
      <c r="BG9" s="180">
        <f>+[8]ALL!BG9</f>
        <v>44838</v>
      </c>
      <c r="BH9" s="180">
        <f>+[8]ALL!BH9</f>
        <v>44890</v>
      </c>
      <c r="BI9" s="180">
        <f>+[8]ALL!BI9</f>
        <v>46260</v>
      </c>
      <c r="BJ9" s="180">
        <f>+[8]ALL!BJ9</f>
        <v>46613</v>
      </c>
      <c r="BK9" s="180">
        <f>+[8]ALL!BK9</f>
        <v>43897</v>
      </c>
      <c r="BL9" s="180">
        <f>+[8]ALL!BL9</f>
        <v>47104</v>
      </c>
      <c r="BM9" s="180">
        <f>+[8]ALL!BM9</f>
        <v>49228</v>
      </c>
      <c r="BN9" s="180">
        <f>+[8]ALL!BN9</f>
        <v>49595</v>
      </c>
      <c r="BO9" s="180">
        <f>+[8]ALL!BO9</f>
        <v>49804</v>
      </c>
      <c r="BP9" s="180">
        <f>+[8]ALL!BP9</f>
        <v>51612</v>
      </c>
      <c r="BQ9" s="181">
        <f>+[8]ALL!BQ9</f>
        <v>51238</v>
      </c>
      <c r="BR9" s="181">
        <f>+[8]ALL!BR9</f>
        <v>52343</v>
      </c>
      <c r="BS9" s="172">
        <f>+[8]ALL!BS9</f>
        <v>53088</v>
      </c>
      <c r="BT9" s="172">
        <f>+[8]ALL!BT9</f>
        <v>55227</v>
      </c>
      <c r="BU9" s="172">
        <f>+[8]ALL!BU9</f>
        <v>55241</v>
      </c>
      <c r="BV9" s="172">
        <f>+[8]ALL!BV9</f>
        <v>56516</v>
      </c>
      <c r="BW9" s="172">
        <f>+[8]ALL!BW9</f>
        <v>58128</v>
      </c>
      <c r="BX9" s="172">
        <f>+[8]ALL!BX9</f>
        <v>59615</v>
      </c>
      <c r="BY9" s="172">
        <f>+[8]ALL!BY9</f>
        <v>60368</v>
      </c>
      <c r="BZ9" s="172">
        <f>+[8]ALL!BZ9</f>
        <v>60392</v>
      </c>
      <c r="CA9" s="172">
        <f>+[8]ALL!CA9</f>
        <v>61139</v>
      </c>
    </row>
    <row r="10" spans="1:79" ht="12.95" customHeight="1">
      <c r="A10" s="3" t="str">
        <f>+[8]ALL!A10</f>
        <v>Florida</v>
      </c>
      <c r="B10" s="176">
        <f>+[8]ALL!B10</f>
        <v>238</v>
      </c>
      <c r="C10" s="176">
        <f>+[8]ALL!C10</f>
        <v>39</v>
      </c>
      <c r="D10" s="176">
        <f>+[8]ALL!D10</f>
        <v>185</v>
      </c>
      <c r="E10" s="177">
        <f>+[8]ALL!E10</f>
        <v>417.5</v>
      </c>
      <c r="F10" s="176">
        <f>+[8]ALL!F10</f>
        <v>650</v>
      </c>
      <c r="G10" s="176">
        <f>+[8]ALL!G10</f>
        <v>1794</v>
      </c>
      <c r="H10" s="176">
        <f>+[8]ALL!H10</f>
        <v>5857</v>
      </c>
      <c r="I10" s="176">
        <f>+[8]ALL!I10</f>
        <v>11473</v>
      </c>
      <c r="J10" s="176">
        <f>+[8]ALL!J10</f>
        <v>31215</v>
      </c>
      <c r="K10" s="178">
        <f>+[8]ALL!K10</f>
        <v>34405</v>
      </c>
      <c r="L10" s="176">
        <f>+[8]ALL!L10</f>
        <v>36093</v>
      </c>
      <c r="M10" s="176">
        <f>+[8]ALL!M10</f>
        <v>33875</v>
      </c>
      <c r="N10" s="178">
        <f>+[8]ALL!N10</f>
        <v>31003</v>
      </c>
      <c r="O10" s="178">
        <f>+[8]ALL!O10</f>
        <v>35569</v>
      </c>
      <c r="P10" s="178">
        <f>+[8]ALL!P10</f>
        <v>35778</v>
      </c>
      <c r="Q10" s="178">
        <f>+[8]ALL!Q10</f>
        <v>39693</v>
      </c>
      <c r="R10" s="178">
        <f>+[8]ALL!R10</f>
        <v>44492</v>
      </c>
      <c r="S10" s="178">
        <f>+[8]ALL!S10</f>
        <v>51890</v>
      </c>
      <c r="T10" s="178">
        <f>+[8]ALL!T10</f>
        <v>53440</v>
      </c>
      <c r="U10" s="178">
        <f>+[8]ALL!U10</f>
        <v>59573</v>
      </c>
      <c r="V10" s="176">
        <f>+[8]ALL!V10</f>
        <v>70788</v>
      </c>
      <c r="W10" s="176">
        <f>+[8]ALL!W10</f>
        <v>67022</v>
      </c>
      <c r="X10" s="178">
        <f>+[8]ALL!X10</f>
        <v>79660</v>
      </c>
      <c r="Y10" s="178">
        <f>+[8]ALL!Y10</f>
        <v>89802</v>
      </c>
      <c r="Z10" s="179">
        <f>+[8]ALL!Z10</f>
        <v>108429</v>
      </c>
      <c r="AA10" s="179">
        <f>+[8]ALL!AA10</f>
        <v>124204</v>
      </c>
      <c r="AB10" s="178">
        <f>+[8]ALL!AB10</f>
        <v>141591</v>
      </c>
      <c r="AC10" s="178">
        <f>+[8]ALL!AC10</f>
        <v>160926</v>
      </c>
      <c r="AD10" s="178">
        <f>+[8]ALL!AD10</f>
        <v>179847</v>
      </c>
      <c r="AE10" s="178">
        <f>+[8]ALL!AE10</f>
        <v>201914</v>
      </c>
      <c r="AF10" s="176">
        <f>+[8]ALL!AF10</f>
        <v>218303</v>
      </c>
      <c r="AG10" s="176">
        <f>+[8]ALL!AG10</f>
        <v>235525</v>
      </c>
      <c r="AH10" s="176">
        <f>+[8]ALL!AH10</f>
        <v>251861</v>
      </c>
      <c r="AI10" s="176">
        <f>+[8]ALL!AI10</f>
        <v>260148</v>
      </c>
      <c r="AJ10" s="176">
        <f>+[8]ALL!AJ10</f>
        <v>281104</v>
      </c>
      <c r="AK10" s="176">
        <f>+[8]ALL!AK10</f>
        <v>306680</v>
      </c>
      <c r="AL10" s="176">
        <f>+[8]ALL!AL10</f>
        <v>344267</v>
      </c>
      <c r="AM10" s="176">
        <f>+[8]ALL!AM10</f>
        <v>345743</v>
      </c>
      <c r="AN10" s="176">
        <f>+[8]ALL!AN10</f>
        <v>364509</v>
      </c>
      <c r="AO10" s="176">
        <f>+[8]ALL!AO10</f>
        <v>377100</v>
      </c>
      <c r="AP10" s="176">
        <f>+[8]ALL!AP10</f>
        <v>395233</v>
      </c>
      <c r="AQ10" s="176">
        <f>+[8]ALL!AQ10</f>
        <v>411891</v>
      </c>
      <c r="AR10" s="176">
        <f>+[8]ALL!AR10</f>
        <v>426570</v>
      </c>
      <c r="AS10" s="176">
        <f>+[8]ALL!AS10</f>
        <v>436606</v>
      </c>
      <c r="AT10" s="176">
        <f>+[8]ALL!AT10</f>
        <v>443436</v>
      </c>
      <c r="AU10" s="176">
        <f>+[8]ALL!AU10</f>
        <v>444062</v>
      </c>
      <c r="AV10" s="176">
        <f>+[8]ALL!AV10</f>
        <v>451392</v>
      </c>
      <c r="AW10" s="176">
        <f>+[8]ALL!AW10</f>
        <v>483958</v>
      </c>
      <c r="AX10" s="176">
        <f>+[8]ALL!AX10</f>
        <v>489964</v>
      </c>
      <c r="AY10" s="176">
        <f>+[8]ALL!AY10</f>
        <v>516508</v>
      </c>
      <c r="AZ10" s="176">
        <f>+[8]ALL!AZ10</f>
        <v>578123</v>
      </c>
      <c r="BA10" s="176">
        <f>+[8]ALL!BA10</f>
        <v>588086</v>
      </c>
      <c r="BB10" s="176">
        <f>+[8]ALL!BB10</f>
        <v>611781</v>
      </c>
      <c r="BC10" s="176">
        <f>+[8]ALL!BC10</f>
        <v>618285</v>
      </c>
      <c r="BD10" s="176">
        <f>+[8]ALL!BD10</f>
        <v>623403</v>
      </c>
      <c r="BE10" s="176">
        <f>+[8]ALL!BE10</f>
        <v>634237</v>
      </c>
      <c r="BF10" s="176">
        <f>+[8]ALL!BF10</f>
        <v>637303</v>
      </c>
      <c r="BG10" s="180">
        <f>+[8]ALL!BG10</f>
        <v>645832</v>
      </c>
      <c r="BH10" s="180">
        <f>+[8]ALL!BH10</f>
        <v>658259</v>
      </c>
      <c r="BI10" s="180">
        <f>+[8]ALL!BI10</f>
        <v>661187</v>
      </c>
      <c r="BJ10" s="180">
        <f>+[8]ALL!BJ10</f>
        <v>684745</v>
      </c>
      <c r="BK10" s="180">
        <f>+[8]ALL!BK10</f>
        <v>707684</v>
      </c>
      <c r="BL10" s="180">
        <f>+[8]ALL!BL10</f>
        <v>753554</v>
      </c>
      <c r="BM10" s="180">
        <f>+[8]ALL!BM10</f>
        <v>792079</v>
      </c>
      <c r="BN10" s="180">
        <f>+[8]ALL!BN10</f>
        <v>839735</v>
      </c>
      <c r="BO10" s="180">
        <f>+[8]ALL!BO10</f>
        <v>866665</v>
      </c>
      <c r="BP10" s="180">
        <f>+[8]ALL!BP10</f>
        <v>872662</v>
      </c>
      <c r="BQ10" s="181">
        <f>+[8]ALL!BQ10</f>
        <v>885651</v>
      </c>
      <c r="BR10" s="181">
        <f>+[8]ALL!BR10</f>
        <v>913793</v>
      </c>
      <c r="BS10" s="172">
        <f>+[8]ALL!BS10</f>
        <v>972699</v>
      </c>
      <c r="BT10" s="172">
        <f>+[8]ALL!BT10</f>
        <v>1085768</v>
      </c>
      <c r="BU10" s="172">
        <f>+[8]ALL!BU10</f>
        <v>1119963</v>
      </c>
      <c r="BV10" s="172">
        <f>+[8]ALL!BV10</f>
        <v>1141645</v>
      </c>
      <c r="BW10" s="172">
        <f>+[8]ALL!BW10</f>
        <v>1149864</v>
      </c>
      <c r="BX10" s="172">
        <f>+[8]ALL!BX10</f>
        <v>1120858</v>
      </c>
      <c r="BY10" s="172">
        <f>+[8]ALL!BY10</f>
        <v>1105732</v>
      </c>
      <c r="BZ10" s="172">
        <f>+[8]ALL!BZ10</f>
        <v>1077767</v>
      </c>
      <c r="CA10" s="172">
        <f>+[8]ALL!CA10</f>
        <v>1070082</v>
      </c>
    </row>
    <row r="11" spans="1:79" ht="12.95" customHeight="1">
      <c r="A11" s="3" t="str">
        <f>+[8]ALL!A11</f>
        <v>Georgia</v>
      </c>
      <c r="B11" s="176">
        <f>+[8]ALL!B11</f>
        <v>957</v>
      </c>
      <c r="C11" s="176">
        <f>+[8]ALL!C11</f>
        <v>2990</v>
      </c>
      <c r="D11" s="176">
        <f>+[8]ALL!D11</f>
        <v>3366</v>
      </c>
      <c r="E11" s="177">
        <f>+[8]ALL!E11</f>
        <v>4824.5</v>
      </c>
      <c r="F11" s="176">
        <f>+[8]ALL!F11</f>
        <v>6283</v>
      </c>
      <c r="G11" s="176">
        <f>+[8]ALL!G11</f>
        <v>9442</v>
      </c>
      <c r="H11" s="176">
        <f>+[8]ALL!H11</f>
        <v>15838</v>
      </c>
      <c r="I11" s="176">
        <f>+[8]ALL!I11</f>
        <v>23229</v>
      </c>
      <c r="J11" s="176">
        <f>+[8]ALL!J11</f>
        <v>39634</v>
      </c>
      <c r="K11" s="178">
        <f>+[8]ALL!K11</f>
        <v>40094</v>
      </c>
      <c r="L11" s="176">
        <f>+[8]ALL!L11</f>
        <v>39094</v>
      </c>
      <c r="M11" s="176">
        <f>+[8]ALL!M11</f>
        <v>25743</v>
      </c>
      <c r="N11" s="178">
        <f>+[8]ALL!N11</f>
        <v>31613</v>
      </c>
      <c r="O11" s="178">
        <f>+[8]ALL!O11</f>
        <v>31849</v>
      </c>
      <c r="P11" s="178">
        <f>+[8]ALL!P11</f>
        <v>34001</v>
      </c>
      <c r="Q11" s="178">
        <f>+[8]ALL!Q11</f>
        <v>39402</v>
      </c>
      <c r="R11" s="178">
        <f>+[8]ALL!R11</f>
        <v>41788</v>
      </c>
      <c r="S11" s="178">
        <f>+[8]ALL!S11</f>
        <v>45914</v>
      </c>
      <c r="T11" s="178">
        <f>+[8]ALL!T11</f>
        <v>45645</v>
      </c>
      <c r="U11" s="178">
        <f>+[8]ALL!U11</f>
        <v>48739</v>
      </c>
      <c r="V11" s="176">
        <f>+[8]ALL!V11</f>
        <v>49054</v>
      </c>
      <c r="W11" s="176">
        <f>+[8]ALL!W11</f>
        <v>50220</v>
      </c>
      <c r="X11" s="178">
        <f>+[8]ALL!X11</f>
        <v>51955</v>
      </c>
      <c r="Y11" s="178">
        <f>+[8]ALL!Y11</f>
        <v>56228</v>
      </c>
      <c r="Z11" s="179">
        <f>+[8]ALL!Z11</f>
        <v>62236</v>
      </c>
      <c r="AA11" s="179">
        <f>+[8]ALL!AA11</f>
        <v>69527</v>
      </c>
      <c r="AB11" s="178">
        <f>+[8]ALL!AB11</f>
        <v>82347</v>
      </c>
      <c r="AC11" s="178">
        <f>+[8]ALL!AC11</f>
        <v>91280</v>
      </c>
      <c r="AD11" s="178">
        <f>+[8]ALL!AD11</f>
        <v>98476</v>
      </c>
      <c r="AE11" s="178">
        <f>+[8]ALL!AE11</f>
        <v>108816</v>
      </c>
      <c r="AF11" s="176">
        <f>+[8]ALL!AF11</f>
        <v>117198</v>
      </c>
      <c r="AG11" s="176">
        <f>+[8]ALL!AG11</f>
        <v>126511</v>
      </c>
      <c r="AH11" s="176">
        <f>+[8]ALL!AH11</f>
        <v>136232</v>
      </c>
      <c r="AI11" s="176">
        <f>+[8]ALL!AI11</f>
        <v>141179</v>
      </c>
      <c r="AJ11" s="176">
        <f>+[8]ALL!AJ11</f>
        <v>146601</v>
      </c>
      <c r="AK11" s="176">
        <f>+[8]ALL!AK11</f>
        <v>155924</v>
      </c>
      <c r="AL11" s="176">
        <f>+[8]ALL!AL11</f>
        <v>173585</v>
      </c>
      <c r="AM11" s="176">
        <f>+[8]ALL!AM11</f>
        <v>169643</v>
      </c>
      <c r="AN11" s="176">
        <f>+[8]ALL!AN11</f>
        <v>173708</v>
      </c>
      <c r="AO11" s="176">
        <f>+[8]ALL!AO11</f>
        <v>174867</v>
      </c>
      <c r="AP11" s="176">
        <f>+[8]ALL!AP11</f>
        <v>178017</v>
      </c>
      <c r="AQ11" s="176">
        <f>+[8]ALL!AQ11</f>
        <v>184159</v>
      </c>
      <c r="AR11" s="176">
        <f>+[8]ALL!AR11</f>
        <v>191384</v>
      </c>
      <c r="AS11" s="176">
        <f>+[8]ALL!AS11</f>
        <v>198367</v>
      </c>
      <c r="AT11" s="176">
        <f>+[8]ALL!AT11</f>
        <v>201453</v>
      </c>
      <c r="AU11" s="176">
        <f>+[8]ALL!AU11</f>
        <v>196869</v>
      </c>
      <c r="AV11" s="176">
        <f>+[8]ALL!AV11</f>
        <v>196826</v>
      </c>
      <c r="AW11" s="176">
        <f>+[8]ALL!AW11</f>
        <v>195124</v>
      </c>
      <c r="AX11" s="176">
        <f>+[8]ALL!AX11</f>
        <v>224066</v>
      </c>
      <c r="AY11" s="176">
        <f>+[8]ALL!AY11</f>
        <v>230893</v>
      </c>
      <c r="AZ11" s="176">
        <f>+[8]ALL!AZ11</f>
        <v>242289</v>
      </c>
      <c r="BA11" s="176">
        <f>+[8]ALL!BA11</f>
        <v>251786</v>
      </c>
      <c r="BB11" s="176">
        <f>+[8]ALL!BB11</f>
        <v>277023</v>
      </c>
      <c r="BC11" s="176">
        <f>+[8]ALL!BC11</f>
        <v>293606</v>
      </c>
      <c r="BD11" s="176">
        <f>+[8]ALL!BD11</f>
        <v>302844</v>
      </c>
      <c r="BE11" s="176">
        <f>+[8]ALL!BE11</f>
        <v>308587</v>
      </c>
      <c r="BF11" s="176">
        <f>+[8]ALL!BF11</f>
        <v>314712</v>
      </c>
      <c r="BG11" s="180">
        <f>+[8]ALL!BG11</f>
        <v>300795</v>
      </c>
      <c r="BH11" s="182">
        <f>+[8]ALL!BH11</f>
        <v>325024</v>
      </c>
      <c r="BI11" s="182">
        <f>+[8]ALL!BI11</f>
        <v>323902</v>
      </c>
      <c r="BJ11" s="182">
        <f>+[8]ALL!BJ11</f>
        <v>334094</v>
      </c>
      <c r="BK11" s="180">
        <f>+[8]ALL!BK11</f>
        <v>346204</v>
      </c>
      <c r="BL11" s="180">
        <f>+[8]ALL!BL11</f>
        <v>376098</v>
      </c>
      <c r="BM11" s="180">
        <f>+[8]ALL!BM11</f>
        <v>397604</v>
      </c>
      <c r="BN11" s="180">
        <f>+[8]ALL!BN11</f>
        <v>411061</v>
      </c>
      <c r="BO11" s="180">
        <f>+[8]ALL!BO11</f>
        <v>414383</v>
      </c>
      <c r="BP11" s="180">
        <f>+[8]ALL!BP11</f>
        <v>426650</v>
      </c>
      <c r="BQ11" s="181">
        <f>+[8]ALL!BQ11</f>
        <v>435403</v>
      </c>
      <c r="BR11" s="181">
        <f>+[8]ALL!BR11</f>
        <v>453711</v>
      </c>
      <c r="BS11" s="172">
        <f>+[8]ALL!BS11</f>
        <v>476581</v>
      </c>
      <c r="BT11" s="172">
        <f>+[8]ALL!BT11</f>
        <v>533477</v>
      </c>
      <c r="BU11" s="172">
        <f>+[8]ALL!BU11</f>
        <v>560283</v>
      </c>
      <c r="BV11" s="172">
        <f>+[8]ALL!BV11</f>
        <v>542915</v>
      </c>
      <c r="BW11" s="172">
        <f>+[8]ALL!BW11</f>
        <v>532994</v>
      </c>
      <c r="BX11" s="172">
        <f>+[8]ALL!BX11</f>
        <v>522281</v>
      </c>
      <c r="BY11" s="172">
        <f>+[8]ALL!BY11</f>
        <v>519482</v>
      </c>
      <c r="BZ11" s="172">
        <f>+[8]ALL!BZ11</f>
        <v>520518</v>
      </c>
      <c r="CA11" s="172">
        <f>+[8]ALL!CA11</f>
        <v>523953</v>
      </c>
    </row>
    <row r="12" spans="1:79" ht="12.95" customHeight="1">
      <c r="A12" s="3" t="str">
        <f>+[8]ALL!A12</f>
        <v>Kentucky</v>
      </c>
      <c r="B12" s="176">
        <f>+[8]ALL!B12</f>
        <v>2097</v>
      </c>
      <c r="C12" s="176">
        <f>+[8]ALL!C12</f>
        <v>3945</v>
      </c>
      <c r="D12" s="176">
        <f>+[8]ALL!D12</f>
        <v>4779</v>
      </c>
      <c r="E12" s="177">
        <f>+[8]ALL!E12</f>
        <v>5920</v>
      </c>
      <c r="F12" s="176">
        <f>+[8]ALL!F12</f>
        <v>7061</v>
      </c>
      <c r="G12" s="176">
        <f>+[8]ALL!G12</f>
        <v>7048</v>
      </c>
      <c r="H12" s="176">
        <f>+[8]ALL!H12</f>
        <v>16877</v>
      </c>
      <c r="I12" s="176">
        <f>+[8]ALL!I12</f>
        <v>22414</v>
      </c>
      <c r="J12" s="176">
        <f>+[8]ALL!J12</f>
        <v>31760</v>
      </c>
      <c r="K12" s="178">
        <f>+[8]ALL!K12</f>
        <v>32139</v>
      </c>
      <c r="L12" s="176">
        <f>+[8]ALL!L12</f>
        <v>32455</v>
      </c>
      <c r="M12" s="176">
        <f>+[8]ALL!M12</f>
        <v>25878</v>
      </c>
      <c r="N12" s="178">
        <f>+[8]ALL!N12</f>
        <v>25955</v>
      </c>
      <c r="O12" s="178">
        <f>+[8]ALL!O12</f>
        <v>26800</v>
      </c>
      <c r="P12" s="178">
        <f>+[8]ALL!P12</f>
        <v>26653</v>
      </c>
      <c r="Q12" s="178">
        <f>+[8]ALL!Q12</f>
        <v>30907</v>
      </c>
      <c r="R12" s="178">
        <f>+[8]ALL!R12</f>
        <v>33585</v>
      </c>
      <c r="S12" s="178">
        <f>+[8]ALL!S12</f>
        <v>38340</v>
      </c>
      <c r="T12" s="178">
        <f>+[8]ALL!T12</f>
        <v>39472</v>
      </c>
      <c r="U12" s="178">
        <f>+[8]ALL!U12</f>
        <v>42703</v>
      </c>
      <c r="V12" s="176">
        <f>+[8]ALL!V12</f>
        <v>45360</v>
      </c>
      <c r="W12" s="176">
        <f>+[8]ALL!W12</f>
        <v>47799</v>
      </c>
      <c r="X12" s="178">
        <f>+[8]ALL!X12</f>
        <v>51784</v>
      </c>
      <c r="Y12" s="178">
        <f>+[8]ALL!Y12</f>
        <v>53361</v>
      </c>
      <c r="Z12" s="179">
        <f>+[8]ALL!Z12</f>
        <v>57391</v>
      </c>
      <c r="AA12" s="179">
        <f>+[8]ALL!AA12</f>
        <v>64643</v>
      </c>
      <c r="AB12" s="178">
        <f>+[8]ALL!AB12</f>
        <v>76440</v>
      </c>
      <c r="AC12" s="178">
        <f>+[8]ALL!AC12</f>
        <v>84692</v>
      </c>
      <c r="AD12" s="178">
        <f>+[8]ALL!AD12</f>
        <v>90211</v>
      </c>
      <c r="AE12" s="178">
        <f>+[8]ALL!AE12</f>
        <v>94020</v>
      </c>
      <c r="AF12" s="176">
        <f>+[8]ALL!AF12</f>
        <v>97243</v>
      </c>
      <c r="AG12" s="176">
        <f>+[8]ALL!AG12</f>
        <v>98591</v>
      </c>
      <c r="AH12" s="176">
        <f>+[8]ALL!AH12</f>
        <v>104798</v>
      </c>
      <c r="AI12" s="176">
        <f>+[8]ALL!AI12</f>
        <v>108178</v>
      </c>
      <c r="AJ12" s="176">
        <f>+[8]ALL!AJ12</f>
        <v>110759</v>
      </c>
      <c r="AK12" s="176">
        <f>+[8]ALL!AK12</f>
        <v>113755</v>
      </c>
      <c r="AL12" s="176">
        <f>+[8]ALL!AL12</f>
        <v>125253</v>
      </c>
      <c r="AM12" s="176">
        <f>+[8]ALL!AM12</f>
        <v>128866</v>
      </c>
      <c r="AN12" s="176">
        <f>+[8]ALL!AN12</f>
        <v>131515</v>
      </c>
      <c r="AO12" s="176">
        <f>+[8]ALL!AO12</f>
        <v>132706</v>
      </c>
      <c r="AP12" s="176">
        <f>+[8]ALL!AP12</f>
        <v>135179</v>
      </c>
      <c r="AQ12" s="176">
        <f>+[8]ALL!AQ12</f>
        <v>143066</v>
      </c>
      <c r="AR12" s="176">
        <f>+[8]ALL!AR12</f>
        <v>144154</v>
      </c>
      <c r="AS12" s="176">
        <f>+[8]ALL!AS12</f>
        <v>144159</v>
      </c>
      <c r="AT12" s="176">
        <f>+[8]ALL!AT12</f>
        <v>146503</v>
      </c>
      <c r="AU12" s="176">
        <f>+[8]ALL!AU12</f>
        <v>143555</v>
      </c>
      <c r="AV12" s="176">
        <f>+[8]ALL!AV12</f>
        <v>141724</v>
      </c>
      <c r="AW12" s="176">
        <f>+[8]ALL!AW12</f>
        <v>144560</v>
      </c>
      <c r="AX12" s="176">
        <f>+[8]ALL!AX12</f>
        <v>153351</v>
      </c>
      <c r="AY12" s="176">
        <f>+[8]ALL!AY12</f>
        <v>160208</v>
      </c>
      <c r="AZ12" s="176">
        <f>+[8]ALL!AZ12</f>
        <v>166014</v>
      </c>
      <c r="BA12" s="176">
        <f>+[8]ALL!BA12</f>
        <v>177852</v>
      </c>
      <c r="BB12" s="176">
        <f>+[8]ALL!BB12</f>
        <v>187958</v>
      </c>
      <c r="BC12" s="176">
        <f>+[8]ALL!BC12</f>
        <v>188322</v>
      </c>
      <c r="BD12" s="176">
        <f>+[8]ALL!BD12</f>
        <v>187332</v>
      </c>
      <c r="BE12" s="176">
        <f>+[8]ALL!BE12</f>
        <v>182577</v>
      </c>
      <c r="BF12" s="176">
        <f>+[8]ALL!BF12</f>
        <v>178858</v>
      </c>
      <c r="BG12" s="180">
        <f>+[8]ALL!BG12</f>
        <v>178904</v>
      </c>
      <c r="BH12" s="180">
        <f>+[8]ALL!BH12</f>
        <v>178924</v>
      </c>
      <c r="BI12" s="180">
        <f>+[8]ALL!BI12</f>
        <v>180550</v>
      </c>
      <c r="BJ12" s="180">
        <f>+[8]ALL!BJ12</f>
        <v>181626</v>
      </c>
      <c r="BK12" s="180">
        <f>+[8]ALL!BK12</f>
        <v>188341</v>
      </c>
      <c r="BL12" s="180">
        <f>+[8]ALL!BL12</f>
        <v>214839</v>
      </c>
      <c r="BM12" s="180">
        <f>+[8]ALL!BM12</f>
        <v>225489</v>
      </c>
      <c r="BN12" s="180">
        <f>+[8]ALL!BN12</f>
        <v>235743</v>
      </c>
      <c r="BO12" s="180">
        <f>+[8]ALL!BO12</f>
        <v>240097</v>
      </c>
      <c r="BP12" s="180">
        <f>+[8]ALL!BP12</f>
        <v>244969</v>
      </c>
      <c r="BQ12" s="181">
        <f>+[8]ALL!BQ12</f>
        <v>248567</v>
      </c>
      <c r="BR12" s="181">
        <f>+[8]ALL!BR12</f>
        <v>258213</v>
      </c>
      <c r="BS12" s="172">
        <f>+[8]ALL!BS12</f>
        <v>257583</v>
      </c>
      <c r="BT12" s="172">
        <f>+[8]ALL!BT12</f>
        <v>280635</v>
      </c>
      <c r="BU12" s="172">
        <f>+[8]ALL!BU12</f>
        <v>289418</v>
      </c>
      <c r="BV12" s="172">
        <f>+[8]ALL!BV12</f>
        <v>292063</v>
      </c>
      <c r="BW12" s="172">
        <f>+[8]ALL!BW12</f>
        <v>280326</v>
      </c>
      <c r="BX12" s="172">
        <f>+[8]ALL!BX12</f>
        <v>271278</v>
      </c>
      <c r="BY12" s="172">
        <f>+[8]ALL!BY12</f>
        <v>262462</v>
      </c>
      <c r="BZ12" s="172">
        <f>+[8]ALL!BZ12</f>
        <v>254117</v>
      </c>
      <c r="CA12" s="172">
        <f>+[8]ALL!CA12</f>
        <v>253288</v>
      </c>
    </row>
    <row r="13" spans="1:79" ht="12.95" customHeight="1">
      <c r="A13" s="3" t="str">
        <f>+[8]ALL!A13</f>
        <v>Louisiana</v>
      </c>
      <c r="B13" s="176">
        <f>+[8]ALL!B13</f>
        <v>1097</v>
      </c>
      <c r="C13" s="176">
        <f>+[8]ALL!C13</f>
        <v>851</v>
      </c>
      <c r="D13" s="176">
        <f>+[8]ALL!D13</f>
        <v>2389</v>
      </c>
      <c r="E13" s="177">
        <f>+[8]ALL!E13</f>
        <v>3136</v>
      </c>
      <c r="F13" s="176">
        <f>+[8]ALL!F13</f>
        <v>3883</v>
      </c>
      <c r="G13" s="176">
        <f>+[8]ALL!G13</f>
        <v>4829</v>
      </c>
      <c r="H13" s="176">
        <f>+[8]ALL!H13</f>
        <v>11180</v>
      </c>
      <c r="I13" s="176">
        <f>+[8]ALL!I13</f>
        <v>25996</v>
      </c>
      <c r="J13" s="176">
        <f>+[8]ALL!J13</f>
        <v>38151</v>
      </c>
      <c r="K13" s="178">
        <f>+[8]ALL!K13</f>
        <v>37392</v>
      </c>
      <c r="L13" s="176">
        <f>+[8]ALL!L13</f>
        <v>35641</v>
      </c>
      <c r="M13" s="176">
        <f>+[8]ALL!M13</f>
        <v>32546</v>
      </c>
      <c r="N13" s="178">
        <f>+[8]ALL!N13</f>
        <v>31223</v>
      </c>
      <c r="O13" s="178">
        <f>+[8]ALL!O13</f>
        <v>33506</v>
      </c>
      <c r="P13" s="178">
        <f>+[8]ALL!P13</f>
        <v>36674</v>
      </c>
      <c r="Q13" s="178">
        <f>+[8]ALL!Q13</f>
        <v>39758</v>
      </c>
      <c r="R13" s="178">
        <f>+[8]ALL!R13</f>
        <v>43401</v>
      </c>
      <c r="S13" s="178">
        <f>+[8]ALL!S13</f>
        <v>46614</v>
      </c>
      <c r="T13" s="178">
        <f>+[8]ALL!T13</f>
        <v>48462</v>
      </c>
      <c r="U13" s="178">
        <f>+[8]ALL!U13</f>
        <v>52479</v>
      </c>
      <c r="V13" s="176">
        <f>+[8]ALL!V13</f>
        <v>54958</v>
      </c>
      <c r="W13" s="176">
        <f>+[8]ALL!W13</f>
        <v>57155</v>
      </c>
      <c r="X13" s="178">
        <f>+[8]ALL!X13</f>
        <v>62312</v>
      </c>
      <c r="Y13" s="178">
        <f>+[8]ALL!Y13</f>
        <v>66692</v>
      </c>
      <c r="Z13" s="179">
        <f>+[8]ALL!Z13</f>
        <v>70709</v>
      </c>
      <c r="AA13" s="179">
        <f>+[8]ALL!AA13</f>
        <v>83027</v>
      </c>
      <c r="AB13" s="178">
        <f>+[8]ALL!AB13</f>
        <v>89050</v>
      </c>
      <c r="AC13" s="178">
        <f>+[8]ALL!AC13</f>
        <v>97386</v>
      </c>
      <c r="AD13" s="178">
        <f>+[8]ALL!AD13</f>
        <v>104171</v>
      </c>
      <c r="AE13" s="178">
        <f>+[8]ALL!AE13</f>
        <v>115332</v>
      </c>
      <c r="AF13" s="176">
        <f>+[8]ALL!AF13</f>
        <v>114995</v>
      </c>
      <c r="AG13" s="176">
        <f>+[8]ALL!AG13</f>
        <v>120728</v>
      </c>
      <c r="AH13" s="176">
        <f>+[8]ALL!AH13</f>
        <v>129995</v>
      </c>
      <c r="AI13" s="176">
        <f>+[8]ALL!AI13</f>
        <v>134389</v>
      </c>
      <c r="AJ13" s="176">
        <f>+[8]ALL!AJ13</f>
        <v>135237</v>
      </c>
      <c r="AK13" s="176">
        <f>+[8]ALL!AK13</f>
        <v>140565</v>
      </c>
      <c r="AL13" s="176">
        <f>+[8]ALL!AL13</f>
        <v>153213</v>
      </c>
      <c r="AM13" s="176">
        <f>+[8]ALL!AM13</f>
        <v>154386</v>
      </c>
      <c r="AN13" s="176">
        <f>+[8]ALL!AN13</f>
        <v>153982</v>
      </c>
      <c r="AO13" s="176">
        <f>+[8]ALL!AO13</f>
        <v>152207</v>
      </c>
      <c r="AP13" s="176">
        <f>+[8]ALL!AP13</f>
        <v>153812</v>
      </c>
      <c r="AQ13" s="176">
        <f>+[8]ALL!AQ13</f>
        <v>160058</v>
      </c>
      <c r="AR13" s="176">
        <f>+[8]ALL!AR13</f>
        <v>174656</v>
      </c>
      <c r="AS13" s="176">
        <f>+[8]ALL!AS13</f>
        <v>176505</v>
      </c>
      <c r="AT13" s="176">
        <f>+[8]ALL!AT13</f>
        <v>179647</v>
      </c>
      <c r="AU13" s="176">
        <f>+[8]ALL!AU13</f>
        <v>179988</v>
      </c>
      <c r="AV13" s="176">
        <f>+[8]ALL!AV13</f>
        <v>177176</v>
      </c>
      <c r="AW13" s="176">
        <f>+[8]ALL!AW13</f>
        <v>171332</v>
      </c>
      <c r="AX13" s="176">
        <f>+[8]ALL!AX13</f>
        <v>173229</v>
      </c>
      <c r="AY13" s="176">
        <f>+[8]ALL!AY13</f>
        <v>176051</v>
      </c>
      <c r="AZ13" s="176">
        <f>+[8]ALL!AZ13</f>
        <v>180202</v>
      </c>
      <c r="BA13" s="176">
        <f>+[8]ALL!BA13</f>
        <v>186840</v>
      </c>
      <c r="BB13" s="176">
        <f>+[8]ALL!BB13</f>
        <v>197438</v>
      </c>
      <c r="BC13" s="176">
        <f>+[8]ALL!BC13</f>
        <v>204379</v>
      </c>
      <c r="BD13" s="176">
        <f>+[8]ALL!BD13</f>
        <v>201987</v>
      </c>
      <c r="BE13" s="176">
        <f>+[8]ALL!BE13</f>
        <v>203567</v>
      </c>
      <c r="BF13" s="176">
        <f>+[8]ALL!BF13</f>
        <v>203935</v>
      </c>
      <c r="BG13" s="180">
        <f>+[8]ALL!BG13</f>
        <v>213993</v>
      </c>
      <c r="BH13" s="180">
        <f>+[8]ALL!BH13</f>
        <v>219196</v>
      </c>
      <c r="BI13" s="180">
        <f>+[8]ALL!BI13</f>
        <v>221110</v>
      </c>
      <c r="BJ13" s="180">
        <f>+[8]ALL!BJ13</f>
        <v>221348</v>
      </c>
      <c r="BK13" s="180">
        <f>+[8]ALL!BK13</f>
        <v>223800</v>
      </c>
      <c r="BL13" s="180">
        <f>+[8]ALL!BL13</f>
        <v>228871</v>
      </c>
      <c r="BM13" s="180">
        <f>+[8]ALL!BM13</f>
        <v>232140</v>
      </c>
      <c r="BN13" s="180">
        <f>+[8]ALL!BN13</f>
        <v>244455</v>
      </c>
      <c r="BO13" s="180">
        <f>+[8]ALL!BO13</f>
        <v>246301</v>
      </c>
      <c r="BP13" s="180">
        <f>+[8]ALL!BP13</f>
        <v>197713</v>
      </c>
      <c r="BQ13" s="181">
        <f>+[8]ALL!BQ13</f>
        <v>224147</v>
      </c>
      <c r="BR13" s="181">
        <f>+[8]ALL!BR13</f>
        <v>224754</v>
      </c>
      <c r="BS13" s="172">
        <f>+[8]ALL!BS13</f>
        <v>236375</v>
      </c>
      <c r="BT13" s="172">
        <f>+[8]ALL!BT13</f>
        <v>252534</v>
      </c>
      <c r="BU13" s="172">
        <f>+[8]ALL!BU13</f>
        <v>263486</v>
      </c>
      <c r="BV13" s="172">
        <f>+[8]ALL!BV13</f>
        <v>265856</v>
      </c>
      <c r="BW13" s="172">
        <f>+[8]ALL!BW13</f>
        <v>258825</v>
      </c>
      <c r="BX13" s="172">
        <f>+[8]ALL!BX13</f>
        <v>251887</v>
      </c>
      <c r="BY13" s="172">
        <f>+[8]ALL!BY13</f>
        <v>245938</v>
      </c>
      <c r="BZ13" s="172">
        <f>+[8]ALL!BZ13</f>
        <v>244660</v>
      </c>
      <c r="CA13" s="172">
        <f>+[8]ALL!CA13</f>
        <v>239287</v>
      </c>
    </row>
    <row r="14" spans="1:79" ht="12.95" customHeight="1">
      <c r="A14" s="3" t="str">
        <f>+[8]ALL!A14</f>
        <v>Maryland</v>
      </c>
      <c r="B14" s="176">
        <f>+[8]ALL!B14</f>
        <v>1715</v>
      </c>
      <c r="C14" s="176">
        <f>+[8]ALL!C14</f>
        <v>3601</v>
      </c>
      <c r="D14" s="176">
        <f>+[8]ALL!D14</f>
        <v>3162</v>
      </c>
      <c r="E14" s="177">
        <f>+[8]ALL!E14</f>
        <v>4186.5</v>
      </c>
      <c r="F14" s="176">
        <f>+[8]ALL!F14</f>
        <v>5211</v>
      </c>
      <c r="G14" s="176">
        <f>+[8]ALL!G14</f>
        <v>7430</v>
      </c>
      <c r="H14" s="176">
        <f>+[8]ALL!H14</f>
        <v>13084</v>
      </c>
      <c r="I14" s="176">
        <f>+[8]ALL!I14</f>
        <v>18557</v>
      </c>
      <c r="J14" s="176">
        <f>+[8]ALL!J14</f>
        <v>34937</v>
      </c>
      <c r="K14" s="178">
        <f>+[8]ALL!K14</f>
        <v>37010</v>
      </c>
      <c r="L14" s="176">
        <f>+[8]ALL!L14</f>
        <v>36570</v>
      </c>
      <c r="M14" s="176">
        <f>+[8]ALL!M14</f>
        <v>40468</v>
      </c>
      <c r="N14" s="178">
        <f>+[8]ALL!N14</f>
        <v>37300</v>
      </c>
      <c r="O14" s="178">
        <f>+[8]ALL!O14</f>
        <v>37093</v>
      </c>
      <c r="P14" s="178">
        <f>+[8]ALL!P14</f>
        <v>32978</v>
      </c>
      <c r="Q14" s="178">
        <f>+[8]ALL!Q14</f>
        <v>36925</v>
      </c>
      <c r="R14" s="178">
        <f>+[8]ALL!R14</f>
        <v>38562</v>
      </c>
      <c r="S14" s="178">
        <f>+[8]ALL!S14</f>
        <v>42362</v>
      </c>
      <c r="T14" s="178">
        <f>+[8]ALL!T14</f>
        <v>44200</v>
      </c>
      <c r="U14" s="178">
        <f>+[8]ALL!U14</f>
        <v>46029</v>
      </c>
      <c r="V14" s="176">
        <f>+[8]ALL!V14</f>
        <v>59267</v>
      </c>
      <c r="W14" s="176">
        <f>+[8]ALL!W14</f>
        <v>52496</v>
      </c>
      <c r="X14" s="178">
        <f>+[8]ALL!X14</f>
        <v>59931</v>
      </c>
      <c r="Y14" s="178">
        <f>+[8]ALL!Y14</f>
        <v>65110</v>
      </c>
      <c r="Z14" s="179">
        <f>+[8]ALL!Z14</f>
        <v>75556</v>
      </c>
      <c r="AA14" s="179">
        <f>+[8]ALL!AA14</f>
        <v>85027</v>
      </c>
      <c r="AB14" s="178">
        <f>+[8]ALL!AB14</f>
        <v>98594</v>
      </c>
      <c r="AC14" s="178">
        <f>+[8]ALL!AC14</f>
        <v>103692</v>
      </c>
      <c r="AD14" s="178">
        <f>+[8]ALL!AD14</f>
        <v>115510</v>
      </c>
      <c r="AE14" s="178">
        <f>+[8]ALL!AE14</f>
        <v>124993</v>
      </c>
      <c r="AF14" s="176">
        <f>+[8]ALL!AF14</f>
        <v>135712</v>
      </c>
      <c r="AG14" s="176">
        <f>+[8]ALL!AG14</f>
        <v>149677</v>
      </c>
      <c r="AH14" s="176">
        <f>+[8]ALL!AH14</f>
        <v>159045</v>
      </c>
      <c r="AI14" s="176">
        <f>+[8]ALL!AI14</f>
        <v>168128</v>
      </c>
      <c r="AJ14" s="176">
        <f>+[8]ALL!AJ14</f>
        <v>177501</v>
      </c>
      <c r="AK14" s="176">
        <f>+[8]ALL!AK14</f>
        <v>188114</v>
      </c>
      <c r="AL14" s="176">
        <f>+[8]ALL!AL14</f>
        <v>205285</v>
      </c>
      <c r="AM14" s="176">
        <f>+[8]ALL!AM14</f>
        <v>209238</v>
      </c>
      <c r="AN14" s="176">
        <f>+[8]ALL!AN14</f>
        <v>216330</v>
      </c>
      <c r="AO14" s="176">
        <f>+[8]ALL!AO14</f>
        <v>214438</v>
      </c>
      <c r="AP14" s="176">
        <f>+[8]ALL!AP14</f>
        <v>218447</v>
      </c>
      <c r="AQ14" s="176">
        <f>+[8]ALL!AQ14</f>
        <v>225180</v>
      </c>
      <c r="AR14" s="176">
        <f>+[8]ALL!AR14</f>
        <v>229583</v>
      </c>
      <c r="AS14" s="176">
        <f>+[8]ALL!AS14</f>
        <v>234243</v>
      </c>
      <c r="AT14" s="176">
        <f>+[8]ALL!AT14</f>
        <v>238867</v>
      </c>
      <c r="AU14" s="176">
        <f>+[8]ALL!AU14</f>
        <v>233949</v>
      </c>
      <c r="AV14" s="176">
        <f>+[8]ALL!AV14</f>
        <v>231317</v>
      </c>
      <c r="AW14" s="176">
        <f>+[8]ALL!AW14</f>
        <v>233492</v>
      </c>
      <c r="AX14" s="176">
        <f>+[8]ALL!AX14</f>
        <v>239362</v>
      </c>
      <c r="AY14" s="176">
        <f>+[8]ALL!AY14</f>
        <v>248136</v>
      </c>
      <c r="AZ14" s="176">
        <f>+[8]ALL!AZ14</f>
        <v>254533</v>
      </c>
      <c r="BA14" s="176">
        <f>+[8]ALL!BA14</f>
        <v>259700</v>
      </c>
      <c r="BB14" s="176">
        <f>+[8]ALL!BB14</f>
        <v>267931</v>
      </c>
      <c r="BC14" s="176">
        <f>+[8]ALL!BC14</f>
        <v>268399</v>
      </c>
      <c r="BD14" s="176">
        <f>+[8]ALL!BD14</f>
        <v>268005</v>
      </c>
      <c r="BE14" s="176">
        <f>+[8]ALL!BE14</f>
        <v>266214</v>
      </c>
      <c r="BF14" s="176">
        <f>+[8]ALL!BF14</f>
        <v>266310</v>
      </c>
      <c r="BG14" s="180">
        <f>+[8]ALL!BG14</f>
        <v>260757</v>
      </c>
      <c r="BH14" s="180">
        <f>+[8]ALL!BH14</f>
        <v>261262</v>
      </c>
      <c r="BI14" s="180">
        <f>+[8]ALL!BI14</f>
        <v>265173</v>
      </c>
      <c r="BJ14" s="180">
        <f>+[8]ALL!BJ14</f>
        <v>268820</v>
      </c>
      <c r="BK14" s="180">
        <f>+[8]ALL!BK14</f>
        <v>273745</v>
      </c>
      <c r="BL14" s="180">
        <f>+[8]ALL!BL14</f>
        <v>288224</v>
      </c>
      <c r="BM14" s="180">
        <f>+[8]ALL!BM14</f>
        <v>300269</v>
      </c>
      <c r="BN14" s="180">
        <f>+[8]ALL!BN14</f>
        <v>307543</v>
      </c>
      <c r="BO14" s="180">
        <f>+[8]ALL!BO14</f>
        <v>312493</v>
      </c>
      <c r="BP14" s="180">
        <f>+[8]ALL!BP14</f>
        <v>314151</v>
      </c>
      <c r="BQ14" s="181">
        <f>+[8]ALL!BQ14</f>
        <v>319460</v>
      </c>
      <c r="BR14" s="181">
        <f>+[8]ALL!BR14</f>
        <v>327597</v>
      </c>
      <c r="BS14" s="172">
        <f>+[8]ALL!BS14</f>
        <v>338914</v>
      </c>
      <c r="BT14" s="172">
        <f>+[8]ALL!BT14</f>
        <v>360108</v>
      </c>
      <c r="BU14" s="172">
        <f>+[8]ALL!BU14</f>
        <v>372487</v>
      </c>
      <c r="BV14" s="172">
        <f>+[8]ALL!BV14</f>
        <v>380097</v>
      </c>
      <c r="BW14" s="172">
        <f>+[8]ALL!BW14</f>
        <v>374496</v>
      </c>
      <c r="BX14" s="172">
        <f>+[8]ALL!BX14</f>
        <v>363771</v>
      </c>
      <c r="BY14" s="172">
        <f>+[8]ALL!BY14</f>
        <v>365597</v>
      </c>
      <c r="BZ14" s="172">
        <f>+[8]ALL!BZ14</f>
        <v>363931</v>
      </c>
      <c r="CA14" s="172">
        <f>+[8]ALL!CA14</f>
        <v>365667</v>
      </c>
    </row>
    <row r="15" spans="1:79" ht="12.95" customHeight="1">
      <c r="A15" s="3" t="str">
        <f>+[8]ALL!A15</f>
        <v>Mississippi</v>
      </c>
      <c r="B15" s="176">
        <f>+[8]ALL!B15</f>
        <v>251</v>
      </c>
      <c r="C15" s="176">
        <f>+[8]ALL!C15</f>
        <v>1527</v>
      </c>
      <c r="D15" s="176">
        <f>+[8]ALL!D15</f>
        <v>1989</v>
      </c>
      <c r="E15" s="177">
        <f>+[8]ALL!E15</f>
        <v>2643.5</v>
      </c>
      <c r="F15" s="176">
        <f>+[8]ALL!F15</f>
        <v>3298</v>
      </c>
      <c r="G15" s="176">
        <f>+[8]ALL!G15</f>
        <v>4521</v>
      </c>
      <c r="H15" s="176">
        <f>+[8]ALL!H15</f>
        <v>10070</v>
      </c>
      <c r="I15" s="176">
        <f>+[8]ALL!I15</f>
        <v>14019</v>
      </c>
      <c r="J15" s="176">
        <f>+[8]ALL!J15</f>
        <v>19216</v>
      </c>
      <c r="K15" s="178">
        <f>+[8]ALL!K15</f>
        <v>19502</v>
      </c>
      <c r="L15" s="176">
        <f>+[8]ALL!L15</f>
        <v>19695</v>
      </c>
      <c r="M15" s="176">
        <f>+[8]ALL!M15</f>
        <v>19525</v>
      </c>
      <c r="N15" s="178">
        <f>+[8]ALL!N15</f>
        <v>17996</v>
      </c>
      <c r="O15" s="178">
        <f>+[8]ALL!O15</f>
        <v>18010</v>
      </c>
      <c r="P15" s="178">
        <f>+[8]ALL!P15</f>
        <v>20185</v>
      </c>
      <c r="Q15" s="178">
        <f>+[8]ALL!Q15</f>
        <v>24113</v>
      </c>
      <c r="R15" s="178">
        <f>+[8]ALL!R15</f>
        <v>25646</v>
      </c>
      <c r="S15" s="178">
        <f>+[8]ALL!S15</f>
        <v>27287</v>
      </c>
      <c r="T15" s="178">
        <f>+[8]ALL!T15</f>
        <v>27971</v>
      </c>
      <c r="U15" s="178">
        <f>+[8]ALL!U15</f>
        <v>30250</v>
      </c>
      <c r="V15" s="176">
        <f>+[8]ALL!V15</f>
        <v>34501</v>
      </c>
      <c r="W15" s="176">
        <f>+[8]ALL!W15</f>
        <v>35473</v>
      </c>
      <c r="X15" s="178">
        <f>+[8]ALL!X15</f>
        <v>38572</v>
      </c>
      <c r="Y15" s="178">
        <f>+[8]ALL!Y15</f>
        <v>41163</v>
      </c>
      <c r="Z15" s="179">
        <f>+[8]ALL!Z15</f>
        <v>43282</v>
      </c>
      <c r="AA15" s="179">
        <f>+[8]ALL!AA15</f>
        <v>48298</v>
      </c>
      <c r="AB15" s="178">
        <f>+[8]ALL!AB15</f>
        <v>55790</v>
      </c>
      <c r="AC15" s="178">
        <f>+[8]ALL!AC15</f>
        <v>61509</v>
      </c>
      <c r="AD15" s="178">
        <f>+[8]ALL!AD15</f>
        <v>64716</v>
      </c>
      <c r="AE15" s="178">
        <f>+[8]ALL!AE15</f>
        <v>68667</v>
      </c>
      <c r="AF15" s="176">
        <f>+[8]ALL!AF15</f>
        <v>68594</v>
      </c>
      <c r="AG15" s="176">
        <f>+[8]ALL!AG15</f>
        <v>73967</v>
      </c>
      <c r="AH15" s="176">
        <f>+[8]ALL!AH15</f>
        <v>77284</v>
      </c>
      <c r="AI15" s="176">
        <f>+[8]ALL!AI15</f>
        <v>80276</v>
      </c>
      <c r="AJ15" s="176">
        <f>+[8]ALL!AJ15</f>
        <v>82314</v>
      </c>
      <c r="AK15" s="176">
        <f>+[8]ALL!AK15</f>
        <v>87167</v>
      </c>
      <c r="AL15" s="176">
        <f>+[8]ALL!AL15</f>
        <v>99962</v>
      </c>
      <c r="AM15" s="176">
        <f>+[8]ALL!AM15</f>
        <v>97703</v>
      </c>
      <c r="AN15" s="176">
        <f>+[8]ALL!AN15</f>
        <v>98420</v>
      </c>
      <c r="AO15" s="176">
        <f>+[8]ALL!AO15</f>
        <v>97569</v>
      </c>
      <c r="AP15" s="176">
        <f>+[8]ALL!AP15</f>
        <v>100272</v>
      </c>
      <c r="AQ15" s="176">
        <f>+[8]ALL!AQ15</f>
        <v>102364</v>
      </c>
      <c r="AR15" s="176">
        <f>+[8]ALL!AR15</f>
        <v>106029</v>
      </c>
      <c r="AS15" s="176">
        <f>+[8]ALL!AS15</f>
        <v>106010</v>
      </c>
      <c r="AT15" s="176">
        <f>+[8]ALL!AT15</f>
        <v>109728</v>
      </c>
      <c r="AU15" s="176">
        <f>+[8]ALL!AU15</f>
        <v>104339</v>
      </c>
      <c r="AV15" s="176">
        <f>+[8]ALL!AV15</f>
        <v>101180</v>
      </c>
      <c r="AW15" s="176">
        <f>+[8]ALL!AW15</f>
        <v>101104</v>
      </c>
      <c r="AX15" s="176">
        <f>+[8]ALL!AX15</f>
        <v>105510</v>
      </c>
      <c r="AY15" s="176">
        <f>+[8]ALL!AY15</f>
        <v>111262</v>
      </c>
      <c r="AZ15" s="176">
        <f>+[8]ALL!AZ15</f>
        <v>116370</v>
      </c>
      <c r="BA15" s="176">
        <f>+[8]ALL!BA15</f>
        <v>122883</v>
      </c>
      <c r="BB15" s="176">
        <f>+[8]ALL!BB15</f>
        <v>125350</v>
      </c>
      <c r="BC15" s="176">
        <f>+[8]ALL!BC15</f>
        <v>123754</v>
      </c>
      <c r="BD15" s="176">
        <f>+[8]ALL!BD15</f>
        <v>122408</v>
      </c>
      <c r="BE15" s="176">
        <f>+[8]ALL!BE15</f>
        <v>120884</v>
      </c>
      <c r="BF15" s="176">
        <f>+[8]ALL!BF15</f>
        <v>122690</v>
      </c>
      <c r="BG15" s="180">
        <f>+[8]ALL!BG15</f>
        <v>126027</v>
      </c>
      <c r="BH15" s="180">
        <f>+[8]ALL!BH15</f>
        <v>130561</v>
      </c>
      <c r="BI15" s="180">
        <f>+[8]ALL!BI15</f>
        <v>132438</v>
      </c>
      <c r="BJ15" s="180">
        <f>+[8]ALL!BJ15</f>
        <v>133170</v>
      </c>
      <c r="BK15" s="180">
        <f>+[8]ALL!BK15</f>
        <v>137389</v>
      </c>
      <c r="BL15" s="180">
        <f>+[8]ALL!BL15</f>
        <v>137882</v>
      </c>
      <c r="BM15" s="180">
        <f>+[8]ALL!BM15</f>
        <v>147077</v>
      </c>
      <c r="BN15" s="180">
        <f>+[8]ALL!BN15</f>
        <v>148584</v>
      </c>
      <c r="BO15" s="180">
        <f>+[8]ALL!BO15</f>
        <v>152115</v>
      </c>
      <c r="BP15" s="180">
        <f>+[8]ALL!BP15</f>
        <v>150457</v>
      </c>
      <c r="BQ15" s="181">
        <f>+[8]ALL!BQ15</f>
        <v>151137</v>
      </c>
      <c r="BR15" s="181">
        <f>+[8]ALL!BR15</f>
        <v>155232</v>
      </c>
      <c r="BS15" s="172">
        <f>+[8]ALL!BS15</f>
        <v>160441</v>
      </c>
      <c r="BT15" s="172">
        <f>+[8]ALL!BT15</f>
        <v>173474</v>
      </c>
      <c r="BU15" s="172">
        <f>+[8]ALL!BU15</f>
        <v>177964</v>
      </c>
      <c r="BV15" s="172">
        <f>+[8]ALL!BV15</f>
        <v>179090</v>
      </c>
      <c r="BW15" s="172">
        <f>+[8]ALL!BW15</f>
        <v>176665</v>
      </c>
      <c r="BX15" s="172">
        <f>+[8]ALL!BX15</f>
        <v>173634</v>
      </c>
      <c r="BY15" s="172">
        <f>+[8]ALL!BY15</f>
        <v>170728</v>
      </c>
      <c r="BZ15" s="172">
        <f>+[8]ALL!BZ15</f>
        <v>172136</v>
      </c>
      <c r="CA15" s="172">
        <f>+[8]ALL!CA15</f>
        <v>172712</v>
      </c>
    </row>
    <row r="16" spans="1:79" ht="12.95" customHeight="1">
      <c r="A16" s="3" t="str">
        <f>+[8]ALL!A16</f>
        <v>North Carolina</v>
      </c>
      <c r="B16" s="176">
        <f>+[8]ALL!B16</f>
        <v>885</v>
      </c>
      <c r="C16" s="176">
        <f>+[8]ALL!C16</f>
        <v>2396</v>
      </c>
      <c r="D16" s="176">
        <f>+[8]ALL!D16</f>
        <v>2311</v>
      </c>
      <c r="E16" s="177">
        <f>+[8]ALL!E16</f>
        <v>4604.5</v>
      </c>
      <c r="F16" s="176">
        <f>+[8]ALL!F16</f>
        <v>6898</v>
      </c>
      <c r="G16" s="176">
        <f>+[8]ALL!G16</f>
        <v>9109</v>
      </c>
      <c r="H16" s="176">
        <f>+[8]ALL!H16</f>
        <v>18901</v>
      </c>
      <c r="I16" s="176">
        <f>+[8]ALL!I16</f>
        <v>32118</v>
      </c>
      <c r="J16" s="176">
        <f>+[8]ALL!J16</f>
        <v>46112</v>
      </c>
      <c r="K16" s="178">
        <f>+[8]ALL!K16</f>
        <v>45481</v>
      </c>
      <c r="L16" s="176">
        <f>+[8]ALL!L16</f>
        <v>45195</v>
      </c>
      <c r="M16" s="176">
        <f>+[8]ALL!M16</f>
        <v>43998</v>
      </c>
      <c r="N16" s="178">
        <f>+[8]ALL!N16</f>
        <v>40482</v>
      </c>
      <c r="O16" s="178">
        <f>+[8]ALL!O16</f>
        <v>41765</v>
      </c>
      <c r="P16" s="178">
        <f>+[8]ALL!P16</f>
        <v>42840</v>
      </c>
      <c r="Q16" s="178">
        <f>+[8]ALL!Q16</f>
        <v>46870</v>
      </c>
      <c r="R16" s="178">
        <f>+[8]ALL!R16</f>
        <v>50652</v>
      </c>
      <c r="S16" s="178">
        <f>+[8]ALL!S16</f>
        <v>56401</v>
      </c>
      <c r="T16" s="178">
        <f>+[8]ALL!T16</f>
        <v>58669</v>
      </c>
      <c r="U16" s="178">
        <f>+[8]ALL!U16</f>
        <v>61872</v>
      </c>
      <c r="V16" s="176">
        <f>+[8]ALL!V16</f>
        <v>68500</v>
      </c>
      <c r="W16" s="176">
        <f>+[8]ALL!W16</f>
        <v>69144</v>
      </c>
      <c r="X16" s="178">
        <f>+[8]ALL!X16</f>
        <v>77481</v>
      </c>
      <c r="Y16" s="178">
        <f>+[8]ALL!Y16</f>
        <v>84387</v>
      </c>
      <c r="Z16" s="179">
        <f>+[8]ALL!Z16</f>
        <v>91273</v>
      </c>
      <c r="AA16" s="179">
        <f>+[8]ALL!AA16</f>
        <v>99075</v>
      </c>
      <c r="AB16" s="178">
        <f>+[8]ALL!AB16</f>
        <v>110977</v>
      </c>
      <c r="AC16" s="178">
        <f>+[8]ALL!AC16</f>
        <v>124088</v>
      </c>
      <c r="AD16" s="178">
        <f>+[8]ALL!AD16</f>
        <v>134979</v>
      </c>
      <c r="AE16" s="178">
        <f>+[8]ALL!AE16</f>
        <v>148370</v>
      </c>
      <c r="AF16" s="176">
        <f>+[8]ALL!AF16</f>
        <v>161038</v>
      </c>
      <c r="AG16" s="176">
        <f>+[8]ALL!AG16</f>
        <v>171925</v>
      </c>
      <c r="AH16" s="176">
        <f>+[8]ALL!AH16</f>
        <v>184519</v>
      </c>
      <c r="AI16" s="176">
        <f>+[8]ALL!AI16</f>
        <v>198510</v>
      </c>
      <c r="AJ16" s="176">
        <f>+[8]ALL!AJ16</f>
        <v>204633</v>
      </c>
      <c r="AK16" s="176">
        <f>+[8]ALL!AK16</f>
        <v>224418</v>
      </c>
      <c r="AL16" s="176">
        <f>+[8]ALL!AL16</f>
        <v>251786</v>
      </c>
      <c r="AM16" s="176">
        <f>+[8]ALL!AM16</f>
        <v>248480</v>
      </c>
      <c r="AN16" s="176">
        <f>+[8]ALL!AN16</f>
        <v>257198</v>
      </c>
      <c r="AO16" s="176">
        <f>+[8]ALL!AO16</f>
        <v>262757</v>
      </c>
      <c r="AP16" s="176">
        <f>+[8]ALL!AP16</f>
        <v>269065</v>
      </c>
      <c r="AQ16" s="176">
        <f>+[8]ALL!AQ16</f>
        <v>287537</v>
      </c>
      <c r="AR16" s="176">
        <f>+[8]ALL!AR16</f>
        <v>295771</v>
      </c>
      <c r="AS16" s="176">
        <f>+[8]ALL!AS16</f>
        <v>300910</v>
      </c>
      <c r="AT16" s="176">
        <f>+[8]ALL!AT16</f>
        <v>301675</v>
      </c>
      <c r="AU16" s="176">
        <f>+[8]ALL!AU16</f>
        <v>309249</v>
      </c>
      <c r="AV16" s="176">
        <f>+[8]ALL!AV16</f>
        <v>327288</v>
      </c>
      <c r="AW16" s="176">
        <f>+[8]ALL!AW16</f>
        <v>322980</v>
      </c>
      <c r="AX16" s="176">
        <f>+[8]ALL!AX16</f>
        <v>321251</v>
      </c>
      <c r="AY16" s="176">
        <f>+[8]ALL!AY16</f>
        <v>332226</v>
      </c>
      <c r="AZ16" s="176">
        <f>+[8]ALL!AZ16</f>
        <v>345502</v>
      </c>
      <c r="BA16" s="176">
        <f>+[8]ALL!BA16</f>
        <v>352138</v>
      </c>
      <c r="BB16" s="176">
        <f>+[8]ALL!BB16</f>
        <v>371968</v>
      </c>
      <c r="BC16" s="176">
        <f>+[8]ALL!BC16</f>
        <v>383453</v>
      </c>
      <c r="BD16" s="176">
        <f>+[8]ALL!BD16</f>
        <v>371280</v>
      </c>
      <c r="BE16" s="176">
        <f>+[8]ALL!BE16</f>
        <v>369386</v>
      </c>
      <c r="BF16" s="176">
        <f>+[8]ALL!BF16</f>
        <v>372030</v>
      </c>
      <c r="BG16" s="180">
        <f>+[8]ALL!BG16</f>
        <v>372993</v>
      </c>
      <c r="BH16" s="180">
        <f>+[8]ALL!BH16</f>
        <v>373717</v>
      </c>
      <c r="BI16" s="180">
        <f>+[8]ALL!BI16</f>
        <v>387407</v>
      </c>
      <c r="BJ16" s="180">
        <f>+[8]ALL!BJ16</f>
        <v>395907</v>
      </c>
      <c r="BK16" s="180">
        <f>+[8]ALL!BK16</f>
        <v>404652</v>
      </c>
      <c r="BL16" s="180">
        <f>+[8]ALL!BL16</f>
        <v>427784</v>
      </c>
      <c r="BM16" s="180">
        <f>+[8]ALL!BM16</f>
        <v>447335</v>
      </c>
      <c r="BN16" s="180">
        <f>+[8]ALL!BN16</f>
        <v>464430</v>
      </c>
      <c r="BO16" s="180">
        <f>+[8]ALL!BO16</f>
        <v>472709</v>
      </c>
      <c r="BP16" s="180">
        <f>+[8]ALL!BP16</f>
        <v>484392</v>
      </c>
      <c r="BQ16" s="181">
        <f>+[8]ALL!BQ16</f>
        <v>495633</v>
      </c>
      <c r="BR16" s="181">
        <f>+[8]ALL!BR16</f>
        <v>502330</v>
      </c>
      <c r="BS16" s="172">
        <f>+[8]ALL!BS16</f>
        <v>528977</v>
      </c>
      <c r="BT16" s="172">
        <f>+[8]ALL!BT16</f>
        <v>571407</v>
      </c>
      <c r="BU16" s="172">
        <f>+[8]ALL!BU16</f>
        <v>579530</v>
      </c>
      <c r="BV16" s="172">
        <f>+[8]ALL!BV16</f>
        <v>585013</v>
      </c>
      <c r="BW16" s="172">
        <f>+[8]ALL!BW16</f>
        <v>578031</v>
      </c>
      <c r="BX16" s="172">
        <f>+[8]ALL!BX16</f>
        <v>575198</v>
      </c>
      <c r="BY16" s="172">
        <f>+[8]ALL!BY16</f>
        <v>570045</v>
      </c>
      <c r="BZ16" s="172">
        <f>+[8]ALL!BZ16</f>
        <v>562442</v>
      </c>
      <c r="CA16" s="172">
        <f>+[8]ALL!CA16</f>
        <v>561496</v>
      </c>
    </row>
    <row r="17" spans="1:79" ht="12.95" customHeight="1">
      <c r="A17" s="3" t="str">
        <f>+[8]ALL!A17</f>
        <v>Oklahoma</v>
      </c>
      <c r="B17" s="183">
        <f>+[8]ALL!B17</f>
        <v>750.45110139999997</v>
      </c>
      <c r="C17" s="183">
        <f>+[8]ALL!C17</f>
        <v>1830.3685399999999</v>
      </c>
      <c r="D17" s="183">
        <f>+[8]ALL!D17</f>
        <v>2377.1019999999999</v>
      </c>
      <c r="E17" s="183">
        <f>+[8]ALL!E17</f>
        <v>3657.08</v>
      </c>
      <c r="F17" s="176">
        <f>+[8]ALL!F17</f>
        <v>4942</v>
      </c>
      <c r="G17" s="176">
        <f>+[8]ALL!G17</f>
        <v>11671</v>
      </c>
      <c r="H17" s="176">
        <f>+[8]ALL!H17</f>
        <v>22770</v>
      </c>
      <c r="I17" s="176">
        <f>+[8]ALL!I17</f>
        <v>32908</v>
      </c>
      <c r="J17" s="176">
        <f>+[8]ALL!J17</f>
        <v>45175</v>
      </c>
      <c r="K17" s="178">
        <f>+[8]ALL!K17</f>
        <v>44746</v>
      </c>
      <c r="L17" s="176">
        <f>+[8]ALL!L17</f>
        <v>45401</v>
      </c>
      <c r="M17" s="176">
        <f>+[8]ALL!M17</f>
        <v>38403</v>
      </c>
      <c r="N17" s="178">
        <f>+[8]ALL!N17</f>
        <v>33610</v>
      </c>
      <c r="O17" s="178">
        <f>+[8]ALL!O17</f>
        <v>36650</v>
      </c>
      <c r="P17" s="178">
        <f>+[8]ALL!P17</f>
        <v>36436</v>
      </c>
      <c r="Q17" s="178">
        <f>+[8]ALL!Q17</f>
        <v>44791</v>
      </c>
      <c r="R17" s="178">
        <f>+[8]ALL!R17</f>
        <v>46552</v>
      </c>
      <c r="S17" s="178">
        <f>+[8]ALL!S17</f>
        <v>50585</v>
      </c>
      <c r="T17" s="178">
        <f>+[8]ALL!T17</f>
        <v>51205</v>
      </c>
      <c r="U17" s="178">
        <f>+[8]ALL!U17</f>
        <v>53105</v>
      </c>
      <c r="V17" s="176">
        <f>+[8]ALL!V17</f>
        <v>57836</v>
      </c>
      <c r="W17" s="176">
        <f>+[8]ALL!W17</f>
        <v>57584</v>
      </c>
      <c r="X17" s="178">
        <f>+[8]ALL!X17</f>
        <v>59623</v>
      </c>
      <c r="Y17" s="178">
        <f>+[8]ALL!Y17</f>
        <v>63697</v>
      </c>
      <c r="Z17" s="179">
        <f>+[8]ALL!Z17</f>
        <v>71541</v>
      </c>
      <c r="AA17" s="179">
        <f>+[8]ALL!AA17</f>
        <v>79051</v>
      </c>
      <c r="AB17" s="178">
        <f>+[8]ALL!AB17</f>
        <v>89326</v>
      </c>
      <c r="AC17" s="178">
        <f>+[8]ALL!AC17</f>
        <v>92573</v>
      </c>
      <c r="AD17" s="178">
        <f>+[8]ALL!AD17</f>
        <v>100352</v>
      </c>
      <c r="AE17" s="178">
        <f>+[8]ALL!AE17</f>
        <v>106130</v>
      </c>
      <c r="AF17" s="176">
        <f>+[8]ALL!AF17</f>
        <v>106269</v>
      </c>
      <c r="AG17" s="176">
        <f>+[8]ALL!AG17</f>
        <v>110155</v>
      </c>
      <c r="AH17" s="176">
        <f>+[8]ALL!AH17</f>
        <v>119089</v>
      </c>
      <c r="AI17" s="176">
        <f>+[8]ALL!AI17</f>
        <v>122183</v>
      </c>
      <c r="AJ17" s="176">
        <f>+[8]ALL!AJ17</f>
        <v>125963</v>
      </c>
      <c r="AK17" s="176">
        <f>+[8]ALL!AK17</f>
        <v>132829</v>
      </c>
      <c r="AL17" s="176">
        <f>+[8]ALL!AL17</f>
        <v>146613</v>
      </c>
      <c r="AM17" s="176">
        <f>+[8]ALL!AM17</f>
        <v>145196</v>
      </c>
      <c r="AN17" s="176">
        <f>+[8]ALL!AN17</f>
        <v>149501</v>
      </c>
      <c r="AO17" s="176">
        <f>+[8]ALL!AO17</f>
        <v>149397</v>
      </c>
      <c r="AP17" s="176">
        <f>+[8]ALL!AP17</f>
        <v>152683</v>
      </c>
      <c r="AQ17" s="176">
        <f>+[8]ALL!AQ17</f>
        <v>160295</v>
      </c>
      <c r="AR17" s="176">
        <f>+[8]ALL!AR17</f>
        <v>162825</v>
      </c>
      <c r="AS17" s="176">
        <f>+[8]ALL!AS17</f>
        <v>168186</v>
      </c>
      <c r="AT17" s="176">
        <f>+[8]ALL!AT17</f>
        <v>174171</v>
      </c>
      <c r="AU17" s="176">
        <f>+[8]ALL!AU17</f>
        <v>168034</v>
      </c>
      <c r="AV17" s="176">
        <f>+[8]ALL!AV17</f>
        <v>169173</v>
      </c>
      <c r="AW17" s="176">
        <f>+[8]ALL!AW17</f>
        <v>170840</v>
      </c>
      <c r="AX17" s="176">
        <f>+[8]ALL!AX17</f>
        <v>172730</v>
      </c>
      <c r="AY17" s="176">
        <f>+[8]ALL!AY17</f>
        <v>176308</v>
      </c>
      <c r="AZ17" s="176">
        <f>+[8]ALL!AZ17</f>
        <v>175855</v>
      </c>
      <c r="BA17" s="176">
        <f>+[8]ALL!BA17</f>
        <v>173221</v>
      </c>
      <c r="BB17" s="176">
        <f>+[8]ALL!BB17</f>
        <v>183536</v>
      </c>
      <c r="BC17" s="176">
        <f>+[8]ALL!BC17</f>
        <v>187846</v>
      </c>
      <c r="BD17" s="176">
        <f>+[8]ALL!BD17</f>
        <v>183342</v>
      </c>
      <c r="BE17" s="176">
        <f>+[8]ALL!BE17</f>
        <v>185174</v>
      </c>
      <c r="BF17" s="176">
        <f>+[8]ALL!BF17</f>
        <v>180676</v>
      </c>
      <c r="BG17" s="180">
        <f>+[8]ALL!BG17</f>
        <v>177166</v>
      </c>
      <c r="BH17" s="180">
        <f>+[8]ALL!BH17</f>
        <v>176808</v>
      </c>
      <c r="BI17" s="180">
        <f>+[8]ALL!BI17</f>
        <v>178507</v>
      </c>
      <c r="BJ17" s="180">
        <f>+[8]ALL!BJ17</f>
        <v>179055</v>
      </c>
      <c r="BK17" s="180">
        <f>+[8]ALL!BK17</f>
        <v>178016</v>
      </c>
      <c r="BL17" s="180">
        <f>+[8]ALL!BL17</f>
        <v>189785</v>
      </c>
      <c r="BM17" s="180">
        <f>+[8]ALL!BM17</f>
        <v>198423</v>
      </c>
      <c r="BN17" s="180">
        <f>+[8]ALL!BN17</f>
        <v>207781</v>
      </c>
      <c r="BO17" s="180">
        <f>+[8]ALL!BO17</f>
        <v>207625</v>
      </c>
      <c r="BP17" s="180">
        <f>+[8]ALL!BP17</f>
        <v>208053</v>
      </c>
      <c r="BQ17" s="181">
        <f>+[8]ALL!BQ17</f>
        <v>206236</v>
      </c>
      <c r="BR17" s="181">
        <f>+[8]ALL!BR17</f>
        <v>206382</v>
      </c>
      <c r="BS17" s="172">
        <f>+[8]ALL!BS17</f>
        <v>206757</v>
      </c>
      <c r="BT17" s="172">
        <f>+[8]ALL!BT17</f>
        <v>230860</v>
      </c>
      <c r="BU17" s="172">
        <f>+[8]ALL!BU17</f>
        <v>230573</v>
      </c>
      <c r="BV17" s="172">
        <f>+[8]ALL!BV17</f>
        <v>230154</v>
      </c>
      <c r="BW17" s="172">
        <f>+[8]ALL!BW17</f>
        <v>228464</v>
      </c>
      <c r="BX17" s="172">
        <f>+[8]ALL!BX17</f>
        <v>220897</v>
      </c>
      <c r="BY17" s="172">
        <f>+[8]ALL!BY17</f>
        <v>215349</v>
      </c>
      <c r="BZ17" s="172">
        <f>+[8]ALL!BZ17</f>
        <v>210904</v>
      </c>
      <c r="CA17" s="172">
        <f>+[8]ALL!CA17</f>
        <v>208345</v>
      </c>
    </row>
    <row r="18" spans="1:79" ht="12.95" customHeight="1">
      <c r="A18" s="3" t="str">
        <f>+[8]ALL!A18</f>
        <v>South Carolina</v>
      </c>
      <c r="B18" s="176">
        <f>+[8]ALL!B18</f>
        <v>381</v>
      </c>
      <c r="C18" s="176">
        <f>+[8]ALL!C18</f>
        <v>1069</v>
      </c>
      <c r="D18" s="176">
        <f>+[8]ALL!D18</f>
        <v>1774</v>
      </c>
      <c r="E18" s="177">
        <f>+[8]ALL!E18</f>
        <v>3463</v>
      </c>
      <c r="F18" s="176">
        <f>+[8]ALL!F18</f>
        <v>5152</v>
      </c>
      <c r="G18" s="176">
        <f>+[8]ALL!G18</f>
        <v>5246</v>
      </c>
      <c r="H18" s="176">
        <f>+[8]ALL!H18</f>
        <v>10666</v>
      </c>
      <c r="I18" s="176">
        <f>+[8]ALL!I18</f>
        <v>15914</v>
      </c>
      <c r="J18" s="176">
        <f>+[8]ALL!J18</f>
        <v>26119</v>
      </c>
      <c r="K18" s="178">
        <f>+[8]ALL!K18</f>
        <v>23667</v>
      </c>
      <c r="L18" s="176">
        <f>+[8]ALL!L18</f>
        <v>23038</v>
      </c>
      <c r="M18" s="176">
        <f>+[8]ALL!M18</f>
        <v>21528</v>
      </c>
      <c r="N18" s="178">
        <f>+[8]ALL!N18</f>
        <v>19535</v>
      </c>
      <c r="O18" s="178">
        <f>+[8]ALL!O18</f>
        <v>20472</v>
      </c>
      <c r="P18" s="178">
        <f>+[8]ALL!P18</f>
        <v>21617</v>
      </c>
      <c r="Q18" s="178">
        <f>+[8]ALL!Q18</f>
        <v>26177</v>
      </c>
      <c r="R18" s="178">
        <f>+[8]ALL!R18</f>
        <v>23750</v>
      </c>
      <c r="S18" s="178">
        <f>+[8]ALL!S18</f>
        <v>26909</v>
      </c>
      <c r="T18" s="178">
        <f>+[8]ALL!T18</f>
        <v>27915</v>
      </c>
      <c r="U18" s="178">
        <f>+[8]ALL!U18</f>
        <v>59764</v>
      </c>
      <c r="V18" s="176">
        <f>+[8]ALL!V18</f>
        <v>30875</v>
      </c>
      <c r="W18" s="176">
        <f>+[8]ALL!W18</f>
        <v>31542</v>
      </c>
      <c r="X18" s="178">
        <f>+[8]ALL!X18</f>
        <v>32749</v>
      </c>
      <c r="Y18" s="178">
        <f>+[8]ALL!Y18</f>
        <v>35142</v>
      </c>
      <c r="Z18" s="179">
        <f>+[8]ALL!Z18</f>
        <v>36382</v>
      </c>
      <c r="AA18" s="179">
        <f>+[8]ALL!AA18</f>
        <v>39033</v>
      </c>
      <c r="AB18" s="178">
        <f>+[8]ALL!AB18</f>
        <v>43946</v>
      </c>
      <c r="AC18" s="178">
        <f>+[8]ALL!AC18</f>
        <v>50162</v>
      </c>
      <c r="AD18" s="178">
        <f>+[8]ALL!AD18</f>
        <v>51812</v>
      </c>
      <c r="AE18" s="178">
        <f>+[8]ALL!AE18</f>
        <v>56139</v>
      </c>
      <c r="AF18" s="176">
        <f>+[8]ALL!AF18</f>
        <v>62320</v>
      </c>
      <c r="AG18" s="176">
        <f>+[8]ALL!AG18</f>
        <v>69518</v>
      </c>
      <c r="AH18" s="176">
        <f>+[8]ALL!AH18</f>
        <v>76708</v>
      </c>
      <c r="AI18" s="176">
        <f>+[8]ALL!AI18</f>
        <v>93796</v>
      </c>
      <c r="AJ18" s="176">
        <f>+[8]ALL!AJ18</f>
        <v>96496</v>
      </c>
      <c r="AK18" s="176">
        <f>+[8]ALL!AK18</f>
        <v>114708</v>
      </c>
      <c r="AL18" s="176">
        <f>+[8]ALL!AL18</f>
        <v>133023</v>
      </c>
      <c r="AM18" s="176">
        <f>+[8]ALL!AM18</f>
        <v>121544</v>
      </c>
      <c r="AN18" s="176">
        <f>+[8]ALL!AN18</f>
        <v>125245</v>
      </c>
      <c r="AO18" s="176">
        <f>+[8]ALL!AO18</f>
        <v>130076</v>
      </c>
      <c r="AP18" s="176">
        <f>+[8]ALL!AP18</f>
        <v>131459</v>
      </c>
      <c r="AQ18" s="176">
        <f>+[8]ALL!AQ18</f>
        <v>132476</v>
      </c>
      <c r="AR18" s="176">
        <f>+[8]ALL!AR18</f>
        <v>132394</v>
      </c>
      <c r="AS18" s="176">
        <f>+[8]ALL!AS18</f>
        <v>136727</v>
      </c>
      <c r="AT18" s="176">
        <f>+[8]ALL!AT18</f>
        <v>134532</v>
      </c>
      <c r="AU18" s="176">
        <f>+[8]ALL!AU18</f>
        <v>131479</v>
      </c>
      <c r="AV18" s="176">
        <f>+[8]ALL!AV18</f>
        <v>131902</v>
      </c>
      <c r="AW18" s="176">
        <f>+[8]ALL!AW18</f>
        <v>134115</v>
      </c>
      <c r="AX18" s="176">
        <f>+[8]ALL!AX18</f>
        <v>140841</v>
      </c>
      <c r="AY18" s="176">
        <f>+[8]ALL!AY18</f>
        <v>148168</v>
      </c>
      <c r="AZ18" s="176">
        <f>+[8]ALL!AZ18</f>
        <v>145730</v>
      </c>
      <c r="BA18" s="176">
        <f>+[8]ALL!BA18</f>
        <v>159302</v>
      </c>
      <c r="BB18" s="176">
        <f>+[8]ALL!BB18</f>
        <v>164907</v>
      </c>
      <c r="BC18" s="176">
        <f>+[8]ALL!BC18</f>
        <v>171443</v>
      </c>
      <c r="BD18" s="176">
        <f>+[8]ALL!BD18</f>
        <v>174302</v>
      </c>
      <c r="BE18" s="176">
        <f>+[8]ALL!BE18</f>
        <v>173070</v>
      </c>
      <c r="BF18" s="176">
        <f>+[8]ALL!BF18</f>
        <v>174125</v>
      </c>
      <c r="BG18" s="180">
        <f>+[8]ALL!BG18</f>
        <v>174303</v>
      </c>
      <c r="BH18" s="180">
        <f>+[8]ALL!BH18</f>
        <v>175880</v>
      </c>
      <c r="BI18" s="180">
        <f>+[8]ALL!BI18</f>
        <v>181353</v>
      </c>
      <c r="BJ18" s="180">
        <f>+[8]ALL!BJ18</f>
        <v>183626</v>
      </c>
      <c r="BK18" s="180">
        <f>+[8]ALL!BK18</f>
        <v>185931</v>
      </c>
      <c r="BL18" s="180">
        <f>+[8]ALL!BL18</f>
        <v>191590</v>
      </c>
      <c r="BM18" s="180">
        <f>+[8]ALL!BM18</f>
        <v>202007</v>
      </c>
      <c r="BN18" s="180">
        <f>+[8]ALL!BN18</f>
        <v>207601</v>
      </c>
      <c r="BO18" s="180">
        <f>+[8]ALL!BO18</f>
        <v>208910</v>
      </c>
      <c r="BP18" s="180">
        <f>+[8]ALL!BP18</f>
        <v>210444</v>
      </c>
      <c r="BQ18" s="181">
        <f>+[8]ALL!BQ18</f>
        <v>212422</v>
      </c>
      <c r="BR18" s="181">
        <f>+[8]ALL!BR18</f>
        <v>217755</v>
      </c>
      <c r="BS18" s="172">
        <f>+[8]ALL!BS18</f>
        <v>230695</v>
      </c>
      <c r="BT18" s="172">
        <f>+[8]ALL!BT18</f>
        <v>246667</v>
      </c>
      <c r="BU18" s="172">
        <f>+[8]ALL!BU18</f>
        <v>253247</v>
      </c>
      <c r="BV18" s="172">
        <f>+[8]ALL!BV18</f>
        <v>260002</v>
      </c>
      <c r="BW18" s="172">
        <f>+[8]ALL!BW18</f>
        <v>259617</v>
      </c>
      <c r="BX18" s="172">
        <f>+[8]ALL!BX18</f>
        <v>257844</v>
      </c>
      <c r="BY18" s="172">
        <f>+[8]ALL!BY18</f>
        <v>254629</v>
      </c>
      <c r="BZ18" s="172">
        <f>+[8]ALL!BZ18</f>
        <v>249654</v>
      </c>
      <c r="CA18" s="172">
        <f>+[8]ALL!CA18</f>
        <v>246563</v>
      </c>
    </row>
    <row r="19" spans="1:79" ht="12.95" customHeight="1">
      <c r="A19" s="3" t="str">
        <f>+[8]ALL!A19</f>
        <v>Tennessee</v>
      </c>
      <c r="B19" s="176">
        <f>+[8]ALL!B19</f>
        <v>1663</v>
      </c>
      <c r="C19" s="176">
        <f>+[8]ALL!C19</f>
        <v>4872</v>
      </c>
      <c r="D19" s="176">
        <f>+[8]ALL!D19</f>
        <v>5531</v>
      </c>
      <c r="E19" s="177">
        <f>+[8]ALL!E19</f>
        <v>6832.5</v>
      </c>
      <c r="F19" s="176">
        <f>+[8]ALL!F19</f>
        <v>8134</v>
      </c>
      <c r="G19" s="176">
        <f>+[8]ALL!G19</f>
        <v>9219</v>
      </c>
      <c r="H19" s="176">
        <f>+[8]ALL!H19</f>
        <v>20496</v>
      </c>
      <c r="I19" s="176">
        <f>+[8]ALL!I19</f>
        <v>25253</v>
      </c>
      <c r="J19" s="176">
        <f>+[8]ALL!J19</f>
        <v>37312</v>
      </c>
      <c r="K19" s="178">
        <f>+[8]ALL!K19</f>
        <v>38824</v>
      </c>
      <c r="L19" s="176">
        <f>+[8]ALL!L19</f>
        <v>39748</v>
      </c>
      <c r="M19" s="176">
        <f>+[8]ALL!M19</f>
        <v>38720</v>
      </c>
      <c r="N19" s="178">
        <f>+[8]ALL!N19</f>
        <v>35041</v>
      </c>
      <c r="O19" s="178">
        <f>+[8]ALL!O19</f>
        <v>35647</v>
      </c>
      <c r="P19" s="178">
        <f>+[8]ALL!P19</f>
        <v>36710</v>
      </c>
      <c r="Q19" s="178">
        <f>+[8]ALL!Q19</f>
        <v>40219</v>
      </c>
      <c r="R19" s="178">
        <f>+[8]ALL!R19</f>
        <v>44407</v>
      </c>
      <c r="S19" s="178">
        <f>+[8]ALL!S19</f>
        <v>51181</v>
      </c>
      <c r="T19" s="178">
        <f>+[8]ALL!T19</f>
        <v>54030</v>
      </c>
      <c r="U19" s="178">
        <f>+[8]ALL!U19</f>
        <v>56910</v>
      </c>
      <c r="V19" s="176">
        <f>+[8]ALL!V19</f>
        <v>59887</v>
      </c>
      <c r="W19" s="176">
        <f>+[8]ALL!W19</f>
        <v>63200</v>
      </c>
      <c r="X19" s="178">
        <f>+[8]ALL!X19</f>
        <v>64579</v>
      </c>
      <c r="Y19" s="178">
        <f>+[8]ALL!Y19</f>
        <v>72844</v>
      </c>
      <c r="Z19" s="179">
        <f>+[8]ALL!Z19</f>
        <v>76824</v>
      </c>
      <c r="AA19" s="179">
        <f>+[8]ALL!AA19</f>
        <v>87726</v>
      </c>
      <c r="AB19" s="178">
        <f>+[8]ALL!AB19</f>
        <v>99989</v>
      </c>
      <c r="AC19" s="178">
        <f>+[8]ALL!AC19</f>
        <v>107087</v>
      </c>
      <c r="AD19" s="178">
        <f>+[8]ALL!AD19</f>
        <v>112583</v>
      </c>
      <c r="AE19" s="178">
        <f>+[8]ALL!AE19</f>
        <v>122373</v>
      </c>
      <c r="AF19" s="176">
        <f>+[8]ALL!AF19</f>
        <v>127568</v>
      </c>
      <c r="AG19" s="176">
        <f>+[8]ALL!AG19</f>
        <v>135103</v>
      </c>
      <c r="AH19" s="176">
        <f>+[8]ALL!AH19</f>
        <v>142220</v>
      </c>
      <c r="AI19" s="176">
        <f>+[8]ALL!AI19</f>
        <v>147460</v>
      </c>
      <c r="AJ19" s="176">
        <f>+[8]ALL!AJ19</f>
        <v>155056</v>
      </c>
      <c r="AK19" s="176">
        <f>+[8]ALL!AK19</f>
        <v>164613</v>
      </c>
      <c r="AL19" s="176">
        <f>+[8]ALL!AL19</f>
        <v>181656</v>
      </c>
      <c r="AM19" s="176">
        <f>+[8]ALL!AM19</f>
        <v>181577</v>
      </c>
      <c r="AN19" s="176">
        <f>+[8]ALL!AN19</f>
        <v>188599</v>
      </c>
      <c r="AO19" s="176">
        <f>+[8]ALL!AO19</f>
        <v>194929</v>
      </c>
      <c r="AP19" s="176">
        <f>+[8]ALL!AP19</f>
        <v>199902</v>
      </c>
      <c r="AQ19" s="176">
        <f>+[8]ALL!AQ19</f>
        <v>204841</v>
      </c>
      <c r="AR19" s="176">
        <f>+[8]ALL!AR19</f>
        <v>200433</v>
      </c>
      <c r="AS19" s="176">
        <f>+[8]ALL!AS19</f>
        <v>202074</v>
      </c>
      <c r="AT19" s="176">
        <f>+[8]ALL!AT19</f>
        <v>208012</v>
      </c>
      <c r="AU19" s="176">
        <f>+[8]ALL!AU19</f>
        <v>201144</v>
      </c>
      <c r="AV19" s="176">
        <f>+[8]ALL!AV19</f>
        <v>195056</v>
      </c>
      <c r="AW19" s="176">
        <f>+[8]ALL!AW19</f>
        <v>197071</v>
      </c>
      <c r="AX19" s="176">
        <f>+[8]ALL!AX19</f>
        <v>202006</v>
      </c>
      <c r="AY19" s="176">
        <f>+[8]ALL!AY19</f>
        <v>206367</v>
      </c>
      <c r="AZ19" s="176">
        <f>+[8]ALL!AZ19</f>
        <v>218866</v>
      </c>
      <c r="BA19" s="176">
        <f>+[8]ALL!BA19</f>
        <v>226238</v>
      </c>
      <c r="BB19" s="176">
        <f>+[8]ALL!BB19</f>
        <v>238042</v>
      </c>
      <c r="BC19" s="176">
        <f>+[8]ALL!BC19</f>
        <v>242970</v>
      </c>
      <c r="BD19" s="176">
        <f>+[8]ALL!BD19</f>
        <v>244936</v>
      </c>
      <c r="BE19" s="176">
        <f>+[8]ALL!BE19</f>
        <v>242966</v>
      </c>
      <c r="BF19" s="176">
        <f>+[8]ALL!BF19</f>
        <v>245962</v>
      </c>
      <c r="BG19" s="180">
        <f>+[8]ALL!BG19</f>
        <v>247637</v>
      </c>
      <c r="BH19" s="180">
        <f>+[8]ALL!BH19</f>
        <v>249324</v>
      </c>
      <c r="BI19" s="180">
        <f>+[8]ALL!BI19</f>
        <v>251319</v>
      </c>
      <c r="BJ19" s="180">
        <f>+[8]ALL!BJ19</f>
        <v>252915</v>
      </c>
      <c r="BK19" s="180">
        <f>+[8]ALL!BK19</f>
        <v>263910</v>
      </c>
      <c r="BL19" s="180">
        <f>+[8]ALL!BL19</f>
        <v>258534</v>
      </c>
      <c r="BM19" s="180">
        <f>+[8]ALL!BM19</f>
        <v>261899</v>
      </c>
      <c r="BN19" s="180">
        <f>+[8]ALL!BN19</f>
        <v>267969</v>
      </c>
      <c r="BO19" s="180">
        <f>+[8]ALL!BO19</f>
        <v>278055</v>
      </c>
      <c r="BP19" s="180">
        <f>+[8]ALL!BP19</f>
        <v>283070</v>
      </c>
      <c r="BQ19" s="181">
        <f>+[8]ALL!BQ19</f>
        <v>290530</v>
      </c>
      <c r="BR19" s="181">
        <f>+[8]ALL!BR19</f>
        <v>297785</v>
      </c>
      <c r="BS19" s="172">
        <f>+[8]ALL!BS19</f>
        <v>307610</v>
      </c>
      <c r="BT19" s="172">
        <f>+[8]ALL!BT19</f>
        <v>345975</v>
      </c>
      <c r="BU19" s="172">
        <f>+[8]ALL!BU19</f>
        <v>348753</v>
      </c>
      <c r="BV19" s="172">
        <f>+[8]ALL!BV19</f>
        <v>350275</v>
      </c>
      <c r="BW19" s="172">
        <f>+[8]ALL!BW19</f>
        <v>343641</v>
      </c>
      <c r="BX19" s="172">
        <f>+[8]ALL!BX19</f>
        <v>338197</v>
      </c>
      <c r="BY19" s="172">
        <f>+[8]ALL!BY19</f>
        <v>326575</v>
      </c>
      <c r="BZ19" s="172">
        <f>+[8]ALL!BZ19</f>
        <v>323499</v>
      </c>
      <c r="CA19" s="172">
        <f>+[8]ALL!CA19</f>
        <v>321543</v>
      </c>
    </row>
    <row r="20" spans="1:79" ht="12.95" customHeight="1">
      <c r="A20" s="3" t="str">
        <f>+[8]ALL!A20</f>
        <v>Texas</v>
      </c>
      <c r="B20" s="176">
        <f>+[8]ALL!B20</f>
        <v>421</v>
      </c>
      <c r="C20" s="176">
        <f>+[8]ALL!C20</f>
        <v>1929</v>
      </c>
      <c r="D20" s="176">
        <f>+[8]ALL!D20</f>
        <v>2441</v>
      </c>
      <c r="E20" s="177">
        <f>+[8]ALL!E20</f>
        <v>5392.5</v>
      </c>
      <c r="F20" s="176">
        <f>+[8]ALL!F20</f>
        <v>8344</v>
      </c>
      <c r="G20" s="176">
        <f>+[8]ALL!G20</f>
        <v>23490</v>
      </c>
      <c r="H20" s="176">
        <f>+[8]ALL!H20</f>
        <v>46703</v>
      </c>
      <c r="I20" s="176">
        <f>+[8]ALL!I20</f>
        <v>74552</v>
      </c>
      <c r="J20" s="176">
        <f>+[8]ALL!J20</f>
        <v>122516</v>
      </c>
      <c r="K20" s="178">
        <f>+[8]ALL!K20</f>
        <v>126228</v>
      </c>
      <c r="L20" s="176">
        <f>+[8]ALL!L20</f>
        <v>129477</v>
      </c>
      <c r="M20" s="176">
        <f>+[8]ALL!M20</f>
        <v>125624</v>
      </c>
      <c r="N20" s="178">
        <f>+[8]ALL!N20</f>
        <v>116904</v>
      </c>
      <c r="O20" s="178">
        <f>+[8]ALL!O20</f>
        <v>119483</v>
      </c>
      <c r="P20" s="178">
        <f>+[8]ALL!P20</f>
        <v>123052</v>
      </c>
      <c r="Q20" s="178">
        <f>+[8]ALL!Q20</f>
        <v>138850</v>
      </c>
      <c r="R20" s="178">
        <f>+[8]ALL!R20</f>
        <v>152703</v>
      </c>
      <c r="S20" s="178">
        <f>+[8]ALL!S20</f>
        <v>165990</v>
      </c>
      <c r="T20" s="178">
        <f>+[8]ALL!T20</f>
        <v>166610</v>
      </c>
      <c r="U20" s="178">
        <f>+[8]ALL!U20</f>
        <v>175854</v>
      </c>
      <c r="V20" s="176">
        <f>+[8]ALL!V20</f>
        <v>185518</v>
      </c>
      <c r="W20" s="176">
        <f>+[8]ALL!W20</f>
        <v>185722</v>
      </c>
      <c r="X20" s="178">
        <f>+[8]ALL!X20</f>
        <v>198784</v>
      </c>
      <c r="Y20" s="178">
        <f>+[8]ALL!Y20</f>
        <v>216641</v>
      </c>
      <c r="Z20" s="179">
        <f>+[8]ALL!Z20</f>
        <v>237246</v>
      </c>
      <c r="AA20" s="179">
        <f>+[8]ALL!AA20</f>
        <v>261041</v>
      </c>
      <c r="AB20" s="178">
        <f>+[8]ALL!AB20</f>
        <v>294529</v>
      </c>
      <c r="AC20" s="178">
        <f>+[8]ALL!AC20</f>
        <v>320565</v>
      </c>
      <c r="AD20" s="178">
        <f>+[8]ALL!AD20</f>
        <v>348481</v>
      </c>
      <c r="AE20" s="178">
        <f>+[8]ALL!AE20</f>
        <v>379379</v>
      </c>
      <c r="AF20" s="176">
        <f>+[8]ALL!AF20</f>
        <v>407918</v>
      </c>
      <c r="AG20" s="176">
        <f>+[8]ALL!AG20</f>
        <v>442225</v>
      </c>
      <c r="AH20" s="176">
        <f>+[8]ALL!AH20</f>
        <v>463261</v>
      </c>
      <c r="AI20" s="176">
        <f>+[8]ALL!AI20</f>
        <v>487642</v>
      </c>
      <c r="AJ20" s="176">
        <f>+[8]ALL!AJ20</f>
        <v>503750</v>
      </c>
      <c r="AK20" s="176">
        <f>+[8]ALL!AK20</f>
        <v>547142</v>
      </c>
      <c r="AL20" s="176">
        <f>+[8]ALL!AL20</f>
        <v>624390</v>
      </c>
      <c r="AM20" s="176">
        <f>+[8]ALL!AM20</f>
        <v>621155</v>
      </c>
      <c r="AN20" s="176">
        <f>+[8]ALL!AN20</f>
        <v>647593</v>
      </c>
      <c r="AO20" s="176">
        <f>+[8]ALL!AO20</f>
        <v>656004</v>
      </c>
      <c r="AP20" s="176">
        <f>+[8]ALL!AP20</f>
        <v>676047</v>
      </c>
      <c r="AQ20" s="176">
        <f>+[8]ALL!AQ20</f>
        <v>701391</v>
      </c>
      <c r="AR20" s="176">
        <f>+[8]ALL!AR20</f>
        <v>716297</v>
      </c>
      <c r="AS20" s="176">
        <f>+[8]ALL!AS20</f>
        <v>758839</v>
      </c>
      <c r="AT20" s="176">
        <f>+[8]ALL!AT20</f>
        <v>795741</v>
      </c>
      <c r="AU20" s="176">
        <f>+[8]ALL!AU20</f>
        <v>795337</v>
      </c>
      <c r="AV20" s="176">
        <f>+[8]ALL!AV20</f>
        <v>769692</v>
      </c>
      <c r="AW20" s="176">
        <f>+[8]ALL!AW20</f>
        <v>776023</v>
      </c>
      <c r="AX20" s="176">
        <f>+[8]ALL!AX20</f>
        <v>801771</v>
      </c>
      <c r="AY20" s="176">
        <f>+[8]ALL!AY20</f>
        <v>847310</v>
      </c>
      <c r="AZ20" s="176">
        <f>+[8]ALL!AZ20</f>
        <v>879335</v>
      </c>
      <c r="BA20" s="176">
        <f>+[8]ALL!BA20</f>
        <v>901437</v>
      </c>
      <c r="BB20" s="176">
        <f>+[8]ALL!BB20</f>
        <v>917443</v>
      </c>
      <c r="BC20" s="176">
        <f>+[8]ALL!BC20</f>
        <v>938526</v>
      </c>
      <c r="BD20" s="176">
        <f>+[8]ALL!BD20</f>
        <v>942178</v>
      </c>
      <c r="BE20" s="176">
        <f>+[8]ALL!BE20</f>
        <v>954495</v>
      </c>
      <c r="BF20" s="176">
        <f>+[8]ALL!BF20</f>
        <v>952525</v>
      </c>
      <c r="BG20" s="180">
        <f>+[8]ALL!BG20</f>
        <v>959698</v>
      </c>
      <c r="BH20" s="180">
        <f>+[8]ALL!BH20</f>
        <v>966364</v>
      </c>
      <c r="BI20" s="180">
        <f>+[8]ALL!BI20</f>
        <v>978550</v>
      </c>
      <c r="BJ20" s="180">
        <f>+[8]ALL!BJ20</f>
        <v>990587</v>
      </c>
      <c r="BK20" s="180">
        <f>+[8]ALL!BK20</f>
        <v>1033973</v>
      </c>
      <c r="BL20" s="180">
        <f>+[8]ALL!BL20</f>
        <v>1076678</v>
      </c>
      <c r="BM20" s="180">
        <f>+[8]ALL!BM20</f>
        <v>1152369</v>
      </c>
      <c r="BN20" s="180">
        <f>+[8]ALL!BN20</f>
        <v>1188727</v>
      </c>
      <c r="BO20" s="180">
        <f>+[8]ALL!BO20</f>
        <v>1229197</v>
      </c>
      <c r="BP20" s="180">
        <f>+[8]ALL!BP20</f>
        <v>1240707</v>
      </c>
      <c r="BQ20" s="181">
        <f>+[8]ALL!BQ20</f>
        <v>1252709</v>
      </c>
      <c r="BR20" s="181">
        <f>+[8]ALL!BR20</f>
        <v>1269098</v>
      </c>
      <c r="BS20" s="172">
        <f>+[8]ALL!BS20</f>
        <v>1327148</v>
      </c>
      <c r="BT20" s="172">
        <f>+[8]ALL!BT20</f>
        <v>1453896</v>
      </c>
      <c r="BU20" s="172">
        <f>+[8]ALL!BU20</f>
        <v>1534794</v>
      </c>
      <c r="BV20" s="172">
        <f>+[8]ALL!BV20</f>
        <v>1564387</v>
      </c>
      <c r="BW20" s="172">
        <f>+[8]ALL!BW20</f>
        <v>1540298</v>
      </c>
      <c r="BX20" s="172">
        <f>+[8]ALL!BX20</f>
        <v>1541139</v>
      </c>
      <c r="BY20" s="172">
        <f>+[8]ALL!BY20</f>
        <v>1555462</v>
      </c>
      <c r="BZ20" s="172">
        <f>+[8]ALL!BZ20</f>
        <v>1569787</v>
      </c>
      <c r="CA20" s="172">
        <f>+[8]ALL!CA20</f>
        <v>1602730</v>
      </c>
    </row>
    <row r="21" spans="1:79" ht="12.95" customHeight="1">
      <c r="A21" s="3" t="str">
        <f>+[8]ALL!A21</f>
        <v>Virginia</v>
      </c>
      <c r="B21" s="176">
        <f>+[8]ALL!B21</f>
        <v>2408</v>
      </c>
      <c r="C21" s="176">
        <f>+[8]ALL!C21</f>
        <v>3178</v>
      </c>
      <c r="D21" s="176">
        <f>+[8]ALL!D21</f>
        <v>4273</v>
      </c>
      <c r="E21" s="177">
        <f>+[8]ALL!E21</f>
        <v>5406.5</v>
      </c>
      <c r="F21" s="176">
        <f>+[8]ALL!F21</f>
        <v>6540</v>
      </c>
      <c r="G21" s="176">
        <f>+[8]ALL!G21</f>
        <v>10738</v>
      </c>
      <c r="H21" s="176">
        <f>+[8]ALL!H21</f>
        <v>19316</v>
      </c>
      <c r="I21" s="176">
        <f>+[8]ALL!I21</f>
        <v>26156</v>
      </c>
      <c r="J21" s="176">
        <f>+[8]ALL!J21</f>
        <v>36455</v>
      </c>
      <c r="K21" s="178">
        <f>+[8]ALL!K21</f>
        <v>39472</v>
      </c>
      <c r="L21" s="176">
        <f>+[8]ALL!L21</f>
        <v>37393</v>
      </c>
      <c r="M21" s="176">
        <f>+[8]ALL!M21</f>
        <v>33666</v>
      </c>
      <c r="N21" s="178">
        <f>+[8]ALL!N21</f>
        <v>31127</v>
      </c>
      <c r="O21" s="178">
        <f>+[8]ALL!O21</f>
        <v>31452</v>
      </c>
      <c r="P21" s="178">
        <f>+[8]ALL!P21</f>
        <v>32137</v>
      </c>
      <c r="Q21" s="178">
        <f>+[8]ALL!Q21</f>
        <v>40007</v>
      </c>
      <c r="R21" s="178">
        <f>+[8]ALL!R21</f>
        <v>42977</v>
      </c>
      <c r="S21" s="178">
        <f>+[8]ALL!S21</f>
        <v>42908</v>
      </c>
      <c r="T21" s="178">
        <f>+[8]ALL!T21</f>
        <v>48865</v>
      </c>
      <c r="U21" s="178">
        <f>+[8]ALL!U21</f>
        <v>54104</v>
      </c>
      <c r="V21" s="176">
        <f>+[8]ALL!V21</f>
        <v>57511</v>
      </c>
      <c r="W21" s="176">
        <f>+[8]ALL!W21</f>
        <v>57986</v>
      </c>
      <c r="X21" s="178">
        <f>+[8]ALL!X21</f>
        <v>61908</v>
      </c>
      <c r="Y21" s="178">
        <f>+[8]ALL!Y21</f>
        <v>65944</v>
      </c>
      <c r="Z21" s="179">
        <f>+[8]ALL!Z21</f>
        <v>74978</v>
      </c>
      <c r="AA21" s="179">
        <f>+[8]ALL!AA21</f>
        <v>81794</v>
      </c>
      <c r="AB21" s="178">
        <f>+[8]ALL!AB21</f>
        <v>91696</v>
      </c>
      <c r="AC21" s="178">
        <f>+[8]ALL!AC21</f>
        <v>101384</v>
      </c>
      <c r="AD21" s="178">
        <f>+[8]ALL!AD21</f>
        <v>117531</v>
      </c>
      <c r="AE21" s="178">
        <f>+[8]ALL!AE21</f>
        <v>127526</v>
      </c>
      <c r="AF21" s="176">
        <f>+[8]ALL!AF21</f>
        <v>138561</v>
      </c>
      <c r="AG21" s="176">
        <f>+[8]ALL!AG21</f>
        <v>151915</v>
      </c>
      <c r="AH21" s="176">
        <f>+[8]ALL!AH21</f>
        <v>163554</v>
      </c>
      <c r="AI21" s="176">
        <f>+[8]ALL!AI21</f>
        <v>176484</v>
      </c>
      <c r="AJ21" s="176">
        <f>+[8]ALL!AJ21</f>
        <v>193277</v>
      </c>
      <c r="AK21" s="176">
        <f>+[8]ALL!AK21</f>
        <v>215851</v>
      </c>
      <c r="AL21" s="176">
        <f>+[8]ALL!AL21</f>
        <v>244671</v>
      </c>
      <c r="AM21" s="176">
        <f>+[8]ALL!AM21</f>
        <v>244276</v>
      </c>
      <c r="AN21" s="176">
        <f>+[8]ALL!AN21</f>
        <v>257529</v>
      </c>
      <c r="AO21" s="176">
        <f>+[8]ALL!AO21</f>
        <v>258368</v>
      </c>
      <c r="AP21" s="176">
        <f>+[8]ALL!AP21</f>
        <v>270599</v>
      </c>
      <c r="AQ21" s="176">
        <f>+[8]ALL!AQ21</f>
        <v>280504</v>
      </c>
      <c r="AR21" s="176">
        <f>+[8]ALL!AR21</f>
        <v>286015</v>
      </c>
      <c r="AS21" s="176">
        <f>+[8]ALL!AS21</f>
        <v>281026</v>
      </c>
      <c r="AT21" s="176">
        <f>+[8]ALL!AT21</f>
        <v>288588</v>
      </c>
      <c r="AU21" s="176">
        <f>+[8]ALL!AU21</f>
        <v>283109</v>
      </c>
      <c r="AV21" s="176">
        <f>+[8]ALL!AV21</f>
        <v>292416</v>
      </c>
      <c r="AW21" s="176">
        <f>+[8]ALL!AW21</f>
        <v>308318</v>
      </c>
      <c r="AX21" s="176">
        <f>+[8]ALL!AX21</f>
        <v>319026</v>
      </c>
      <c r="AY21" s="176">
        <f>+[8]ALL!AY21</f>
        <v>320931</v>
      </c>
      <c r="AZ21" s="176">
        <f>+[8]ALL!AZ21</f>
        <v>344284</v>
      </c>
      <c r="BA21" s="176">
        <f>+[8]ALL!BA21</f>
        <v>353442</v>
      </c>
      <c r="BB21" s="176">
        <f>+[8]ALL!BB21</f>
        <v>356325</v>
      </c>
      <c r="BC21" s="176">
        <f>+[8]ALL!BC21</f>
        <v>354172</v>
      </c>
      <c r="BD21" s="176">
        <f>+[8]ALL!BD21</f>
        <v>348535</v>
      </c>
      <c r="BE21" s="176">
        <f>+[8]ALL!BE21</f>
        <v>354149</v>
      </c>
      <c r="BF21" s="176">
        <f>+[8]ALL!BF21</f>
        <v>355919</v>
      </c>
      <c r="BG21" s="180">
        <f>+[8]ALL!BG21</f>
        <v>355190</v>
      </c>
      <c r="BH21" s="180">
        <f>+[8]ALL!BH21</f>
        <v>364904</v>
      </c>
      <c r="BI21" s="180">
        <f>+[8]ALL!BI21</f>
        <v>370142</v>
      </c>
      <c r="BJ21" s="180">
        <f>+[8]ALL!BJ21</f>
        <v>377970</v>
      </c>
      <c r="BK21" s="180">
        <f>+[8]ALL!BK21</f>
        <v>381893</v>
      </c>
      <c r="BL21" s="180">
        <f>+[8]ALL!BL21</f>
        <v>389853</v>
      </c>
      <c r="BM21" s="180">
        <f>+[8]ALL!BM21</f>
        <v>404966</v>
      </c>
      <c r="BN21" s="180">
        <f>+[8]ALL!BN21</f>
        <v>414881</v>
      </c>
      <c r="BO21" s="180">
        <f>+[8]ALL!BO21</f>
        <v>425181</v>
      </c>
      <c r="BP21" s="180">
        <f>+[8]ALL!BP21</f>
        <v>439166</v>
      </c>
      <c r="BQ21" s="181">
        <f>+[8]ALL!BQ21</f>
        <v>456172</v>
      </c>
      <c r="BR21" s="181">
        <f>+[8]ALL!BR21</f>
        <v>478268</v>
      </c>
      <c r="BS21" s="172">
        <f>+[8]ALL!BS21</f>
        <v>500796</v>
      </c>
      <c r="BT21" s="172">
        <f>+[8]ALL!BT21</f>
        <v>546653</v>
      </c>
      <c r="BU21" s="172">
        <f>+[8]ALL!BU21</f>
        <v>561961</v>
      </c>
      <c r="BV21" s="172">
        <f>+[8]ALL!BV21</f>
        <v>588465</v>
      </c>
      <c r="BW21" s="172">
        <f>+[8]ALL!BW21</f>
        <v>588696</v>
      </c>
      <c r="BX21" s="172">
        <f>+[8]ALL!BX21</f>
        <v>583755</v>
      </c>
      <c r="BY21" s="172">
        <f>+[8]ALL!BY21</f>
        <v>577908</v>
      </c>
      <c r="BZ21" s="172">
        <f>+[8]ALL!BZ21</f>
        <v>569759</v>
      </c>
      <c r="CA21" s="172">
        <f>+[8]ALL!CA21</f>
        <v>557461</v>
      </c>
    </row>
    <row r="22" spans="1:79" ht="12.95" customHeight="1">
      <c r="A22" s="6" t="str">
        <f>+[8]ALL!A22</f>
        <v>West Virginia</v>
      </c>
      <c r="B22" s="184">
        <f>+[8]ALL!B22</f>
        <v>325</v>
      </c>
      <c r="C22" s="184">
        <f>+[8]ALL!C22</f>
        <v>973</v>
      </c>
      <c r="D22" s="184">
        <f>+[8]ALL!D22</f>
        <v>1174</v>
      </c>
      <c r="E22" s="185">
        <f>+[8]ALL!E22</f>
        <v>1941</v>
      </c>
      <c r="F22" s="184">
        <f>+[8]ALL!F22</f>
        <v>2708</v>
      </c>
      <c r="G22" s="184">
        <f>+[8]ALL!G22</f>
        <v>4334</v>
      </c>
      <c r="H22" s="184">
        <f>+[8]ALL!H22</f>
        <v>11632</v>
      </c>
      <c r="I22" s="184">
        <f>+[8]ALL!I22</f>
        <v>14444</v>
      </c>
      <c r="J22" s="184">
        <f>+[8]ALL!J22</f>
        <v>23474</v>
      </c>
      <c r="K22" s="186">
        <f>+[8]ALL!K22</f>
        <v>22716</v>
      </c>
      <c r="L22" s="184">
        <f>+[8]ALL!L22</f>
        <v>22834</v>
      </c>
      <c r="M22" s="184">
        <f>+[8]ALL!M22</f>
        <v>20384</v>
      </c>
      <c r="N22" s="186">
        <f>+[8]ALL!N22</f>
        <v>17715</v>
      </c>
      <c r="O22" s="186">
        <f>+[8]ALL!O22</f>
        <v>17519</v>
      </c>
      <c r="P22" s="186">
        <f>+[8]ALL!P22</f>
        <v>17730</v>
      </c>
      <c r="Q22" s="186">
        <f>+[8]ALL!Q22</f>
        <v>20453</v>
      </c>
      <c r="R22" s="186">
        <f>+[8]ALL!R22</f>
        <v>23313</v>
      </c>
      <c r="S22" s="186">
        <f>+[8]ALL!S22</f>
        <v>25718</v>
      </c>
      <c r="T22" s="186">
        <f>+[8]ALL!T22</f>
        <v>25885</v>
      </c>
      <c r="U22" s="186">
        <f>+[8]ALL!U22</f>
        <v>27918</v>
      </c>
      <c r="V22" s="184">
        <f>+[8]ALL!V22</f>
        <v>28838</v>
      </c>
      <c r="W22" s="184">
        <f>+[8]ALL!W22</f>
        <v>30044</v>
      </c>
      <c r="X22" s="186">
        <f>+[8]ALL!X22</f>
        <v>31610</v>
      </c>
      <c r="Y22" s="186">
        <f>+[8]ALL!Y22</f>
        <v>33700</v>
      </c>
      <c r="Z22" s="187">
        <f>+[8]ALL!Z22</f>
        <v>35664</v>
      </c>
      <c r="AA22" s="187">
        <f>+[8]ALL!AA22</f>
        <v>39719</v>
      </c>
      <c r="AB22" s="186">
        <f>+[8]ALL!AB22</f>
        <v>47402</v>
      </c>
      <c r="AC22" s="186">
        <f>+[8]ALL!AC22</f>
        <v>49918</v>
      </c>
      <c r="AD22" s="186">
        <f>+[8]ALL!AD22</f>
        <v>52688</v>
      </c>
      <c r="AE22" s="186">
        <f>+[8]ALL!AE22</f>
        <v>59264</v>
      </c>
      <c r="AF22" s="184">
        <f>+[8]ALL!AF22</f>
        <v>62052</v>
      </c>
      <c r="AG22" s="184">
        <f>+[8]ALL!AG22</f>
        <v>63153</v>
      </c>
      <c r="AH22" s="184">
        <f>+[8]ALL!AH22</f>
        <v>65475</v>
      </c>
      <c r="AI22" s="184">
        <f>+[8]ALL!AI22</f>
        <v>63608</v>
      </c>
      <c r="AJ22" s="184">
        <f>+[8]ALL!AJ22</f>
        <v>68201</v>
      </c>
      <c r="AK22" s="184">
        <f>+[8]ALL!AK22</f>
        <v>71250</v>
      </c>
      <c r="AL22" s="184">
        <f>+[8]ALL!AL22</f>
        <v>78619</v>
      </c>
      <c r="AM22" s="184">
        <f>+[8]ALL!AM22</f>
        <v>80156</v>
      </c>
      <c r="AN22" s="184">
        <f>+[8]ALL!AN22</f>
        <v>81121</v>
      </c>
      <c r="AO22" s="184">
        <f>+[8]ALL!AO22</f>
        <v>79007</v>
      </c>
      <c r="AP22" s="184">
        <f>+[8]ALL!AP22</f>
        <v>81335</v>
      </c>
      <c r="AQ22" s="184">
        <f>+[8]ALL!AQ22</f>
        <v>81973</v>
      </c>
      <c r="AR22" s="184">
        <f>+[8]ALL!AR22</f>
        <v>82375</v>
      </c>
      <c r="AS22" s="184">
        <f>+[8]ALL!AS22</f>
        <v>82891</v>
      </c>
      <c r="AT22" s="184">
        <f>+[8]ALL!AT22</f>
        <v>83202</v>
      </c>
      <c r="AU22" s="184">
        <f>+[8]ALL!AU22</f>
        <v>79009</v>
      </c>
      <c r="AV22" s="184">
        <f>+[8]ALL!AV22</f>
        <v>76659</v>
      </c>
      <c r="AW22" s="184">
        <f>+[8]ALL!AW22</f>
        <v>76781</v>
      </c>
      <c r="AX22" s="184">
        <f>+[8]ALL!AX22</f>
        <v>77256</v>
      </c>
      <c r="AY22" s="184">
        <f>+[8]ALL!AY22</f>
        <v>80540</v>
      </c>
      <c r="AZ22" s="184">
        <f>+[8]ALL!AZ22</f>
        <v>82455</v>
      </c>
      <c r="BA22" s="184">
        <f>+[8]ALL!BA22</f>
        <v>84790</v>
      </c>
      <c r="BB22" s="184">
        <f>+[8]ALL!BB22</f>
        <v>88602</v>
      </c>
      <c r="BC22" s="184">
        <f>+[8]ALL!BC22</f>
        <v>90252</v>
      </c>
      <c r="BD22" s="184">
        <f>+[8]ALL!BD22</f>
        <v>88852</v>
      </c>
      <c r="BE22" s="184">
        <f>+[8]ALL!BE22</f>
        <v>87741</v>
      </c>
      <c r="BF22" s="184">
        <f>+[8]ALL!BF22</f>
        <v>86034</v>
      </c>
      <c r="BG22" s="188">
        <f>+[8]ALL!BG22</f>
        <v>87099</v>
      </c>
      <c r="BH22" s="188">
        <f>+[8]ALL!BH22</f>
        <v>87704</v>
      </c>
      <c r="BI22" s="188">
        <f>+[8]ALL!BI22</f>
        <v>88107</v>
      </c>
      <c r="BJ22" s="188">
        <f>+[8]ALL!BJ22</f>
        <v>88657</v>
      </c>
      <c r="BK22" s="188">
        <f>+[8]ALL!BK22</f>
        <v>87888</v>
      </c>
      <c r="BL22" s="188">
        <f>+[8]ALL!BL22</f>
        <v>91319</v>
      </c>
      <c r="BM22" s="188">
        <f>+[8]ALL!BM22</f>
        <v>93723</v>
      </c>
      <c r="BN22" s="188">
        <f>+[8]ALL!BN22</f>
        <v>97005</v>
      </c>
      <c r="BO22" s="188">
        <f>+[8]ALL!BO22</f>
        <v>97884</v>
      </c>
      <c r="BP22" s="188">
        <f>+[8]ALL!BP22</f>
        <v>99547</v>
      </c>
      <c r="BQ22" s="189">
        <f>+[8]ALL!BQ22</f>
        <v>100519</v>
      </c>
      <c r="BR22" s="189">
        <f>+[8]ALL!BR22</f>
        <v>116848</v>
      </c>
      <c r="BS22" s="190">
        <f>+[8]ALL!BS22</f>
        <v>125333</v>
      </c>
      <c r="BT22" s="190">
        <f>+[8]ALL!BT22</f>
        <v>144156</v>
      </c>
      <c r="BU22" s="190">
        <f>+[8]ALL!BU22</f>
        <v>152127</v>
      </c>
      <c r="BV22" s="190">
        <f>+[8]ALL!BV22</f>
        <v>111470</v>
      </c>
      <c r="BW22" s="190">
        <f>+[8]ALL!BW22</f>
        <v>104064</v>
      </c>
      <c r="BX22" s="190">
        <f>+[8]ALL!BX22</f>
        <v>102532</v>
      </c>
      <c r="BY22" s="190">
        <f>+[8]ALL!BY22</f>
        <v>99513</v>
      </c>
      <c r="BZ22" s="190">
        <f>+[8]ALL!BZ22</f>
        <v>98382</v>
      </c>
      <c r="CA22" s="190">
        <f>+[8]ALL!CA22</f>
        <v>97035</v>
      </c>
    </row>
    <row r="23" spans="1:79" s="12" customFormat="1" ht="12.95" customHeight="1">
      <c r="A23" s="10" t="str">
        <f>+[8]ALL!A23</f>
        <v>West</v>
      </c>
      <c r="B23" s="173">
        <f>+[8]ALL!B23</f>
        <v>2454</v>
      </c>
      <c r="C23" s="173">
        <f>+[8]ALL!C23</f>
        <v>3346</v>
      </c>
      <c r="D23" s="173">
        <f>+[8]ALL!D23</f>
        <v>4836</v>
      </c>
      <c r="E23" s="173">
        <f>+[8]ALL!E23</f>
        <v>15911</v>
      </c>
      <c r="F23" s="173">
        <f>+[8]ALL!F23</f>
        <v>26986</v>
      </c>
      <c r="G23" s="173">
        <f>+[8]ALL!G23</f>
        <v>60516</v>
      </c>
      <c r="H23" s="173">
        <f>+[8]ALL!H23</f>
        <v>134603</v>
      </c>
      <c r="I23" s="173">
        <f>+[8]ALL!I23</f>
        <v>223824</v>
      </c>
      <c r="J23" s="173">
        <f>+[8]ALL!J23</f>
        <v>342719</v>
      </c>
      <c r="K23" s="173">
        <f>+[8]ALL!K23</f>
        <v>361394</v>
      </c>
      <c r="L23" s="173">
        <f>+[8]ALL!L23</f>
        <v>376937</v>
      </c>
      <c r="M23" s="173">
        <f>+[8]ALL!M23</f>
        <v>357935.5</v>
      </c>
      <c r="N23" s="173">
        <f>+[8]ALL!N23</f>
        <v>335689</v>
      </c>
      <c r="O23" s="173">
        <f>+[8]ALL!O23</f>
        <v>358257</v>
      </c>
      <c r="P23" s="173">
        <f>+[8]ALL!P23</f>
        <v>387463</v>
      </c>
      <c r="Q23" s="173">
        <f>+[8]ALL!Q23</f>
        <v>451002</v>
      </c>
      <c r="R23" s="173">
        <f>+[8]ALL!R23</f>
        <v>495085</v>
      </c>
      <c r="S23" s="173">
        <f>+[8]ALL!S23</f>
        <v>561330</v>
      </c>
      <c r="T23" s="173">
        <f>+[8]ALL!T23</f>
        <v>601308</v>
      </c>
      <c r="U23" s="173">
        <f>+[8]ALL!U23</f>
        <v>645502</v>
      </c>
      <c r="V23" s="173">
        <f>+[8]ALL!V23</f>
        <v>793009</v>
      </c>
      <c r="W23" s="173">
        <f>+[8]ALL!W23</f>
        <v>738563</v>
      </c>
      <c r="X23" s="173">
        <f>+[8]ALL!X23</f>
        <v>813630</v>
      </c>
      <c r="Y23" s="173">
        <f>+[8]ALL!Y23</f>
        <v>895372</v>
      </c>
      <c r="Z23" s="173">
        <f>+[8]ALL!Z23</f>
        <v>1107245</v>
      </c>
      <c r="AA23" s="173">
        <f>+[8]ALL!AA23</f>
        <v>1224286</v>
      </c>
      <c r="AB23" s="173">
        <f>+[8]ALL!AB23</f>
        <v>1367256</v>
      </c>
      <c r="AC23" s="173">
        <f>+[8]ALL!AC23</f>
        <v>1472977</v>
      </c>
      <c r="AD23" s="173">
        <f>+[8]ALL!AD23</f>
        <v>1594440</v>
      </c>
      <c r="AE23" s="173">
        <f>+[8]ALL!AE23</f>
        <v>1765918</v>
      </c>
      <c r="AF23" s="173">
        <f>+[8]ALL!AF23</f>
        <v>1890917</v>
      </c>
      <c r="AG23" s="173">
        <f>+[8]ALL!AG23</f>
        <v>2061943</v>
      </c>
      <c r="AH23" s="173">
        <f>+[8]ALL!AH23</f>
        <v>2142472</v>
      </c>
      <c r="AI23" s="173">
        <f>+[8]ALL!AI23</f>
        <v>2230382</v>
      </c>
      <c r="AJ23" s="173">
        <f>+[8]ALL!AJ23</f>
        <v>2357620</v>
      </c>
      <c r="AK23" s="173">
        <f>+[8]ALL!AK23</f>
        <v>2542597</v>
      </c>
      <c r="AL23" s="173">
        <f>+[8]ALL!AL23</f>
        <v>2802565</v>
      </c>
      <c r="AM23" s="173">
        <f>+[8]ALL!AM23</f>
        <v>2769761</v>
      </c>
      <c r="AN23" s="173">
        <f>+[8]ALL!AN23</f>
        <v>2818588</v>
      </c>
      <c r="AO23" s="173">
        <f>+[8]ALL!AO23</f>
        <v>2743608</v>
      </c>
      <c r="AP23" s="173">
        <f>+[8]ALL!AP23</f>
        <v>2844063</v>
      </c>
      <c r="AQ23" s="173">
        <f>+[8]ALL!AQ23</f>
        <v>2978671</v>
      </c>
      <c r="AR23" s="173">
        <f>+[8]ALL!AR23</f>
        <v>3058169</v>
      </c>
      <c r="AS23" s="173">
        <f>+[8]ALL!AS23</f>
        <v>2978982</v>
      </c>
      <c r="AT23" s="173">
        <f>+[8]ALL!AT23</f>
        <v>2884115</v>
      </c>
      <c r="AU23" s="173">
        <f>+[8]ALL!AU23</f>
        <v>2804623</v>
      </c>
      <c r="AV23" s="173">
        <f>+[8]ALL!AV23</f>
        <v>2794727</v>
      </c>
      <c r="AW23" s="173">
        <f>+[8]ALL!AW23</f>
        <v>2935701</v>
      </c>
      <c r="AX23" s="173">
        <f>+[8]ALL!AX23</f>
        <v>3032183</v>
      </c>
      <c r="AY23" s="173">
        <f>+[8]ALL!AY23</f>
        <v>3036923</v>
      </c>
      <c r="AZ23" s="173">
        <f>+[8]ALL!AZ23</f>
        <v>3125444</v>
      </c>
      <c r="BA23" s="174">
        <f>+[8]ALL!BA23</f>
        <v>3203027</v>
      </c>
      <c r="BB23" s="174">
        <f>+[8]ALL!BB23</f>
        <v>3474241</v>
      </c>
      <c r="BC23" s="174">
        <f>+[8]ALL!BC23</f>
        <v>3454287</v>
      </c>
      <c r="BD23" s="174">
        <f>+[8]ALL!BD23</f>
        <v>3320215</v>
      </c>
      <c r="BE23" s="174">
        <f>+[8]ALL!BE23</f>
        <v>3337579</v>
      </c>
      <c r="BF23" s="174">
        <f>+[8]ALL!BF23</f>
        <v>3329243</v>
      </c>
      <c r="BG23" s="174">
        <f>+[8]ALL!BG23</f>
        <v>3462669</v>
      </c>
      <c r="BH23" s="174">
        <f>+[8]ALL!BH23</f>
        <v>3548070</v>
      </c>
      <c r="BI23" s="174">
        <f>+[8]ALL!BI23</f>
        <v>3548279</v>
      </c>
      <c r="BJ23" s="174">
        <f>+[8]ALL!BJ23</f>
        <v>3677245</v>
      </c>
      <c r="BK23" s="174">
        <f>+[8]ALL!BK23</f>
        <v>3955356</v>
      </c>
      <c r="BL23" s="174">
        <f>+[8]ALL!BL23</f>
        <v>4151187</v>
      </c>
      <c r="BM23" s="174">
        <f>+[8]ALL!BM23</f>
        <v>4341659</v>
      </c>
      <c r="BN23" s="174">
        <f>+[8]ALL!BN23</f>
        <v>4271269</v>
      </c>
      <c r="BO23" s="174">
        <f>+[8]ALL!BO23</f>
        <v>4396788</v>
      </c>
      <c r="BP23" s="174">
        <f>+[8]ALL!BP23</f>
        <v>4497556</v>
      </c>
      <c r="BQ23" s="174">
        <f>+[8]ALL!BQ23</f>
        <v>4368899</v>
      </c>
      <c r="BR23" s="174">
        <f>+[8]ALL!BR23</f>
        <v>4732319</v>
      </c>
      <c r="BS23" s="174">
        <f>+[8]ALL!BS23</f>
        <v>5009907</v>
      </c>
      <c r="BT23" s="174">
        <f>+[8]ALL!BT23</f>
        <v>5368891</v>
      </c>
      <c r="BU23" s="174">
        <f>+[8]ALL!BU23</f>
        <v>5337080</v>
      </c>
      <c r="BV23" s="174">
        <f>+[8]ALL!BV23</f>
        <v>4919247</v>
      </c>
      <c r="BW23" s="174">
        <f>+[8]ALL!BW23</f>
        <v>5087668</v>
      </c>
      <c r="BX23" s="174">
        <f>+[8]ALL!BX23</f>
        <v>5035009</v>
      </c>
      <c r="BY23" s="174">
        <f>+[8]ALL!BY23</f>
        <v>5063444</v>
      </c>
      <c r="BZ23" s="174">
        <f>+[8]ALL!BZ23</f>
        <v>5005020</v>
      </c>
      <c r="CA23" s="174">
        <f>+[8]ALL!CA23</f>
        <v>4995988</v>
      </c>
    </row>
    <row r="24" spans="1:79" s="35" customFormat="1" ht="12.95" customHeight="1">
      <c r="A24" s="27" t="str">
        <f>+[8]ALL!A24</f>
        <v xml:space="preserve">   as a percent of U.S.</v>
      </c>
      <c r="B24" s="175">
        <f>+[8]ALL!B24</f>
        <v>3.8412501715061422</v>
      </c>
      <c r="C24" s="175">
        <f>+[8]ALL!C24</f>
        <v>2.8386395005454896</v>
      </c>
      <c r="D24" s="175">
        <f>+[8]ALL!D24</f>
        <v>3.038965456728167</v>
      </c>
      <c r="E24" s="175">
        <f>+[8]ALL!E24</f>
        <v>6.1989239406720396</v>
      </c>
      <c r="F24" s="175">
        <f>+[8]ALL!F24</f>
        <v>7.6184507324564752</v>
      </c>
      <c r="G24" s="175">
        <f>+[8]ALL!G24</f>
        <v>10.172636958093092</v>
      </c>
      <c r="H24" s="175">
        <f>+[8]ALL!H24</f>
        <v>12.254148656079416</v>
      </c>
      <c r="I24" s="175">
        <f>+[8]ALL!I24</f>
        <v>14.992815875408189</v>
      </c>
      <c r="J24" s="175">
        <f>+[8]ALL!J24</f>
        <v>14.633297595396169</v>
      </c>
      <c r="K24" s="175">
        <f>+[8]ALL!K24</f>
        <v>15.007782249825999</v>
      </c>
      <c r="L24" s="175">
        <f>+[8]ALL!L24</f>
        <v>15.431099066201062</v>
      </c>
      <c r="M24" s="175">
        <f>+[8]ALL!M24</f>
        <v>15.751107891868962</v>
      </c>
      <c r="N24" s="175">
        <f>+[8]ALL!N24</f>
        <v>15.931259370065812</v>
      </c>
      <c r="O24" s="175">
        <f>+[8]ALL!O24</f>
        <v>16.76466335388729</v>
      </c>
      <c r="P24" s="175">
        <f>+[8]ALL!P24</f>
        <v>17.389253537087527</v>
      </c>
      <c r="Q24" s="175">
        <f>+[8]ALL!Q24</f>
        <v>18.216878448720522</v>
      </c>
      <c r="R24" s="175">
        <f>+[8]ALL!R24</f>
        <v>18.667920030557344</v>
      </c>
      <c r="S24" s="175">
        <f>+[8]ALL!S24</f>
        <v>19.237854290209782</v>
      </c>
      <c r="T24" s="175">
        <f>+[8]ALL!T24</f>
        <v>19.796382771943964</v>
      </c>
      <c r="U24" s="175">
        <f>+[8]ALL!U24</f>
        <v>19.833491365775149</v>
      </c>
      <c r="V24" s="175">
        <f>+[8]ALL!V24</f>
        <v>21.867447819291446</v>
      </c>
      <c r="W24" s="175">
        <f>+[8]ALL!W24</f>
        <v>20.693389355287096</v>
      </c>
      <c r="X24" s="175">
        <f>+[8]ALL!X24</f>
        <v>21.148336228472626</v>
      </c>
      <c r="Y24" s="175">
        <f>+[8]ALL!Y24</f>
        <v>21.519630487208712</v>
      </c>
      <c r="Z24" s="175">
        <f>+[8]ALL!Z24</f>
        <v>23.307148238342108</v>
      </c>
      <c r="AA24" s="175">
        <f>+[8]ALL!AA24</f>
        <v>23.250045197860281</v>
      </c>
      <c r="AB24" s="175">
        <f>+[8]ALL!AB24</f>
        <v>23.145432240002478</v>
      </c>
      <c r="AC24" s="175">
        <f>+[8]ALL!AC24</f>
        <v>23.103278285606464</v>
      </c>
      <c r="AD24" s="175">
        <f>+[8]ALL!AD24</f>
        <v>23.117310885089228</v>
      </c>
      <c r="AE24" s="175">
        <f>+[8]ALL!AE24</f>
        <v>23.552281022968675</v>
      </c>
      <c r="AF24" s="175">
        <f>+[8]ALL!AF24</f>
        <v>23.669505129160306</v>
      </c>
      <c r="AG24" s="175">
        <f>+[8]ALL!AG24</f>
        <v>24.077408087617098</v>
      </c>
      <c r="AH24" s="175">
        <f>+[8]ALL!AH24</f>
        <v>23.987343026399184</v>
      </c>
      <c r="AI24" s="175">
        <f>+[8]ALL!AI24</f>
        <v>24.248448582524105</v>
      </c>
      <c r="AJ24" s="175">
        <f>+[8]ALL!AJ24</f>
        <v>24.595563113227723</v>
      </c>
      <c r="AK24" s="175">
        <f>+[8]ALL!AK24</f>
        <v>24.940884756026144</v>
      </c>
      <c r="AL24" s="175">
        <f>+[8]ALL!AL24</f>
        <v>25.139707150060254</v>
      </c>
      <c r="AM24" s="175">
        <f>+[8]ALL!AM24</f>
        <v>25.191927664369455</v>
      </c>
      <c r="AN24" s="175">
        <f>+[8]ALL!AN24</f>
        <v>25.014987667734299</v>
      </c>
      <c r="AO24" s="175">
        <f>+[8]ALL!AO24</f>
        <v>24.404751209426419</v>
      </c>
      <c r="AP24" s="175">
        <f>+[8]ALL!AP24</f>
        <v>24.620091575362689</v>
      </c>
      <c r="AQ24" s="175">
        <f>+[8]ALL!AQ24</f>
        <v>24.725238557669584</v>
      </c>
      <c r="AR24" s="175">
        <f>+[8]ALL!AR24</f>
        <v>24.827669127322373</v>
      </c>
      <c r="AS24" s="175">
        <f>+[8]ALL!AS24</f>
        <v>24.091670208193239</v>
      </c>
      <c r="AT24" s="175">
        <f>+[8]ALL!AT24</f>
        <v>23.238427800946791</v>
      </c>
      <c r="AU24" s="175">
        <f>+[8]ALL!AU24</f>
        <v>23.010339061284977</v>
      </c>
      <c r="AV24" s="175">
        <f>+[8]ALL!AV24</f>
        <v>22.921997884572733</v>
      </c>
      <c r="AW24" s="175">
        <f>+[8]ALL!AW24</f>
        <v>23.580861475076883</v>
      </c>
      <c r="AX24" s="175">
        <f>+[8]ALL!AX24</f>
        <v>23.865478292147142</v>
      </c>
      <c r="AY24" s="175">
        <f>+[8]ALL!AY24</f>
        <v>23.34386024382923</v>
      </c>
      <c r="AZ24" s="175">
        <f>+[8]ALL!AZ24</f>
        <v>23.180708261758383</v>
      </c>
      <c r="BA24" s="175">
        <f>+[8]ALL!BA24</f>
        <v>23.261000679378167</v>
      </c>
      <c r="BB24" s="175">
        <f>+[8]ALL!BB24</f>
        <v>24.286184936465695</v>
      </c>
      <c r="BC24" s="175">
        <f>+[8]ALL!BC24</f>
        <v>23.931549262402807</v>
      </c>
      <c r="BD24" s="175">
        <f>+[8]ALL!BD24</f>
        <v>23.294832228783097</v>
      </c>
      <c r="BE24" s="175">
        <f>+[8]ALL!BE24</f>
        <v>23.459717122221917</v>
      </c>
      <c r="BF24" s="175">
        <f>+[8]ALL!BF24</f>
        <v>23.489490472598888</v>
      </c>
      <c r="BG24" s="175">
        <f>+[8]ALL!BG24</f>
        <v>24.238451038023566</v>
      </c>
      <c r="BH24" s="175">
        <f>+[8]ALL!BH24</f>
        <v>24.624085836703753</v>
      </c>
      <c r="BI24" s="175">
        <f>+[8]ALL!BI24</f>
        <v>24.448644760667072</v>
      </c>
      <c r="BJ24" s="175">
        <f>+[8]ALL!BJ24</f>
        <v>24.845978037267429</v>
      </c>
      <c r="BK24" s="175">
        <f>+[8]ALL!BK24</f>
        <v>25.854004107769402</v>
      </c>
      <c r="BL24" s="175">
        <f>+[8]ALL!BL24</f>
        <v>26.0860671988546</v>
      </c>
      <c r="BM24" s="175">
        <f>+[8]ALL!BM24</f>
        <v>26.158841222944151</v>
      </c>
      <c r="BN24" s="175">
        <f>+[8]ALL!BN24</f>
        <v>25.294970467272499</v>
      </c>
      <c r="BO24" s="175">
        <f>+[8]ALL!BO24</f>
        <v>25.507272272658447</v>
      </c>
      <c r="BP24" s="175">
        <f>+[8]ALL!BP24</f>
        <v>25.741197020869137</v>
      </c>
      <c r="BQ24" s="175">
        <f>+[8]ALL!BQ24</f>
        <v>24.961033548941696</v>
      </c>
      <c r="BR24" s="175">
        <f>+[8]ALL!BR24</f>
        <v>25.954915533468913</v>
      </c>
      <c r="BS24" s="175">
        <f>+[8]ALL!BS24</f>
        <v>26.247366373670417</v>
      </c>
      <c r="BT24" s="175">
        <f>+[8]ALL!BT24</f>
        <v>26.105995996545516</v>
      </c>
      <c r="BU24" s="175">
        <f>+[8]ALL!BU24</f>
        <v>25.540086735456857</v>
      </c>
      <c r="BV24" s="175">
        <f>+[8]ALL!BV24</f>
        <v>24.167461932263269</v>
      </c>
      <c r="BW24" s="175">
        <f>+[8]ALL!BW24</f>
        <v>25.096671405814106</v>
      </c>
      <c r="BX24" s="175">
        <f>+[8]ALL!BX24</f>
        <v>25.178621623201575</v>
      </c>
      <c r="BY24" s="175">
        <f>+[8]ALL!BY24</f>
        <v>25.560931984048509</v>
      </c>
      <c r="BZ24" s="175">
        <f>+[8]ALL!BZ24</f>
        <v>25.603347768857482</v>
      </c>
      <c r="CA24" s="175">
        <f>+[8]ALL!CA24</f>
        <v>25.713325175320417</v>
      </c>
    </row>
    <row r="25" spans="1:79" ht="12.95" customHeight="1">
      <c r="A25" s="5" t="str">
        <f>+[8]ALL!A25</f>
        <v>Alaska</v>
      </c>
      <c r="B25" s="176">
        <f>+[8]ALL!B25</f>
        <v>0</v>
      </c>
      <c r="C25" s="176">
        <f>+[8]ALL!C25</f>
        <v>0</v>
      </c>
      <c r="D25" s="176">
        <f>+[8]ALL!D25</f>
        <v>0</v>
      </c>
      <c r="E25" s="177">
        <f>+[8]ALL!E25</f>
        <v>0</v>
      </c>
      <c r="F25" s="176">
        <f>+[8]ALL!F25</f>
        <v>0</v>
      </c>
      <c r="G25" s="176">
        <f>+[8]ALL!G25</f>
        <v>0</v>
      </c>
      <c r="H25" s="176">
        <f>+[8]ALL!H25</f>
        <v>86</v>
      </c>
      <c r="I25" s="176">
        <f>+[8]ALL!I25</f>
        <v>268</v>
      </c>
      <c r="J25" s="177">
        <f>+[8]ALL!J25</f>
        <v>299</v>
      </c>
      <c r="K25" s="176">
        <f>+[8]ALL!K25</f>
        <v>330</v>
      </c>
      <c r="L25" s="176">
        <f>+[8]ALL!L25</f>
        <v>328</v>
      </c>
      <c r="M25" s="177">
        <f>+[8]ALL!M25</f>
        <v>298.5</v>
      </c>
      <c r="N25" s="176">
        <f>+[8]ALL!N25</f>
        <v>269</v>
      </c>
      <c r="O25" s="176">
        <f>+[8]ALL!O25</f>
        <v>266</v>
      </c>
      <c r="P25" s="176">
        <f>+[8]ALL!P25</f>
        <v>304</v>
      </c>
      <c r="Q25" s="176">
        <f>+[8]ALL!Q25</f>
        <v>409</v>
      </c>
      <c r="R25" s="176">
        <f>+[8]ALL!R25</f>
        <v>1122</v>
      </c>
      <c r="S25" s="176">
        <f>+[8]ALL!S25</f>
        <v>2578</v>
      </c>
      <c r="T25" s="176">
        <f>+[8]ALL!T25</f>
        <v>2770</v>
      </c>
      <c r="U25" s="176">
        <f>+[8]ALL!U25</f>
        <v>1977</v>
      </c>
      <c r="V25" s="176">
        <f>+[8]ALL!V25</f>
        <v>3074</v>
      </c>
      <c r="W25" s="176">
        <f>+[8]ALL!W25</f>
        <v>2312</v>
      </c>
      <c r="X25" s="176">
        <f>+[8]ALL!X25</f>
        <v>2990</v>
      </c>
      <c r="Y25" s="176">
        <f>+[8]ALL!Y25</f>
        <v>3878</v>
      </c>
      <c r="Z25" s="176">
        <f>+[8]ALL!Z25</f>
        <v>4400</v>
      </c>
      <c r="AA25" s="176">
        <f>+[8]ALL!AA25</f>
        <v>4209</v>
      </c>
      <c r="AB25" s="176">
        <f>+[8]ALL!AB25</f>
        <v>4734</v>
      </c>
      <c r="AC25" s="176">
        <f>+[8]ALL!AC25</f>
        <v>5590</v>
      </c>
      <c r="AD25" s="176">
        <f>+[8]ALL!AD25</f>
        <v>5836</v>
      </c>
      <c r="AE25" s="176">
        <f>+[8]ALL!AE25</f>
        <v>7193</v>
      </c>
      <c r="AF25" s="176">
        <f>+[8]ALL!AF25</f>
        <v>7514</v>
      </c>
      <c r="AG25" s="176">
        <f>+[8]ALL!AG25</f>
        <v>9471</v>
      </c>
      <c r="AH25" s="176">
        <f>+[8]ALL!AH25</f>
        <v>12342</v>
      </c>
      <c r="AI25" s="176">
        <f>+[8]ALL!AI25</f>
        <v>13745</v>
      </c>
      <c r="AJ25" s="176">
        <f>+[8]ALL!AJ25</f>
        <v>13224</v>
      </c>
      <c r="AK25" s="176">
        <f>+[8]ALL!AK25</f>
        <v>14043</v>
      </c>
      <c r="AL25" s="176">
        <f>+[8]ALL!AL25</f>
        <v>13998</v>
      </c>
      <c r="AM25" s="176">
        <f>+[8]ALL!AM25</f>
        <v>18500</v>
      </c>
      <c r="AN25" s="176">
        <f>+[8]ALL!AN25</f>
        <v>21522</v>
      </c>
      <c r="AO25" s="176">
        <f>+[8]ALL!AO25</f>
        <v>26351</v>
      </c>
      <c r="AP25" s="176">
        <f>+[8]ALL!AP25</f>
        <v>20052</v>
      </c>
      <c r="AQ25" s="176">
        <f>+[8]ALL!AQ25</f>
        <v>21296</v>
      </c>
      <c r="AR25" s="176">
        <f>+[8]ALL!AR25</f>
        <v>24754</v>
      </c>
      <c r="AS25" s="176">
        <f>+[8]ALL!AS25</f>
        <v>24556</v>
      </c>
      <c r="AT25" s="176">
        <f>+[8]ALL!AT25</f>
        <v>26045</v>
      </c>
      <c r="AU25" s="176">
        <f>+[8]ALL!AU25</f>
        <v>26991</v>
      </c>
      <c r="AV25" s="176">
        <f>+[8]ALL!AV25</f>
        <v>27479</v>
      </c>
      <c r="AW25" s="176">
        <f>+[8]ALL!AW25</f>
        <v>27477</v>
      </c>
      <c r="AX25" s="176">
        <f>+[8]ALL!AX25</f>
        <v>26937</v>
      </c>
      <c r="AY25" s="176">
        <f>+[8]ALL!AY25</f>
        <v>28983</v>
      </c>
      <c r="AZ25" s="176">
        <f>+[8]ALL!AZ25</f>
        <v>28627</v>
      </c>
      <c r="BA25" s="176">
        <f>+[8]ALL!BA25</f>
        <v>29833</v>
      </c>
      <c r="BB25" s="176">
        <f>+[8]ALL!BB25</f>
        <v>30793</v>
      </c>
      <c r="BC25" s="176">
        <f>+[8]ALL!BC25</f>
        <v>30902</v>
      </c>
      <c r="BD25" s="176">
        <f>+[8]ALL!BD25</f>
        <v>30638</v>
      </c>
      <c r="BE25" s="176">
        <f>+[8]ALL!BE25</f>
        <v>28798</v>
      </c>
      <c r="BF25" s="176">
        <f>+[8]ALL!BF25</f>
        <v>29348</v>
      </c>
      <c r="BG25" s="180">
        <f>+[8]ALL!BG25</f>
        <v>28806</v>
      </c>
      <c r="BH25" s="180">
        <f>+[8]ALL!BH25</f>
        <v>27915</v>
      </c>
      <c r="BI25" s="180">
        <f>+[8]ALL!BI25</f>
        <v>27652</v>
      </c>
      <c r="BJ25" s="180">
        <f>+[8]ALL!BJ25</f>
        <v>26948</v>
      </c>
      <c r="BK25" s="180">
        <f>+[8]ALL!BK25</f>
        <v>27953</v>
      </c>
      <c r="BL25" s="180">
        <f>+[8]ALL!BL25</f>
        <v>27756</v>
      </c>
      <c r="BM25" s="180">
        <f>+[8]ALL!BM25</f>
        <v>29546</v>
      </c>
      <c r="BN25" s="180">
        <f>+[8]ALL!BN25</f>
        <v>31035</v>
      </c>
      <c r="BO25" s="180">
        <f>+[8]ALL!BO25</f>
        <v>30869</v>
      </c>
      <c r="BP25" s="180">
        <f>+[8]ALL!BP25</f>
        <v>30231</v>
      </c>
      <c r="BQ25" s="181">
        <f>+[8]ALL!BQ25</f>
        <v>29853</v>
      </c>
      <c r="BR25" s="181">
        <f>+[8]ALL!BR25</f>
        <v>30616</v>
      </c>
      <c r="BS25" s="172">
        <f>+[8]ALL!BS25</f>
        <v>30717</v>
      </c>
      <c r="BT25" s="172">
        <f>+[8]ALL!BT25</f>
        <v>32444</v>
      </c>
      <c r="BU25" s="172">
        <f>+[8]ALL!BU25</f>
        <v>33653</v>
      </c>
      <c r="BV25" s="172">
        <f>+[8]ALL!BV25</f>
        <v>34932</v>
      </c>
      <c r="BW25" s="172">
        <f>+[8]ALL!BW25</f>
        <v>32797</v>
      </c>
      <c r="BX25" s="172">
        <f>+[8]ALL!BX25</f>
        <v>34890</v>
      </c>
      <c r="BY25" s="172">
        <f>+[8]ALL!BY25</f>
        <v>34331</v>
      </c>
      <c r="BZ25" s="172">
        <f>+[8]ALL!BZ25</f>
        <v>31331</v>
      </c>
      <c r="CA25" s="172">
        <f>+[8]ALL!CA25</f>
        <v>28446</v>
      </c>
    </row>
    <row r="26" spans="1:79" ht="12.95" customHeight="1">
      <c r="A26" s="5" t="str">
        <f>+[8]ALL!A26</f>
        <v>Arizona</v>
      </c>
      <c r="B26" s="176">
        <f>+[8]ALL!B26</f>
        <v>0</v>
      </c>
      <c r="C26" s="176">
        <f>+[8]ALL!C26</f>
        <v>0</v>
      </c>
      <c r="D26" s="176">
        <f>+[8]ALL!D26</f>
        <v>31</v>
      </c>
      <c r="E26" s="177">
        <f>+[8]ALL!E26</f>
        <v>219</v>
      </c>
      <c r="F26" s="176">
        <f>+[8]ALL!F26</f>
        <v>407</v>
      </c>
      <c r="G26" s="176">
        <f>+[8]ALL!G26</f>
        <v>1357</v>
      </c>
      <c r="H26" s="176">
        <f>+[8]ALL!H26</f>
        <v>3742</v>
      </c>
      <c r="I26" s="176">
        <f>+[8]ALL!I26</f>
        <v>5969</v>
      </c>
      <c r="J26" s="176">
        <f>+[8]ALL!J26</f>
        <v>10608</v>
      </c>
      <c r="K26" s="176">
        <f>+[8]ALL!K26</f>
        <v>11276</v>
      </c>
      <c r="L26" s="176">
        <f>+[8]ALL!L26</f>
        <v>13144</v>
      </c>
      <c r="M26" s="176">
        <f>+[8]ALL!M26</f>
        <v>12975</v>
      </c>
      <c r="N26" s="176">
        <f>+[8]ALL!N26</f>
        <v>12012</v>
      </c>
      <c r="O26" s="176">
        <f>+[8]ALL!O26</f>
        <v>11609</v>
      </c>
      <c r="P26" s="176">
        <f>+[8]ALL!P26</f>
        <v>13575</v>
      </c>
      <c r="Q26" s="176">
        <f>+[8]ALL!Q26</f>
        <v>15687</v>
      </c>
      <c r="R26" s="176">
        <f>+[8]ALL!R26</f>
        <v>19329</v>
      </c>
      <c r="S26" s="176">
        <f>+[8]ALL!S26</f>
        <v>22528</v>
      </c>
      <c r="T26" s="176">
        <f>+[8]ALL!T26</f>
        <v>24844</v>
      </c>
      <c r="U26" s="176">
        <f>+[8]ALL!U26</f>
        <v>29607</v>
      </c>
      <c r="V26" s="176">
        <f>+[8]ALL!V26</f>
        <v>33121</v>
      </c>
      <c r="W26" s="176">
        <f>+[8]ALL!W26</f>
        <v>34344</v>
      </c>
      <c r="X26" s="176">
        <f>+[8]ALL!X26</f>
        <v>38239</v>
      </c>
      <c r="Y26" s="176">
        <f>+[8]ALL!Y26</f>
        <v>43736</v>
      </c>
      <c r="Z26" s="176">
        <f>+[8]ALL!Z26</f>
        <v>50375</v>
      </c>
      <c r="AA26" s="176">
        <f>+[8]ALL!AA26</f>
        <v>61834</v>
      </c>
      <c r="AB26" s="176">
        <f>+[8]ALL!AB26</f>
        <v>72503</v>
      </c>
      <c r="AC26" s="176">
        <f>+[8]ALL!AC26</f>
        <v>73295</v>
      </c>
      <c r="AD26" s="176">
        <f>+[8]ALL!AD26</f>
        <v>78549</v>
      </c>
      <c r="AE26" s="176">
        <f>+[8]ALL!AE26</f>
        <v>90944</v>
      </c>
      <c r="AF26" s="176">
        <f>+[8]ALL!AF26</f>
        <v>97692</v>
      </c>
      <c r="AG26" s="176">
        <f>+[8]ALL!AG26</f>
        <v>109821</v>
      </c>
      <c r="AH26" s="176">
        <f>+[8]ALL!AH26</f>
        <v>118434</v>
      </c>
      <c r="AI26" s="176">
        <f>+[8]ALL!AI26</f>
        <v>123722</v>
      </c>
      <c r="AJ26" s="176">
        <f>+[8]ALL!AJ26</f>
        <v>138188</v>
      </c>
      <c r="AK26" s="176">
        <f>+[8]ALL!AK26</f>
        <v>152299</v>
      </c>
      <c r="AL26" s="176">
        <f>+[8]ALL!AL26</f>
        <v>173542</v>
      </c>
      <c r="AM26" s="176">
        <f>+[8]ALL!AM26</f>
        <v>174687</v>
      </c>
      <c r="AN26" s="176">
        <f>+[8]ALL!AN26</f>
        <v>181503</v>
      </c>
      <c r="AO26" s="176">
        <f>+[8]ALL!AO26</f>
        <v>176612</v>
      </c>
      <c r="AP26" s="176">
        <f>+[8]ALL!AP26</f>
        <v>188976</v>
      </c>
      <c r="AQ26" s="176">
        <f>+[8]ALL!AQ26</f>
        <v>202716</v>
      </c>
      <c r="AR26" s="176">
        <f>+[8]ALL!AR26</f>
        <v>205169</v>
      </c>
      <c r="AS26" s="176">
        <f>+[8]ALL!AS26</f>
        <v>210683</v>
      </c>
      <c r="AT26" s="176">
        <f>+[8]ALL!AT26</f>
        <v>213437</v>
      </c>
      <c r="AU26" s="176">
        <f>+[8]ALL!AU26</f>
        <v>210029</v>
      </c>
      <c r="AV26" s="176">
        <f>+[8]ALL!AV26</f>
        <v>216854</v>
      </c>
      <c r="AW26" s="176">
        <f>+[8]ALL!AW26</f>
        <v>226595</v>
      </c>
      <c r="AX26" s="176">
        <f>+[8]ALL!AX26</f>
        <v>237233</v>
      </c>
      <c r="AY26" s="176">
        <f>+[8]ALL!AY26</f>
        <v>258792</v>
      </c>
      <c r="AZ26" s="176">
        <f>+[8]ALL!AZ26</f>
        <v>252625</v>
      </c>
      <c r="BA26" s="176">
        <f>+[8]ALL!BA26</f>
        <v>264148</v>
      </c>
      <c r="BB26" s="176">
        <f>+[8]ALL!BB26</f>
        <v>272971</v>
      </c>
      <c r="BC26" s="176">
        <f>+[8]ALL!BC26</f>
        <v>274671</v>
      </c>
      <c r="BD26" s="176">
        <f>+[8]ALL!BD26</f>
        <v>272300</v>
      </c>
      <c r="BE26" s="176">
        <f>+[8]ALL!BE26</f>
        <v>274932</v>
      </c>
      <c r="BF26" s="176">
        <f>+[8]ALL!BF26</f>
        <v>273981</v>
      </c>
      <c r="BG26" s="180">
        <f>+[8]ALL!BG26</f>
        <v>288036</v>
      </c>
      <c r="BH26" s="180">
        <f>+[8]ALL!BH26</f>
        <v>292592</v>
      </c>
      <c r="BI26" s="180">
        <f>+[8]ALL!BI26</f>
        <v>302123</v>
      </c>
      <c r="BJ26" s="180">
        <f>+[8]ALL!BJ26</f>
        <v>326159</v>
      </c>
      <c r="BK26" s="180">
        <f>+[8]ALL!BK26</f>
        <v>342490</v>
      </c>
      <c r="BL26" s="180">
        <f>+[8]ALL!BL26</f>
        <v>366485</v>
      </c>
      <c r="BM26" s="180">
        <f>+[8]ALL!BM26</f>
        <v>401605</v>
      </c>
      <c r="BN26" s="180">
        <f>+[8]ALL!BN26</f>
        <v>430661</v>
      </c>
      <c r="BO26" s="180">
        <f>+[8]ALL!BO26</f>
        <v>490925</v>
      </c>
      <c r="BP26" s="180">
        <f>+[8]ALL!BP26</f>
        <v>545597</v>
      </c>
      <c r="BQ26" s="181">
        <f>+[8]ALL!BQ26</f>
        <v>401819</v>
      </c>
      <c r="BR26" s="181">
        <f>+[8]ALL!BR26</f>
        <v>624147</v>
      </c>
      <c r="BS26" s="172">
        <f>+[8]ALL!BS26</f>
        <v>704245</v>
      </c>
      <c r="BT26" s="172">
        <f>+[8]ALL!BT26</f>
        <v>831828</v>
      </c>
      <c r="BU26" s="172">
        <f>+[8]ALL!BU26</f>
        <v>792105</v>
      </c>
      <c r="BV26" s="172">
        <f>+[8]ALL!BV26</f>
        <v>464753</v>
      </c>
      <c r="BW26" s="172">
        <f>+[8]ALL!BW26</f>
        <v>715299</v>
      </c>
      <c r="BX26" s="172">
        <f>+[8]ALL!BX26</f>
        <v>670290</v>
      </c>
      <c r="BY26" s="172">
        <f>+[8]ALL!BY26</f>
        <v>651668</v>
      </c>
      <c r="BZ26" s="172">
        <f>+[8]ALL!BZ26</f>
        <v>628884</v>
      </c>
      <c r="CA26" s="172">
        <f>+[8]ALL!CA26</f>
        <v>598558</v>
      </c>
    </row>
    <row r="27" spans="1:79" ht="12.95" customHeight="1">
      <c r="A27" s="5" t="str">
        <f>+[8]ALL!A27</f>
        <v>California</v>
      </c>
      <c r="B27" s="176">
        <f>+[8]ALL!B27</f>
        <v>1790</v>
      </c>
      <c r="C27" s="176">
        <f>+[8]ALL!C27</f>
        <v>2155</v>
      </c>
      <c r="D27" s="176">
        <f>+[8]ALL!D27</f>
        <v>3209</v>
      </c>
      <c r="E27" s="177">
        <f>+[8]ALL!E27</f>
        <v>7301.5</v>
      </c>
      <c r="F27" s="176">
        <f>+[8]ALL!F27</f>
        <v>11394</v>
      </c>
      <c r="G27" s="176">
        <f>+[8]ALL!G27</f>
        <v>24257</v>
      </c>
      <c r="H27" s="176">
        <f>+[8]ALL!H27</f>
        <v>69087</v>
      </c>
      <c r="I27" s="176">
        <f>+[8]ALL!I27</f>
        <v>120290</v>
      </c>
      <c r="J27" s="176">
        <f>+[8]ALL!J27</f>
        <v>178663</v>
      </c>
      <c r="K27" s="176">
        <f>+[8]ALL!K27</f>
        <v>190650</v>
      </c>
      <c r="L27" s="176">
        <f>+[8]ALL!L27</f>
        <v>200447</v>
      </c>
      <c r="M27" s="176">
        <f>+[8]ALL!M27</f>
        <v>193509</v>
      </c>
      <c r="N27" s="176">
        <f>+[8]ALL!N27</f>
        <v>188068</v>
      </c>
      <c r="O27" s="176">
        <f>+[8]ALL!O27</f>
        <v>211156</v>
      </c>
      <c r="P27" s="176">
        <f>+[8]ALL!P27</f>
        <v>233932</v>
      </c>
      <c r="Q27" s="176">
        <f>+[8]ALL!Q27</f>
        <v>277016</v>
      </c>
      <c r="R27" s="176">
        <f>+[8]ALL!R27</f>
        <v>300043</v>
      </c>
      <c r="S27" s="176">
        <f>+[8]ALL!S27</f>
        <v>340769</v>
      </c>
      <c r="T27" s="176">
        <f>+[8]ALL!T27</f>
        <v>368326</v>
      </c>
      <c r="U27" s="176">
        <f>+[8]ALL!U27</f>
        <v>386520</v>
      </c>
      <c r="V27" s="176">
        <f>+[8]ALL!V27</f>
        <v>507302</v>
      </c>
      <c r="W27" s="176">
        <f>+[8]ALL!W27</f>
        <v>447998</v>
      </c>
      <c r="X27" s="176">
        <f>+[8]ALL!X27</f>
        <v>499505</v>
      </c>
      <c r="Y27" s="176">
        <f>+[8]ALL!Y27</f>
        <v>551524</v>
      </c>
      <c r="Z27" s="176">
        <f>+[8]ALL!Z27</f>
        <v>718480</v>
      </c>
      <c r="AA27" s="176">
        <f>+[8]ALL!AA27</f>
        <v>789330</v>
      </c>
      <c r="AB27" s="176">
        <f>+[8]ALL!AB27</f>
        <v>866746</v>
      </c>
      <c r="AC27" s="176">
        <f>+[8]ALL!AC27</f>
        <v>915260</v>
      </c>
      <c r="AD27" s="176">
        <f>+[8]ALL!AD27</f>
        <v>974426</v>
      </c>
      <c r="AE27" s="176">
        <f>+[8]ALL!AE27</f>
        <v>1103594</v>
      </c>
      <c r="AF27" s="176">
        <f>+[8]ALL!AF27</f>
        <v>1149148</v>
      </c>
      <c r="AG27" s="176">
        <f>+[8]ALL!AG27</f>
        <v>1257043</v>
      </c>
      <c r="AH27" s="176">
        <f>+[8]ALL!AH27</f>
        <v>1304738</v>
      </c>
      <c r="AI27" s="176">
        <f>+[8]ALL!AI27</f>
        <v>1375614</v>
      </c>
      <c r="AJ27" s="176">
        <f>+[8]ALL!AJ27</f>
        <v>1469738</v>
      </c>
      <c r="AK27" s="176">
        <f>+[8]ALL!AK27</f>
        <v>1597724</v>
      </c>
      <c r="AL27" s="176">
        <f>+[8]ALL!AL27</f>
        <v>1788356</v>
      </c>
      <c r="AM27" s="176">
        <f>+[8]ALL!AM27</f>
        <v>1727832</v>
      </c>
      <c r="AN27" s="176">
        <f>+[8]ALL!AN27</f>
        <v>1743448</v>
      </c>
      <c r="AO27" s="176">
        <f>+[8]ALL!AO27</f>
        <v>1650271</v>
      </c>
      <c r="AP27" s="176">
        <f>+[8]ALL!AP27</f>
        <v>1698788</v>
      </c>
      <c r="AQ27" s="176">
        <f>+[8]ALL!AQ27</f>
        <v>1791088</v>
      </c>
      <c r="AR27" s="176">
        <f>+[8]ALL!AR27</f>
        <v>1885842</v>
      </c>
      <c r="AS27" s="176">
        <f>+[8]ALL!AS27</f>
        <v>1843043</v>
      </c>
      <c r="AT27" s="176">
        <f>+[8]ALL!AT27</f>
        <v>1730924</v>
      </c>
      <c r="AU27" s="176">
        <f>+[8]ALL!AU27</f>
        <v>1665233</v>
      </c>
      <c r="AV27" s="176">
        <f>+[8]ALL!AV27</f>
        <v>1650516</v>
      </c>
      <c r="AW27" s="176">
        <f>+[8]ALL!AW27</f>
        <v>1727295</v>
      </c>
      <c r="AX27" s="176">
        <f>+[8]ALL!AX27</f>
        <v>1788170</v>
      </c>
      <c r="AY27" s="176">
        <f>+[8]ALL!AY27</f>
        <v>1754478</v>
      </c>
      <c r="AZ27" s="176">
        <f>+[8]ALL!AZ27</f>
        <v>1802884</v>
      </c>
      <c r="BA27" s="176">
        <f>+[8]ALL!BA27</f>
        <v>1808740</v>
      </c>
      <c r="BB27" s="176">
        <f>+[8]ALL!BB27</f>
        <v>2024274</v>
      </c>
      <c r="BC27" s="176">
        <f>+[8]ALL!BC27</f>
        <v>1978003</v>
      </c>
      <c r="BD27" s="176">
        <f>+[8]ALL!BD27</f>
        <v>1836349</v>
      </c>
      <c r="BE27" s="176">
        <f>+[8]ALL!BE27</f>
        <v>1835791</v>
      </c>
      <c r="BF27" s="176">
        <f>+[8]ALL!BF27</f>
        <v>1817042</v>
      </c>
      <c r="BG27" s="180">
        <f>+[8]ALL!BG27</f>
        <v>1900099</v>
      </c>
      <c r="BH27" s="180">
        <f>+[8]ALL!BH27</f>
        <v>1950596</v>
      </c>
      <c r="BI27" s="180">
        <f>+[8]ALL!BI27</f>
        <v>1949508</v>
      </c>
      <c r="BJ27" s="180">
        <f>+[8]ALL!BJ27</f>
        <v>2017483</v>
      </c>
      <c r="BK27" s="180">
        <f>+[8]ALL!BK27</f>
        <v>2256708</v>
      </c>
      <c r="BL27" s="180">
        <f>+[8]ALL!BL27</f>
        <v>2380090</v>
      </c>
      <c r="BM27" s="180">
        <f>+[8]ALL!BM27</f>
        <v>2474024</v>
      </c>
      <c r="BN27" s="180">
        <f>+[8]ALL!BN27</f>
        <v>2338846</v>
      </c>
      <c r="BO27" s="180">
        <f>+[8]ALL!BO27</f>
        <v>2374045</v>
      </c>
      <c r="BP27" s="180">
        <f>+[8]ALL!BP27</f>
        <v>2399833</v>
      </c>
      <c r="BQ27" s="181">
        <f>+[8]ALL!BQ27</f>
        <v>2434121</v>
      </c>
      <c r="BR27" s="181">
        <f>+[8]ALL!BR27</f>
        <v>2529522</v>
      </c>
      <c r="BS27" s="172">
        <f>+[8]ALL!BS27</f>
        <v>2652241</v>
      </c>
      <c r="BT27" s="172">
        <f>+[8]ALL!BT27</f>
        <v>2749865</v>
      </c>
      <c r="BU27" s="172">
        <f>+[8]ALL!BU27</f>
        <v>2708363</v>
      </c>
      <c r="BV27" s="172">
        <f>+[8]ALL!BV27</f>
        <v>2678723</v>
      </c>
      <c r="BW27" s="172">
        <f>+[8]ALL!BW27</f>
        <v>2611020</v>
      </c>
      <c r="BX27" s="172">
        <f>+[8]ALL!BX27</f>
        <v>2625689</v>
      </c>
      <c r="BY27" s="172">
        <f>+[8]ALL!BY27</f>
        <v>2686520</v>
      </c>
      <c r="BZ27" s="172">
        <f>+[8]ALL!BZ27</f>
        <v>2677363</v>
      </c>
      <c r="CA27" s="172">
        <f>+[8]ALL!CA27</f>
        <v>2681202</v>
      </c>
    </row>
    <row r="28" spans="1:79" ht="12.95" customHeight="1">
      <c r="A28" s="5" t="str">
        <f>+[8]ALL!A28</f>
        <v>Colorado</v>
      </c>
      <c r="B28" s="176">
        <f>+[8]ALL!B28</f>
        <v>0</v>
      </c>
      <c r="C28" s="176">
        <f>+[8]ALL!C28</f>
        <v>195</v>
      </c>
      <c r="D28" s="176">
        <f>+[8]ALL!D28</f>
        <v>402</v>
      </c>
      <c r="E28" s="177">
        <f>+[8]ALL!E28</f>
        <v>2501.5</v>
      </c>
      <c r="F28" s="176">
        <f>+[8]ALL!F28</f>
        <v>4601</v>
      </c>
      <c r="G28" s="176">
        <f>+[8]ALL!G28</f>
        <v>6050</v>
      </c>
      <c r="H28" s="176">
        <f>+[8]ALL!H28</f>
        <v>11290</v>
      </c>
      <c r="I28" s="176">
        <f>+[8]ALL!I28</f>
        <v>17376</v>
      </c>
      <c r="J28" s="176">
        <f>+[8]ALL!J28</f>
        <v>32809</v>
      </c>
      <c r="K28" s="176">
        <f>+[8]ALL!K28</f>
        <v>34278</v>
      </c>
      <c r="L28" s="176">
        <f>+[8]ALL!L28</f>
        <v>35063</v>
      </c>
      <c r="M28" s="176">
        <f>+[8]ALL!M28</f>
        <v>32350</v>
      </c>
      <c r="N28" s="176">
        <f>+[8]ALL!N28</f>
        <v>29100</v>
      </c>
      <c r="O28" s="176">
        <f>+[8]ALL!O28</f>
        <v>27391</v>
      </c>
      <c r="P28" s="176">
        <f>+[8]ALL!P28</f>
        <v>25867</v>
      </c>
      <c r="Q28" s="176">
        <f>+[8]ALL!Q28</f>
        <v>28884</v>
      </c>
      <c r="R28" s="176">
        <f>+[8]ALL!R28</f>
        <v>31846</v>
      </c>
      <c r="S28" s="176">
        <f>+[8]ALL!S28</f>
        <v>37231</v>
      </c>
      <c r="T28" s="176">
        <f>+[8]ALL!T28</f>
        <v>39785</v>
      </c>
      <c r="U28" s="176">
        <f>+[8]ALL!U28</f>
        <v>44778</v>
      </c>
      <c r="V28" s="176">
        <f>+[8]ALL!V28</f>
        <v>45745</v>
      </c>
      <c r="W28" s="176">
        <f>+[8]ALL!W28</f>
        <v>47579</v>
      </c>
      <c r="X28" s="176">
        <f>+[8]ALL!X28</f>
        <v>49707</v>
      </c>
      <c r="Y28" s="176">
        <f>+[8]ALL!Y28</f>
        <v>52640</v>
      </c>
      <c r="Z28" s="176">
        <f>+[8]ALL!Z28</f>
        <v>57885</v>
      </c>
      <c r="AA28" s="176">
        <f>+[8]ALL!AA28</f>
        <v>64809</v>
      </c>
      <c r="AB28" s="176">
        <f>+[8]ALL!AB28</f>
        <v>74285</v>
      </c>
      <c r="AC28" s="176">
        <f>+[8]ALL!AC28</f>
        <v>83313</v>
      </c>
      <c r="AD28" s="176">
        <f>+[8]ALL!AD28</f>
        <v>93309</v>
      </c>
      <c r="AE28" s="176">
        <f>+[8]ALL!AE28</f>
        <v>102822</v>
      </c>
      <c r="AF28" s="176">
        <f>+[8]ALL!AF28</f>
        <v>111893</v>
      </c>
      <c r="AG28" s="176">
        <f>+[8]ALL!AG28</f>
        <v>123395</v>
      </c>
      <c r="AH28" s="176">
        <f>+[8]ALL!AH28</f>
        <v>128160</v>
      </c>
      <c r="AI28" s="176">
        <f>+[8]ALL!AI28</f>
        <v>129153</v>
      </c>
      <c r="AJ28" s="176">
        <f>+[8]ALL!AJ28</f>
        <v>131993</v>
      </c>
      <c r="AK28" s="176">
        <f>+[8]ALL!AK28</f>
        <v>143093</v>
      </c>
      <c r="AL28" s="176">
        <f>+[8]ALL!AL28</f>
        <v>149814</v>
      </c>
      <c r="AM28" s="176">
        <f>+[8]ALL!AM28</f>
        <v>149455</v>
      </c>
      <c r="AN28" s="176">
        <f>+[8]ALL!AN28</f>
        <v>153967</v>
      </c>
      <c r="AO28" s="176">
        <f>+[8]ALL!AO28</f>
        <v>152359</v>
      </c>
      <c r="AP28" s="176">
        <f>+[8]ALL!AP28</f>
        <v>156100</v>
      </c>
      <c r="AQ28" s="176">
        <f>+[8]ALL!AQ28</f>
        <v>162916</v>
      </c>
      <c r="AR28" s="176">
        <f>+[8]ALL!AR28</f>
        <v>167977</v>
      </c>
      <c r="AS28" s="176">
        <f>+[8]ALL!AS28</f>
        <v>171821</v>
      </c>
      <c r="AT28" s="176">
        <f>+[8]ALL!AT28</f>
        <v>172650</v>
      </c>
      <c r="AU28" s="176">
        <f>+[8]ALL!AU28</f>
        <v>164394</v>
      </c>
      <c r="AV28" s="176">
        <f>+[8]ALL!AV28</f>
        <v>161314</v>
      </c>
      <c r="AW28" s="176">
        <f>+[8]ALL!AW28</f>
        <v>177333</v>
      </c>
      <c r="AX28" s="176">
        <f>+[8]ALL!AX28</f>
        <v>183583</v>
      </c>
      <c r="AY28" s="176">
        <f>+[8]ALL!AY28</f>
        <v>186912</v>
      </c>
      <c r="AZ28" s="176">
        <f>+[8]ALL!AZ28</f>
        <v>201114</v>
      </c>
      <c r="BA28" s="176">
        <f>+[8]ALL!BA28</f>
        <v>227131</v>
      </c>
      <c r="BB28" s="176">
        <f>+[8]ALL!BB28</f>
        <v>235108</v>
      </c>
      <c r="BC28" s="176">
        <f>+[8]ALL!BC28</f>
        <v>241352</v>
      </c>
      <c r="BD28" s="176">
        <f>+[8]ALL!BD28</f>
        <v>239805</v>
      </c>
      <c r="BE28" s="176">
        <f>+[8]ALL!BE28</f>
        <v>241295</v>
      </c>
      <c r="BF28" s="176">
        <f>+[8]ALL!BF28</f>
        <v>242739</v>
      </c>
      <c r="BG28" s="180">
        <f>+[8]ALL!BG28</f>
        <v>245112</v>
      </c>
      <c r="BH28" s="180">
        <f>+[8]ALL!BH28</f>
        <v>252245</v>
      </c>
      <c r="BI28" s="180">
        <f>+[8]ALL!BI28</f>
        <v>257247</v>
      </c>
      <c r="BJ28" s="180">
        <f>+[8]ALL!BJ28</f>
        <v>261744</v>
      </c>
      <c r="BK28" s="180">
        <f>+[8]ALL!BK28</f>
        <v>263872</v>
      </c>
      <c r="BL28" s="180">
        <f>+[8]ALL!BL28</f>
        <v>269292</v>
      </c>
      <c r="BM28" s="180">
        <f>+[8]ALL!BM28</f>
        <v>282343</v>
      </c>
      <c r="BN28" s="180">
        <f>+[8]ALL!BN28</f>
        <v>289243</v>
      </c>
      <c r="BO28" s="180">
        <f>+[8]ALL!BO28</f>
        <v>300914</v>
      </c>
      <c r="BP28" s="180">
        <f>+[8]ALL!BP28</f>
        <v>302672</v>
      </c>
      <c r="BQ28" s="181">
        <f>+[8]ALL!BQ28</f>
        <v>290612</v>
      </c>
      <c r="BR28" s="181">
        <f>+[8]ALL!BR28</f>
        <v>310637</v>
      </c>
      <c r="BS28" s="172">
        <f>+[8]ALL!BS28</f>
        <v>325232</v>
      </c>
      <c r="BT28" s="172">
        <f>+[8]ALL!BT28</f>
        <v>354242</v>
      </c>
      <c r="BU28" s="172">
        <f>+[8]ALL!BU28</f>
        <v>371639</v>
      </c>
      <c r="BV28" s="172">
        <f>+[8]ALL!BV28</f>
        <v>335649</v>
      </c>
      <c r="BW28" s="172">
        <f>+[8]ALL!BW28</f>
        <v>330684</v>
      </c>
      <c r="BX28" s="172">
        <f>+[8]ALL!BX28</f>
        <v>327080</v>
      </c>
      <c r="BY28" s="172">
        <f>+[8]ALL!BY28</f>
        <v>318854</v>
      </c>
      <c r="BZ28" s="172">
        <f>+[8]ALL!BZ28</f>
        <v>309558</v>
      </c>
      <c r="CA28" s="172">
        <f>+[8]ALL!CA28</f>
        <v>334550</v>
      </c>
    </row>
    <row r="29" spans="1:79" ht="12.95" customHeight="1">
      <c r="A29" s="5" t="str">
        <f>+[8]ALL!A29</f>
        <v>Hawaii</v>
      </c>
      <c r="B29" s="176">
        <f>+[8]ALL!B29</f>
        <v>0</v>
      </c>
      <c r="C29" s="176">
        <f>+[8]ALL!C29</f>
        <v>0</v>
      </c>
      <c r="D29" s="176">
        <f>+[8]ALL!D29</f>
        <v>0</v>
      </c>
      <c r="E29" s="177">
        <f>+[8]ALL!E29</f>
        <v>0</v>
      </c>
      <c r="F29" s="176">
        <f>+[8]ALL!F29</f>
        <v>0</v>
      </c>
      <c r="G29" s="176">
        <f>+[8]ALL!G29</f>
        <v>198</v>
      </c>
      <c r="H29" s="176">
        <f>+[8]ALL!H29</f>
        <v>1005</v>
      </c>
      <c r="I29" s="176">
        <f>+[8]ALL!I29</f>
        <v>2730</v>
      </c>
      <c r="J29" s="177">
        <f>+[8]ALL!J29</f>
        <v>3524</v>
      </c>
      <c r="K29" s="176">
        <f>+[8]ALL!K29</f>
        <v>4318</v>
      </c>
      <c r="L29" s="176">
        <f>+[8]ALL!L29</f>
        <v>4822</v>
      </c>
      <c r="M29" s="177">
        <f>+[8]ALL!M29</f>
        <v>4850</v>
      </c>
      <c r="N29" s="176">
        <f>+[8]ALL!N29</f>
        <v>4878</v>
      </c>
      <c r="O29" s="176">
        <f>+[8]ALL!O29</f>
        <v>2469</v>
      </c>
      <c r="P29" s="176">
        <f>+[8]ALL!P29</f>
        <v>4619</v>
      </c>
      <c r="Q29" s="176">
        <f>+[8]ALL!Q29</f>
        <v>5364</v>
      </c>
      <c r="R29" s="176">
        <f>+[8]ALL!R29</f>
        <v>6273</v>
      </c>
      <c r="S29" s="176">
        <f>+[8]ALL!S29</f>
        <v>6577</v>
      </c>
      <c r="T29" s="176">
        <f>+[8]ALL!T29</f>
        <v>7665</v>
      </c>
      <c r="U29" s="176">
        <f>+[8]ALL!U29</f>
        <v>8399</v>
      </c>
      <c r="V29" s="176">
        <f>+[8]ALL!V29</f>
        <v>9769</v>
      </c>
      <c r="W29" s="176">
        <f>+[8]ALL!W29</f>
        <v>10396</v>
      </c>
      <c r="X29" s="176">
        <f>+[8]ALL!X29</f>
        <v>11697</v>
      </c>
      <c r="Y29" s="176">
        <f>+[8]ALL!Y29</f>
        <v>12999</v>
      </c>
      <c r="Z29" s="176">
        <f>+[8]ALL!Z29</f>
        <v>14466</v>
      </c>
      <c r="AA29" s="176">
        <f>+[8]ALL!AA29</f>
        <v>15968</v>
      </c>
      <c r="AB29" s="176">
        <f>+[8]ALL!AB29</f>
        <v>19247</v>
      </c>
      <c r="AC29" s="176">
        <f>+[8]ALL!AC29</f>
        <v>22762</v>
      </c>
      <c r="AD29" s="176">
        <f>+[8]ALL!AD29</f>
        <v>27847</v>
      </c>
      <c r="AE29" s="176">
        <f>+[8]ALL!AE29</f>
        <v>25614</v>
      </c>
      <c r="AF29" s="176">
        <f>+[8]ALL!AF29</f>
        <v>33586</v>
      </c>
      <c r="AG29" s="176">
        <f>+[8]ALL!AG29</f>
        <v>36562</v>
      </c>
      <c r="AH29" s="176">
        <f>+[8]ALL!AH29</f>
        <v>40466</v>
      </c>
      <c r="AI29" s="176">
        <f>+[8]ALL!AI29</f>
        <v>42542</v>
      </c>
      <c r="AJ29" s="176">
        <f>+[8]ALL!AJ29</f>
        <v>42617</v>
      </c>
      <c r="AK29" s="176">
        <f>+[8]ALL!AK29</f>
        <v>44776</v>
      </c>
      <c r="AL29" s="176">
        <f>+[8]ALL!AL29</f>
        <v>47739</v>
      </c>
      <c r="AM29" s="176">
        <f>+[8]ALL!AM29</f>
        <v>48119</v>
      </c>
      <c r="AN29" s="176">
        <f>+[8]ALL!AN29</f>
        <v>48617</v>
      </c>
      <c r="AO29" s="176">
        <f>+[8]ALL!AO29</f>
        <v>49310</v>
      </c>
      <c r="AP29" s="176">
        <f>+[8]ALL!AP29</f>
        <v>48994</v>
      </c>
      <c r="AQ29" s="176">
        <f>+[8]ALL!AQ29</f>
        <v>49009</v>
      </c>
      <c r="AR29" s="176">
        <f>+[8]ALL!AR29</f>
        <v>50066</v>
      </c>
      <c r="AS29" s="176">
        <f>+[8]ALL!AS29</f>
        <v>53395</v>
      </c>
      <c r="AT29" s="176">
        <f>+[8]ALL!AT29</f>
        <v>53933</v>
      </c>
      <c r="AU29" s="176">
        <f>+[8]ALL!AU29</f>
        <v>51917</v>
      </c>
      <c r="AV29" s="176">
        <f>+[8]ALL!AV29</f>
        <v>51863</v>
      </c>
      <c r="AW29" s="176">
        <f>+[8]ALL!AW29</f>
        <v>51697</v>
      </c>
      <c r="AX29" s="176">
        <f>+[8]ALL!AX29</f>
        <v>52291</v>
      </c>
      <c r="AY29" s="176">
        <f>+[8]ALL!AY29</f>
        <v>52297</v>
      </c>
      <c r="AZ29" s="176">
        <f>+[8]ALL!AZ29</f>
        <v>54188</v>
      </c>
      <c r="BA29" s="176">
        <f>+[8]ALL!BA29</f>
        <v>56436</v>
      </c>
      <c r="BB29" s="176">
        <f>+[8]ALL!BB29</f>
        <v>57302</v>
      </c>
      <c r="BC29" s="176">
        <f>+[8]ALL!BC29</f>
        <v>61162</v>
      </c>
      <c r="BD29" s="176">
        <f>+[8]ALL!BD29</f>
        <v>62871</v>
      </c>
      <c r="BE29" s="176">
        <f>+[8]ALL!BE29</f>
        <v>64322</v>
      </c>
      <c r="BF29" s="176">
        <f>+[8]ALL!BF29</f>
        <v>63198</v>
      </c>
      <c r="BG29" s="180">
        <f>+[8]ALL!BG29</f>
        <v>62844</v>
      </c>
      <c r="BH29" s="180">
        <f>+[8]ALL!BH29</f>
        <v>61514</v>
      </c>
      <c r="BI29" s="180">
        <f>+[8]ALL!BI29</f>
        <v>61615</v>
      </c>
      <c r="BJ29" s="180">
        <f>+[8]ALL!BJ29</f>
        <v>62578</v>
      </c>
      <c r="BK29" s="180">
        <f>+[8]ALL!BK29</f>
        <v>60182</v>
      </c>
      <c r="BL29" s="180">
        <f>+[8]ALL!BL29</f>
        <v>62079</v>
      </c>
      <c r="BM29" s="180">
        <f>+[8]ALL!BM29</f>
        <v>65368</v>
      </c>
      <c r="BN29" s="180">
        <f>+[8]ALL!BN29</f>
        <v>67390</v>
      </c>
      <c r="BO29" s="180">
        <f>+[8]ALL!BO29</f>
        <v>67225</v>
      </c>
      <c r="BP29" s="180">
        <f>+[8]ALL!BP29</f>
        <v>67083</v>
      </c>
      <c r="BQ29" s="181">
        <f>+[8]ALL!BQ29</f>
        <v>66893</v>
      </c>
      <c r="BR29" s="181">
        <f>+[8]ALL!BR29</f>
        <v>66601</v>
      </c>
      <c r="BS29" s="172">
        <f>+[8]ALL!BS29</f>
        <v>70104</v>
      </c>
      <c r="BT29" s="172">
        <f>+[8]ALL!BT29</f>
        <v>74809</v>
      </c>
      <c r="BU29" s="172">
        <f>+[8]ALL!BU29</f>
        <v>77965</v>
      </c>
      <c r="BV29" s="172">
        <f>+[8]ALL!BV29</f>
        <v>79018</v>
      </c>
      <c r="BW29" s="172">
        <f>+[8]ALL!BW29</f>
        <v>78456</v>
      </c>
      <c r="BX29" s="172">
        <f>+[8]ALL!BX29</f>
        <v>76434</v>
      </c>
      <c r="BY29" s="172">
        <f>+[8]ALL!BY29</f>
        <v>73505</v>
      </c>
      <c r="BZ29" s="172">
        <f>+[8]ALL!BZ29</f>
        <v>69331</v>
      </c>
      <c r="CA29" s="172">
        <f>+[8]ALL!CA29</f>
        <v>65858</v>
      </c>
    </row>
    <row r="30" spans="1:79" ht="12.95" customHeight="1">
      <c r="A30" s="5" t="str">
        <f>+[8]ALL!A30</f>
        <v>Idaho</v>
      </c>
      <c r="B30" s="176">
        <f>+[8]ALL!B30</f>
        <v>0</v>
      </c>
      <c r="C30" s="176">
        <f>+[8]ALL!C30</f>
        <v>0</v>
      </c>
      <c r="D30" s="176">
        <f>+[8]ALL!D30</f>
        <v>0</v>
      </c>
      <c r="E30" s="177">
        <f>+[8]ALL!E30</f>
        <v>362</v>
      </c>
      <c r="F30" s="176">
        <f>+[8]ALL!F30</f>
        <v>724</v>
      </c>
      <c r="G30" s="176">
        <f>+[8]ALL!G30</f>
        <v>2322</v>
      </c>
      <c r="H30" s="176">
        <f>+[8]ALL!H30</f>
        <v>3812</v>
      </c>
      <c r="I30" s="176">
        <f>+[8]ALL!I30</f>
        <v>6615</v>
      </c>
      <c r="J30" s="176">
        <f>+[8]ALL!J30</f>
        <v>8381</v>
      </c>
      <c r="K30" s="176">
        <f>+[8]ALL!K30</f>
        <v>8242</v>
      </c>
      <c r="L30" s="176">
        <f>+[8]ALL!L30</f>
        <v>8266</v>
      </c>
      <c r="M30" s="176">
        <f>+[8]ALL!M30</f>
        <v>7673</v>
      </c>
      <c r="N30" s="176">
        <f>+[8]ALL!N30</f>
        <v>6405</v>
      </c>
      <c r="O30" s="176">
        <f>+[8]ALL!O30</f>
        <v>6892</v>
      </c>
      <c r="P30" s="176">
        <f>+[8]ALL!P30</f>
        <v>7041</v>
      </c>
      <c r="Q30" s="176">
        <f>+[8]ALL!Q30</f>
        <v>7953</v>
      </c>
      <c r="R30" s="176">
        <f>+[8]ALL!R30</f>
        <v>8250</v>
      </c>
      <c r="S30" s="176">
        <f>+[8]ALL!S30</f>
        <v>9692</v>
      </c>
      <c r="T30" s="176">
        <f>+[8]ALL!T30</f>
        <v>10197</v>
      </c>
      <c r="U30" s="176">
        <f>+[8]ALL!U30</f>
        <v>10829</v>
      </c>
      <c r="V30" s="176">
        <f>+[8]ALL!V30</f>
        <v>12579</v>
      </c>
      <c r="W30" s="176">
        <f>+[8]ALL!W30</f>
        <v>11551</v>
      </c>
      <c r="X30" s="176">
        <f>+[8]ALL!X30</f>
        <v>12412</v>
      </c>
      <c r="Y30" s="176">
        <f>+[8]ALL!Y30</f>
        <v>13912</v>
      </c>
      <c r="Z30" s="176">
        <f>+[8]ALL!Z30</f>
        <v>16565</v>
      </c>
      <c r="AA30" s="176">
        <f>+[8]ALL!AA30</f>
        <v>18129</v>
      </c>
      <c r="AB30" s="176">
        <f>+[8]ALL!AB30</f>
        <v>20788</v>
      </c>
      <c r="AC30" s="176">
        <f>+[8]ALL!AC30</f>
        <v>23794</v>
      </c>
      <c r="AD30" s="176">
        <f>+[8]ALL!AD30</f>
        <v>26372</v>
      </c>
      <c r="AE30" s="176">
        <f>+[8]ALL!AE30</f>
        <v>27789</v>
      </c>
      <c r="AF30" s="176">
        <f>+[8]ALL!AF30</f>
        <v>31450</v>
      </c>
      <c r="AG30" s="176">
        <f>+[8]ALL!AG30</f>
        <v>34567</v>
      </c>
      <c r="AH30" s="176">
        <f>+[8]ALL!AH30</f>
        <v>35591</v>
      </c>
      <c r="AI30" s="176">
        <f>+[8]ALL!AI30</f>
        <v>35127</v>
      </c>
      <c r="AJ30" s="176">
        <f>+[8]ALL!AJ30</f>
        <v>35198</v>
      </c>
      <c r="AK30" s="176">
        <f>+[8]ALL!AK30</f>
        <v>35714</v>
      </c>
      <c r="AL30" s="176">
        <f>+[8]ALL!AL30</f>
        <v>39075</v>
      </c>
      <c r="AM30" s="176">
        <f>+[8]ALL!AM30</f>
        <v>38439</v>
      </c>
      <c r="AN30" s="176">
        <f>+[8]ALL!AN30</f>
        <v>40200</v>
      </c>
      <c r="AO30" s="176">
        <f>+[8]ALL!AO30</f>
        <v>39255</v>
      </c>
      <c r="AP30" s="176">
        <f>+[8]ALL!AP30</f>
        <v>40661</v>
      </c>
      <c r="AQ30" s="176">
        <f>+[8]ALL!AQ30</f>
        <v>43018</v>
      </c>
      <c r="AR30" s="176">
        <f>+[8]ALL!AR30</f>
        <v>42758</v>
      </c>
      <c r="AS30" s="176">
        <f>+[8]ALL!AS30</f>
        <v>42975</v>
      </c>
      <c r="AT30" s="176">
        <f>+[8]ALL!AT30</f>
        <v>42911</v>
      </c>
      <c r="AU30" s="176">
        <f>+[8]ALL!AU30</f>
        <v>43303</v>
      </c>
      <c r="AV30" s="176">
        <f>+[8]ALL!AV30</f>
        <v>42668</v>
      </c>
      <c r="AW30" s="176">
        <f>+[8]ALL!AW30</f>
        <v>45260</v>
      </c>
      <c r="AX30" s="176">
        <f>+[8]ALL!AX30</f>
        <v>45567</v>
      </c>
      <c r="AY30" s="176">
        <f>+[8]ALL!AY30</f>
        <v>46338</v>
      </c>
      <c r="AZ30" s="176">
        <f>+[8]ALL!AZ30</f>
        <v>48969</v>
      </c>
      <c r="BA30" s="176">
        <f>+[8]ALL!BA30</f>
        <v>51881</v>
      </c>
      <c r="BB30" s="176">
        <f>+[8]ALL!BB30</f>
        <v>55397</v>
      </c>
      <c r="BC30" s="176">
        <f>+[8]ALL!BC30</f>
        <v>57798</v>
      </c>
      <c r="BD30" s="176">
        <f>+[8]ALL!BD30</f>
        <v>58768</v>
      </c>
      <c r="BE30" s="176">
        <f>+[8]ALL!BE30</f>
        <v>60393</v>
      </c>
      <c r="BF30" s="176">
        <f>+[8]ALL!BF30</f>
        <v>59566</v>
      </c>
      <c r="BG30" s="180">
        <f>+[8]ALL!BG30</f>
        <v>60411</v>
      </c>
      <c r="BH30" s="180">
        <f>+[8]ALL!BH30</f>
        <v>61641</v>
      </c>
      <c r="BI30" s="180">
        <f>+[8]ALL!BI30</f>
        <v>63085</v>
      </c>
      <c r="BJ30" s="180">
        <f>+[8]ALL!BJ30</f>
        <v>64661</v>
      </c>
      <c r="BK30" s="180">
        <f>+[8]ALL!BK30</f>
        <v>65594</v>
      </c>
      <c r="BL30" s="180">
        <f>+[8]ALL!BL30</f>
        <v>69674</v>
      </c>
      <c r="BM30" s="180">
        <f>+[8]ALL!BM30</f>
        <v>72072</v>
      </c>
      <c r="BN30" s="180">
        <f>+[8]ALL!BN30</f>
        <v>75370</v>
      </c>
      <c r="BO30" s="180">
        <f>+[8]ALL!BO30</f>
        <v>76311</v>
      </c>
      <c r="BP30" s="180">
        <f>+[8]ALL!BP30</f>
        <v>77708</v>
      </c>
      <c r="BQ30" s="181">
        <f>+[8]ALL!BQ30</f>
        <v>77872</v>
      </c>
      <c r="BR30" s="181">
        <f>+[8]ALL!BR30</f>
        <v>78846</v>
      </c>
      <c r="BS30" s="172">
        <f>+[8]ALL!BS30</f>
        <v>80456</v>
      </c>
      <c r="BT30" s="172">
        <f>+[8]ALL!BT30</f>
        <v>85618</v>
      </c>
      <c r="BU30" s="172">
        <f>+[8]ALL!BU30</f>
        <v>85201</v>
      </c>
      <c r="BV30" s="172">
        <f>+[8]ALL!BV30</f>
        <v>90142</v>
      </c>
      <c r="BW30" s="172">
        <f>+[8]ALL!BW30</f>
        <v>108008</v>
      </c>
      <c r="BX30" s="172">
        <f>+[8]ALL!BX30</f>
        <v>109318</v>
      </c>
      <c r="BY30" s="172">
        <f>+[8]ALL!BY30</f>
        <v>118953</v>
      </c>
      <c r="BZ30" s="172">
        <f>+[8]ALL!BZ30</f>
        <v>121108</v>
      </c>
      <c r="CA30" s="172">
        <f>+[8]ALL!CA30</f>
        <v>123796</v>
      </c>
    </row>
    <row r="31" spans="1:79" ht="12.95" customHeight="1">
      <c r="A31" s="5" t="str">
        <f>+[8]ALL!A31</f>
        <v>Montana</v>
      </c>
      <c r="B31" s="176">
        <f>+[8]ALL!B31</f>
        <v>0</v>
      </c>
      <c r="C31" s="176">
        <f>+[8]ALL!C31</f>
        <v>0</v>
      </c>
      <c r="D31" s="176">
        <f>+[8]ALL!D31</f>
        <v>37</v>
      </c>
      <c r="E31" s="177">
        <f>+[8]ALL!E31</f>
        <v>324.5</v>
      </c>
      <c r="F31" s="176">
        <f>+[8]ALL!F31</f>
        <v>612</v>
      </c>
      <c r="G31" s="176">
        <f>+[8]ALL!G31</f>
        <v>2048</v>
      </c>
      <c r="H31" s="176">
        <f>+[8]ALL!H31</f>
        <v>3897</v>
      </c>
      <c r="I31" s="176">
        <f>+[8]ALL!I31</f>
        <v>6685</v>
      </c>
      <c r="J31" s="176">
        <f>+[8]ALL!J31</f>
        <v>8900</v>
      </c>
      <c r="K31" s="176">
        <f>+[8]ALL!K31</f>
        <v>8855</v>
      </c>
      <c r="L31" s="176">
        <f>+[8]ALL!L31</f>
        <v>8622</v>
      </c>
      <c r="M31" s="176">
        <f>+[8]ALL!M31</f>
        <v>7543</v>
      </c>
      <c r="N31" s="176">
        <f>+[8]ALL!N31</f>
        <v>6587</v>
      </c>
      <c r="O31" s="176">
        <f>+[8]ALL!O31</f>
        <v>6652</v>
      </c>
      <c r="P31" s="176">
        <f>+[8]ALL!P31</f>
        <v>7098</v>
      </c>
      <c r="Q31" s="176">
        <f>+[8]ALL!Q31</f>
        <v>7834</v>
      </c>
      <c r="R31" s="176">
        <f>+[8]ALL!R31</f>
        <v>9288</v>
      </c>
      <c r="S31" s="176">
        <f>+[8]ALL!S31</f>
        <v>9967</v>
      </c>
      <c r="T31" s="176">
        <f>+[8]ALL!T31</f>
        <v>10354</v>
      </c>
      <c r="U31" s="176">
        <f>+[8]ALL!U31</f>
        <v>11235</v>
      </c>
      <c r="V31" s="176">
        <f>+[8]ALL!V31</f>
        <v>12408</v>
      </c>
      <c r="W31" s="176">
        <f>+[8]ALL!W31</f>
        <v>13080</v>
      </c>
      <c r="X31" s="176">
        <f>+[8]ALL!X31</f>
        <v>13869</v>
      </c>
      <c r="Y31" s="176">
        <f>+[8]ALL!Y31</f>
        <v>14997</v>
      </c>
      <c r="Z31" s="176">
        <f>+[8]ALL!Z31</f>
        <v>16295</v>
      </c>
      <c r="AA31" s="176">
        <f>+[8]ALL!AA31</f>
        <v>17870</v>
      </c>
      <c r="AB31" s="176">
        <f>+[8]ALL!AB31</f>
        <v>20308</v>
      </c>
      <c r="AC31" s="176">
        <f>+[8]ALL!AC31</f>
        <v>21410</v>
      </c>
      <c r="AD31" s="176">
        <f>+[8]ALL!AD31</f>
        <v>23175</v>
      </c>
      <c r="AE31" s="176">
        <f>+[8]ALL!AE31</f>
        <v>25560</v>
      </c>
      <c r="AF31" s="176">
        <f>+[8]ALL!AF31</f>
        <v>28868</v>
      </c>
      <c r="AG31" s="176">
        <f>+[8]ALL!AG31</f>
        <v>30062</v>
      </c>
      <c r="AH31" s="176">
        <f>+[8]ALL!AH31</f>
        <v>29421</v>
      </c>
      <c r="AI31" s="176">
        <f>+[8]ALL!AI31</f>
        <v>28195</v>
      </c>
      <c r="AJ31" s="176">
        <f>+[8]ALL!AJ31</f>
        <v>27317</v>
      </c>
      <c r="AK31" s="176">
        <f>+[8]ALL!AK31</f>
        <v>28092</v>
      </c>
      <c r="AL31" s="176">
        <f>+[8]ALL!AL31</f>
        <v>30843</v>
      </c>
      <c r="AM31" s="176">
        <f>+[8]ALL!AM31</f>
        <v>29713</v>
      </c>
      <c r="AN31" s="176">
        <f>+[8]ALL!AN31</f>
        <v>31646</v>
      </c>
      <c r="AO31" s="176">
        <f>+[8]ALL!AO31</f>
        <v>31103</v>
      </c>
      <c r="AP31" s="176">
        <f>+[8]ALL!AP31</f>
        <v>31906</v>
      </c>
      <c r="AQ31" s="176">
        <f>+[8]ALL!AQ31</f>
        <v>35177</v>
      </c>
      <c r="AR31" s="176">
        <f>+[8]ALL!AR31</f>
        <v>35959</v>
      </c>
      <c r="AS31" s="176">
        <f>+[8]ALL!AS31</f>
        <v>36811</v>
      </c>
      <c r="AT31" s="176">
        <f>+[8]ALL!AT31</f>
        <v>37877</v>
      </c>
      <c r="AU31" s="176">
        <f>+[8]ALL!AU31</f>
        <v>37061</v>
      </c>
      <c r="AV31" s="176">
        <f>+[8]ALL!AV31</f>
        <v>35958</v>
      </c>
      <c r="AW31" s="176">
        <f>+[8]ALL!AW31</f>
        <v>35238</v>
      </c>
      <c r="AX31" s="176">
        <f>+[8]ALL!AX31</f>
        <v>35882</v>
      </c>
      <c r="AY31" s="176">
        <f>+[8]ALL!AY31</f>
        <v>35777</v>
      </c>
      <c r="AZ31" s="176">
        <f>+[8]ALL!AZ31</f>
        <v>37660</v>
      </c>
      <c r="BA31" s="176">
        <f>+[8]ALL!BA31</f>
        <v>35876</v>
      </c>
      <c r="BB31" s="176">
        <f>+[8]ALL!BB31</f>
        <v>37821</v>
      </c>
      <c r="BC31" s="176">
        <f>+[8]ALL!BC31</f>
        <v>39644</v>
      </c>
      <c r="BD31" s="176">
        <f>+[8]ALL!BD31</f>
        <v>39557</v>
      </c>
      <c r="BE31" s="176">
        <f>+[8]ALL!BE31</f>
        <v>40095</v>
      </c>
      <c r="BF31" s="176">
        <f>+[8]ALL!BF31</f>
        <v>42674</v>
      </c>
      <c r="BG31" s="180">
        <f>+[8]ALL!BG31</f>
        <v>43550</v>
      </c>
      <c r="BH31" s="180">
        <f>+[8]ALL!BH31</f>
        <v>44141</v>
      </c>
      <c r="BI31" s="180">
        <f>+[8]ALL!BI31</f>
        <v>44150</v>
      </c>
      <c r="BJ31" s="180">
        <f>+[8]ALL!BJ31</f>
        <v>43114</v>
      </c>
      <c r="BK31" s="180">
        <f>+[8]ALL!BK31</f>
        <v>42240</v>
      </c>
      <c r="BL31" s="180">
        <f>+[8]ALL!BL31</f>
        <v>44932</v>
      </c>
      <c r="BM31" s="180">
        <f>+[8]ALL!BM31</f>
        <v>45111</v>
      </c>
      <c r="BN31" s="180">
        <f>+[8]ALL!BN31</f>
        <v>47240</v>
      </c>
      <c r="BO31" s="180">
        <f>+[8]ALL!BO31</f>
        <v>47173</v>
      </c>
      <c r="BP31" s="180">
        <f>+[8]ALL!BP31</f>
        <v>47850</v>
      </c>
      <c r="BQ31" s="181">
        <f>+[8]ALL!BQ31</f>
        <v>47501</v>
      </c>
      <c r="BR31" s="181">
        <f>+[8]ALL!BR31</f>
        <v>47371</v>
      </c>
      <c r="BS31" s="172">
        <f>+[8]ALL!BS31</f>
        <v>47840</v>
      </c>
      <c r="BT31" s="172">
        <f>+[8]ALL!BT31</f>
        <v>51886</v>
      </c>
      <c r="BU31" s="172">
        <f>+[8]ALL!BU31</f>
        <v>53312</v>
      </c>
      <c r="BV31" s="172">
        <f>+[8]ALL!BV31</f>
        <v>54042</v>
      </c>
      <c r="BW31" s="172">
        <f>+[8]ALL!BW31</f>
        <v>53254</v>
      </c>
      <c r="BX31" s="172">
        <f>+[8]ALL!BX31</f>
        <v>52777</v>
      </c>
      <c r="BY31" s="172">
        <f>+[8]ALL!BY31</f>
        <v>51942</v>
      </c>
      <c r="BZ31" s="172">
        <f>+[8]ALL!BZ31</f>
        <v>50798</v>
      </c>
      <c r="CA31" s="172">
        <f>+[8]ALL!CA31</f>
        <v>50916</v>
      </c>
    </row>
    <row r="32" spans="1:79" ht="12.95" customHeight="1">
      <c r="A32" s="5" t="str">
        <f>+[8]ALL!A32</f>
        <v>Nevada</v>
      </c>
      <c r="B32" s="176">
        <f>+[8]ALL!B32</f>
        <v>0</v>
      </c>
      <c r="C32" s="176">
        <f>+[8]ALL!C32</f>
        <v>35</v>
      </c>
      <c r="D32" s="176">
        <f>+[8]ALL!D32</f>
        <v>52</v>
      </c>
      <c r="E32" s="177">
        <f>+[8]ALL!E32</f>
        <v>143.5</v>
      </c>
      <c r="F32" s="176">
        <f>+[8]ALL!F32</f>
        <v>235</v>
      </c>
      <c r="G32" s="176">
        <f>+[8]ALL!G32</f>
        <v>430</v>
      </c>
      <c r="H32" s="176">
        <f>+[8]ALL!H32</f>
        <v>1046</v>
      </c>
      <c r="I32" s="176">
        <f>+[8]ALL!I32</f>
        <v>1267</v>
      </c>
      <c r="J32" s="176">
        <f>+[8]ALL!J32</f>
        <v>1964</v>
      </c>
      <c r="K32" s="176">
        <f>+[8]ALL!K32</f>
        <v>1769</v>
      </c>
      <c r="L32" s="176">
        <f>+[8]ALL!L32</f>
        <v>1775</v>
      </c>
      <c r="M32" s="176">
        <f>+[8]ALL!M32</f>
        <v>1466</v>
      </c>
      <c r="N32" s="176">
        <f>+[8]ALL!N32</f>
        <v>1212</v>
      </c>
      <c r="O32" s="176">
        <f>+[8]ALL!O32</f>
        <v>1251</v>
      </c>
      <c r="P32" s="176">
        <f>+[8]ALL!P32</f>
        <v>1321</v>
      </c>
      <c r="Q32" s="176">
        <f>+[8]ALL!Q32</f>
        <v>1763</v>
      </c>
      <c r="R32" s="176">
        <f>+[8]ALL!R32</f>
        <v>1851</v>
      </c>
      <c r="S32" s="176">
        <f>+[8]ALL!S32</f>
        <v>2485</v>
      </c>
      <c r="T32" s="176">
        <f>+[8]ALL!T32</f>
        <v>2352</v>
      </c>
      <c r="U32" s="176">
        <f>+[8]ALL!U32</f>
        <v>3354</v>
      </c>
      <c r="V32" s="176">
        <f>+[8]ALL!V32</f>
        <v>3964</v>
      </c>
      <c r="W32" s="176">
        <f>+[8]ALL!W32</f>
        <v>4141</v>
      </c>
      <c r="X32" s="176">
        <f>+[8]ALL!X32</f>
        <v>4738</v>
      </c>
      <c r="Y32" s="176">
        <f>+[8]ALL!Y32</f>
        <v>4761</v>
      </c>
      <c r="Z32" s="176">
        <f>+[8]ALL!Z32</f>
        <v>5599</v>
      </c>
      <c r="AA32" s="176">
        <f>+[8]ALL!AA32</f>
        <v>6814</v>
      </c>
      <c r="AB32" s="176">
        <f>+[8]ALL!AB32</f>
        <v>8039</v>
      </c>
      <c r="AC32" s="176">
        <f>+[8]ALL!AC32</f>
        <v>8374</v>
      </c>
      <c r="AD32" s="176">
        <f>+[8]ALL!AD32</f>
        <v>8575</v>
      </c>
      <c r="AE32" s="176">
        <f>+[8]ALL!AE32</f>
        <v>10109</v>
      </c>
      <c r="AF32" s="176">
        <f>+[8]ALL!AF32</f>
        <v>12746</v>
      </c>
      <c r="AG32" s="176">
        <f>+[8]ALL!AG32</f>
        <v>13669</v>
      </c>
      <c r="AH32" s="176">
        <f>+[8]ALL!AH32</f>
        <v>15065</v>
      </c>
      <c r="AI32" s="176">
        <f>+[8]ALL!AI32</f>
        <v>17271</v>
      </c>
      <c r="AJ32" s="176">
        <f>+[8]ALL!AJ32</f>
        <v>20044</v>
      </c>
      <c r="AK32" s="176">
        <f>+[8]ALL!AK32</f>
        <v>26274</v>
      </c>
      <c r="AL32" s="176">
        <f>+[8]ALL!AL32</f>
        <v>30187</v>
      </c>
      <c r="AM32" s="176">
        <f>+[8]ALL!AM32</f>
        <v>29995</v>
      </c>
      <c r="AN32" s="176">
        <f>+[8]ALL!AN32</f>
        <v>31412</v>
      </c>
      <c r="AO32" s="176">
        <f>+[8]ALL!AO32</f>
        <v>33539</v>
      </c>
      <c r="AP32" s="176">
        <f>+[8]ALL!AP32</f>
        <v>35935</v>
      </c>
      <c r="AQ32" s="176">
        <f>+[8]ALL!AQ32</f>
        <v>40455</v>
      </c>
      <c r="AR32" s="176">
        <f>+[8]ALL!AR32</f>
        <v>39936</v>
      </c>
      <c r="AS32" s="176">
        <f>+[8]ALL!AS32</f>
        <v>42212</v>
      </c>
      <c r="AT32" s="176">
        <f>+[8]ALL!AT32</f>
        <v>43768</v>
      </c>
      <c r="AU32" s="176">
        <f>+[8]ALL!AU32</f>
        <v>43007</v>
      </c>
      <c r="AV32" s="176">
        <f>+[8]ALL!AV32</f>
        <v>43656</v>
      </c>
      <c r="AW32" s="176">
        <f>+[8]ALL!AW32</f>
        <v>46796</v>
      </c>
      <c r="AX32" s="176">
        <f>+[8]ALL!AX32</f>
        <v>48063</v>
      </c>
      <c r="AY32" s="176">
        <f>+[8]ALL!AY32</f>
        <v>48831</v>
      </c>
      <c r="AZ32" s="176">
        <f>+[8]ALL!AZ32</f>
        <v>56471</v>
      </c>
      <c r="BA32" s="176">
        <f>+[8]ALL!BA32</f>
        <v>61728</v>
      </c>
      <c r="BB32" s="176">
        <f>+[8]ALL!BB32</f>
        <v>62664</v>
      </c>
      <c r="BC32" s="176">
        <f>+[8]ALL!BC32</f>
        <v>63877</v>
      </c>
      <c r="BD32" s="176">
        <f>+[8]ALL!BD32</f>
        <v>63947</v>
      </c>
      <c r="BE32" s="176">
        <f>+[8]ALL!BE32</f>
        <v>64085</v>
      </c>
      <c r="BF32" s="176">
        <f>+[8]ALL!BF32</f>
        <v>67826</v>
      </c>
      <c r="BG32" s="180">
        <f>+[8]ALL!BG32</f>
        <v>73970</v>
      </c>
      <c r="BH32" s="180">
        <f>+[8]ALL!BH32</f>
        <v>76417</v>
      </c>
      <c r="BI32" s="180">
        <f>+[8]ALL!BI32</f>
        <v>83120</v>
      </c>
      <c r="BJ32" s="180">
        <f>+[8]ALL!BJ32</f>
        <v>89711</v>
      </c>
      <c r="BK32" s="180">
        <f>+[8]ALL!BK32</f>
        <v>87893</v>
      </c>
      <c r="BL32" s="180">
        <f>+[8]ALL!BL32</f>
        <v>93368</v>
      </c>
      <c r="BM32" s="180">
        <f>+[8]ALL!BM32</f>
        <v>95671</v>
      </c>
      <c r="BN32" s="180">
        <f>+[8]ALL!BN32</f>
        <v>100995</v>
      </c>
      <c r="BO32" s="180">
        <f>+[8]ALL!BO32</f>
        <v>105961</v>
      </c>
      <c r="BP32" s="180">
        <f>+[8]ALL!BP32</f>
        <v>110705</v>
      </c>
      <c r="BQ32" s="181">
        <f>+[8]ALL!BQ32</f>
        <v>112270</v>
      </c>
      <c r="BR32" s="181">
        <f>+[8]ALL!BR32</f>
        <v>116276</v>
      </c>
      <c r="BS32" s="172">
        <f>+[8]ALL!BS32</f>
        <v>120490</v>
      </c>
      <c r="BT32" s="172">
        <f>+[8]ALL!BT32</f>
        <v>126975</v>
      </c>
      <c r="BU32" s="172">
        <f>+[8]ALL!BU32</f>
        <v>127030</v>
      </c>
      <c r="BV32" s="172">
        <f>+[8]ALL!BV32</f>
        <v>121013</v>
      </c>
      <c r="BW32" s="172">
        <f>+[8]ALL!BW32</f>
        <v>118300</v>
      </c>
      <c r="BX32" s="172">
        <f>+[8]ALL!BX32</f>
        <v>116738</v>
      </c>
      <c r="BY32" s="172">
        <f>+[8]ALL!BY32</f>
        <v>119205</v>
      </c>
      <c r="BZ32" s="172">
        <f>+[8]ALL!BZ32</f>
        <v>116097</v>
      </c>
      <c r="CA32" s="172">
        <f>+[8]ALL!CA32</f>
        <v>116030</v>
      </c>
    </row>
    <row r="33" spans="1:79" ht="12.95" customHeight="1">
      <c r="A33" s="5" t="str">
        <f>+[8]ALL!A33</f>
        <v>New Mexico</v>
      </c>
      <c r="B33" s="176">
        <f>+[8]ALL!B33</f>
        <v>0</v>
      </c>
      <c r="C33" s="176">
        <f>+[8]ALL!C33</f>
        <v>0</v>
      </c>
      <c r="D33" s="176">
        <f>+[8]ALL!D33</f>
        <v>22</v>
      </c>
      <c r="E33" s="177">
        <f>+[8]ALL!E33</f>
        <v>182</v>
      </c>
      <c r="F33" s="176">
        <f>+[8]ALL!F33</f>
        <v>342</v>
      </c>
      <c r="G33" s="176">
        <f>+[8]ALL!G33</f>
        <v>2562</v>
      </c>
      <c r="H33" s="176">
        <f>+[8]ALL!H33</f>
        <v>2635</v>
      </c>
      <c r="I33" s="176">
        <f>+[8]ALL!I33</f>
        <v>4950</v>
      </c>
      <c r="J33" s="176">
        <f>+[8]ALL!J33</f>
        <v>8605</v>
      </c>
      <c r="K33" s="176">
        <f>+[8]ALL!K33</f>
        <v>9113</v>
      </c>
      <c r="L33" s="176">
        <f>+[8]ALL!L33</f>
        <v>9592</v>
      </c>
      <c r="M33" s="176">
        <f>+[8]ALL!M33</f>
        <v>9305</v>
      </c>
      <c r="N33" s="176">
        <f>+[8]ALL!N33</f>
        <v>8315</v>
      </c>
      <c r="O33" s="176">
        <f>+[8]ALL!O33</f>
        <v>8428</v>
      </c>
      <c r="P33" s="176">
        <f>+[8]ALL!P33</f>
        <v>8742</v>
      </c>
      <c r="Q33" s="176">
        <f>+[8]ALL!Q33</f>
        <v>10027</v>
      </c>
      <c r="R33" s="176">
        <f>+[8]ALL!R33</f>
        <v>10949</v>
      </c>
      <c r="S33" s="176">
        <f>+[8]ALL!S33</f>
        <v>13123</v>
      </c>
      <c r="T33" s="176">
        <f>+[8]ALL!T33</f>
        <v>14435</v>
      </c>
      <c r="U33" s="176">
        <f>+[8]ALL!U33</f>
        <v>15554</v>
      </c>
      <c r="V33" s="176">
        <f>+[8]ALL!V33</f>
        <v>17125</v>
      </c>
      <c r="W33" s="176">
        <f>+[8]ALL!W33</f>
        <v>17489</v>
      </c>
      <c r="X33" s="176">
        <f>+[8]ALL!X33</f>
        <v>19253</v>
      </c>
      <c r="Y33" s="176">
        <f>+[8]ALL!Y33</f>
        <v>20839</v>
      </c>
      <c r="Z33" s="176">
        <f>+[8]ALL!Z33</f>
        <v>22877</v>
      </c>
      <c r="AA33" s="176">
        <f>+[8]ALL!AA33</f>
        <v>26159</v>
      </c>
      <c r="AB33" s="176">
        <f>+[8]ALL!AB33</f>
        <v>30388</v>
      </c>
      <c r="AC33" s="176">
        <f>+[8]ALL!AC33</f>
        <v>32030</v>
      </c>
      <c r="AD33" s="176">
        <f>+[8]ALL!AD33</f>
        <v>33767</v>
      </c>
      <c r="AE33" s="176">
        <f>+[8]ALL!AE33</f>
        <v>38326</v>
      </c>
      <c r="AF33" s="176">
        <f>+[8]ALL!AF33</f>
        <v>41478</v>
      </c>
      <c r="AG33" s="176">
        <f>+[8]ALL!AG33</f>
        <v>44725</v>
      </c>
      <c r="AH33" s="176">
        <f>+[8]ALL!AH33</f>
        <v>48798</v>
      </c>
      <c r="AI33" s="176">
        <f>+[8]ALL!AI33</f>
        <v>48753</v>
      </c>
      <c r="AJ33" s="176">
        <f>+[8]ALL!AJ33</f>
        <v>49095</v>
      </c>
      <c r="AK33" s="176">
        <f>+[8]ALL!AK33</f>
        <v>50941</v>
      </c>
      <c r="AL33" s="176">
        <f>+[8]ALL!AL33</f>
        <v>52229</v>
      </c>
      <c r="AM33" s="176">
        <f>+[8]ALL!AM33</f>
        <v>54710</v>
      </c>
      <c r="AN33" s="176">
        <f>+[8]ALL!AN33</f>
        <v>55517</v>
      </c>
      <c r="AO33" s="176">
        <f>+[8]ALL!AO33</f>
        <v>56013</v>
      </c>
      <c r="AP33" s="176">
        <f>+[8]ALL!AP33</f>
        <v>56487</v>
      </c>
      <c r="AQ33" s="176">
        <f>+[8]ALL!AQ33</f>
        <v>58629</v>
      </c>
      <c r="AR33" s="176">
        <f>+[8]ALL!AR33</f>
        <v>60766</v>
      </c>
      <c r="AS33" s="176">
        <f>+[8]ALL!AS33</f>
        <v>63825</v>
      </c>
      <c r="AT33" s="176">
        <f>+[8]ALL!AT33</f>
        <v>66459</v>
      </c>
      <c r="AU33" s="176">
        <f>+[8]ALL!AU33</f>
        <v>66860</v>
      </c>
      <c r="AV33" s="176">
        <f>+[8]ALL!AV33</f>
        <v>68627</v>
      </c>
      <c r="AW33" s="176">
        <f>+[8]ALL!AW33</f>
        <v>80271</v>
      </c>
      <c r="AX33" s="176">
        <f>+[8]ALL!AX33</f>
        <v>83074</v>
      </c>
      <c r="AY33" s="176">
        <f>+[8]ALL!AY33</f>
        <v>79135</v>
      </c>
      <c r="AZ33" s="176">
        <f>+[8]ALL!AZ33</f>
        <v>81350</v>
      </c>
      <c r="BA33" s="176">
        <f>+[8]ALL!BA33</f>
        <v>85500</v>
      </c>
      <c r="BB33" s="176">
        <f>+[8]ALL!BB33</f>
        <v>93507</v>
      </c>
      <c r="BC33" s="176">
        <f>+[8]ALL!BC33</f>
        <v>99276</v>
      </c>
      <c r="BD33" s="176">
        <f>+[8]ALL!BD33</f>
        <v>101460</v>
      </c>
      <c r="BE33" s="176">
        <f>+[8]ALL!BE33</f>
        <v>101881</v>
      </c>
      <c r="BF33" s="176">
        <f>+[8]ALL!BF33</f>
        <v>102405</v>
      </c>
      <c r="BG33" s="180">
        <f>+[8]ALL!BG33</f>
        <v>106662</v>
      </c>
      <c r="BH33" s="180">
        <f>+[8]ALL!BH33</f>
        <v>108560</v>
      </c>
      <c r="BI33" s="180">
        <f>+[8]ALL!BI33</f>
        <v>108810</v>
      </c>
      <c r="BJ33" s="180">
        <f>+[8]ALL!BJ33</f>
        <v>111896</v>
      </c>
      <c r="BK33" s="180">
        <f>+[8]ALL!BK33</f>
        <v>110739</v>
      </c>
      <c r="BL33" s="180">
        <f>+[8]ALL!BL33</f>
        <v>112861</v>
      </c>
      <c r="BM33" s="180">
        <f>+[8]ALL!BM33</f>
        <v>120997</v>
      </c>
      <c r="BN33" s="180">
        <f>+[8]ALL!BN33</f>
        <v>126852</v>
      </c>
      <c r="BO33" s="180">
        <f>+[8]ALL!BO33</f>
        <v>131577</v>
      </c>
      <c r="BP33" s="180">
        <f>+[8]ALL!BP33</f>
        <v>131337</v>
      </c>
      <c r="BQ33" s="181">
        <f>+[8]ALL!BQ33</f>
        <v>131828</v>
      </c>
      <c r="BR33" s="181">
        <f>+[8]ALL!BR33</f>
        <v>134375</v>
      </c>
      <c r="BS33" s="172">
        <f>+[8]ALL!BS33</f>
        <v>142413</v>
      </c>
      <c r="BT33" s="172">
        <f>+[8]ALL!BT33</f>
        <v>152752</v>
      </c>
      <c r="BU33" s="172">
        <f>+[8]ALL!BU33</f>
        <v>161089</v>
      </c>
      <c r="BV33" s="172">
        <f>+[8]ALL!BV33</f>
        <v>157555</v>
      </c>
      <c r="BW33" s="172">
        <f>+[8]ALL!BW33</f>
        <v>156424</v>
      </c>
      <c r="BX33" s="172">
        <f>+[8]ALL!BX33</f>
        <v>153455</v>
      </c>
      <c r="BY33" s="172">
        <f>+[8]ALL!BY33</f>
        <v>146246</v>
      </c>
      <c r="BZ33" s="172">
        <f>+[8]ALL!BZ33</f>
        <v>138189</v>
      </c>
      <c r="CA33" s="172">
        <f>+[8]ALL!CA33</f>
        <v>134607</v>
      </c>
    </row>
    <row r="34" spans="1:79" ht="12.95" customHeight="1">
      <c r="A34" s="5" t="str">
        <f>+[8]ALL!A34</f>
        <v>Oregon</v>
      </c>
      <c r="B34" s="176">
        <f>+[8]ALL!B34</f>
        <v>368</v>
      </c>
      <c r="C34" s="176">
        <f>+[8]ALL!C34</f>
        <v>768</v>
      </c>
      <c r="D34" s="176">
        <f>+[8]ALL!D34</f>
        <v>849</v>
      </c>
      <c r="E34" s="177">
        <f>+[8]ALL!E34</f>
        <v>1884.5</v>
      </c>
      <c r="F34" s="176">
        <f>+[8]ALL!F34</f>
        <v>2920</v>
      </c>
      <c r="G34" s="176">
        <f>+[8]ALL!G34</f>
        <v>7929</v>
      </c>
      <c r="H34" s="176">
        <f>+[8]ALL!H34</f>
        <v>11796</v>
      </c>
      <c r="I34" s="176">
        <f>+[8]ALL!I34</f>
        <v>16141</v>
      </c>
      <c r="J34" s="176">
        <f>+[8]ALL!J34</f>
        <v>25520</v>
      </c>
      <c r="K34" s="176">
        <f>+[8]ALL!K34</f>
        <v>25400</v>
      </c>
      <c r="L34" s="176">
        <f>+[8]ALL!L34</f>
        <v>25588</v>
      </c>
      <c r="M34" s="176">
        <f>+[8]ALL!M34</f>
        <v>25630</v>
      </c>
      <c r="N34" s="176">
        <f>+[8]ALL!N34</f>
        <v>23248</v>
      </c>
      <c r="O34" s="176">
        <f>+[8]ALL!O34</f>
        <v>22462</v>
      </c>
      <c r="P34" s="176">
        <f>+[8]ALL!P34</f>
        <v>22685</v>
      </c>
      <c r="Q34" s="176">
        <f>+[8]ALL!Q34</f>
        <v>26485</v>
      </c>
      <c r="R34" s="176">
        <f>+[8]ALL!R34</f>
        <v>28363</v>
      </c>
      <c r="S34" s="176">
        <f>+[8]ALL!S34</f>
        <v>33203</v>
      </c>
      <c r="T34" s="176">
        <f>+[8]ALL!T34</f>
        <v>36121</v>
      </c>
      <c r="U34" s="176">
        <f>+[8]ALL!U34</f>
        <v>38530</v>
      </c>
      <c r="V34" s="176">
        <f>+[8]ALL!V34</f>
        <v>41630</v>
      </c>
      <c r="W34" s="176">
        <f>+[8]ALL!W34</f>
        <v>43405</v>
      </c>
      <c r="X34" s="176">
        <f>+[8]ALL!X34</f>
        <v>47786</v>
      </c>
      <c r="Y34" s="176">
        <f>+[8]ALL!Y34</f>
        <v>51948</v>
      </c>
      <c r="Z34" s="176">
        <f>+[8]ALL!Z34</f>
        <v>57677</v>
      </c>
      <c r="AA34" s="176">
        <f>+[8]ALL!AA34</f>
        <v>61705</v>
      </c>
      <c r="AB34" s="176">
        <f>+[8]ALL!AB34</f>
        <v>71601</v>
      </c>
      <c r="AC34" s="176">
        <f>+[8]ALL!AC34</f>
        <v>80259</v>
      </c>
      <c r="AD34" s="176">
        <f>+[8]ALL!AD34</f>
        <v>90305</v>
      </c>
      <c r="AE34" s="176">
        <f>+[8]ALL!AE34</f>
        <v>96333</v>
      </c>
      <c r="AF34" s="176">
        <f>+[8]ALL!AF34</f>
        <v>110780</v>
      </c>
      <c r="AG34" s="176">
        <f>+[8]ALL!AG34</f>
        <v>122177</v>
      </c>
      <c r="AH34" s="176">
        <f>+[8]ALL!AH34</f>
        <v>122189</v>
      </c>
      <c r="AI34" s="176">
        <f>+[8]ALL!AI34</f>
        <v>123209</v>
      </c>
      <c r="AJ34" s="176">
        <f>+[8]ALL!AJ34</f>
        <v>132341</v>
      </c>
      <c r="AK34" s="176">
        <f>+[8]ALL!AK34</f>
        <v>139055</v>
      </c>
      <c r="AL34" s="176">
        <f>+[8]ALL!AL34</f>
        <v>145281</v>
      </c>
      <c r="AM34" s="176">
        <f>+[8]ALL!AM34</f>
        <v>146068</v>
      </c>
      <c r="AN34" s="176">
        <f>+[8]ALL!AN34</f>
        <v>141186</v>
      </c>
      <c r="AO34" s="176">
        <f>+[8]ALL!AO34</f>
        <v>146349</v>
      </c>
      <c r="AP34" s="176">
        <f>+[8]ALL!AP34</f>
        <v>154597</v>
      </c>
      <c r="AQ34" s="176">
        <f>+[8]ALL!AQ34</f>
        <v>157458</v>
      </c>
      <c r="AR34" s="176">
        <f>+[8]ALL!AR34</f>
        <v>149924</v>
      </c>
      <c r="AS34" s="176">
        <f>+[8]ALL!AS34</f>
        <v>141312</v>
      </c>
      <c r="AT34" s="176">
        <f>+[8]ALL!AT34</f>
        <v>141172</v>
      </c>
      <c r="AU34" s="176">
        <f>+[8]ALL!AU34</f>
        <v>141810</v>
      </c>
      <c r="AV34" s="176">
        <f>+[8]ALL!AV34</f>
        <v>137967</v>
      </c>
      <c r="AW34" s="176">
        <f>+[8]ALL!AW34</f>
        <v>144785</v>
      </c>
      <c r="AX34" s="176">
        <f>+[8]ALL!AX34</f>
        <v>152657</v>
      </c>
      <c r="AY34" s="176">
        <f>+[8]ALL!AY34</f>
        <v>156158</v>
      </c>
      <c r="AZ34" s="176">
        <f>+[8]ALL!AZ34</f>
        <v>161822</v>
      </c>
      <c r="BA34" s="176">
        <f>+[8]ALL!BA34</f>
        <v>165741</v>
      </c>
      <c r="BB34" s="176">
        <f>+[8]ALL!BB34</f>
        <v>167107</v>
      </c>
      <c r="BC34" s="176">
        <f>+[8]ALL!BC34</f>
        <v>167415</v>
      </c>
      <c r="BD34" s="176">
        <f>+[8]ALL!BD34</f>
        <v>165834</v>
      </c>
      <c r="BE34" s="176">
        <f>+[8]ALL!BE34</f>
        <v>164447</v>
      </c>
      <c r="BF34" s="176">
        <f>+[8]ALL!BF34</f>
        <v>167145</v>
      </c>
      <c r="BG34" s="180">
        <f>+[8]ALL!BG34</f>
        <v>166662</v>
      </c>
      <c r="BH34" s="180">
        <f>+[8]ALL!BH34</f>
        <v>168997</v>
      </c>
      <c r="BI34" s="180">
        <f>+[8]ALL!BI34</f>
        <v>171056</v>
      </c>
      <c r="BJ34" s="180">
        <f>+[8]ALL!BJ34</f>
        <v>175635</v>
      </c>
      <c r="BK34" s="180">
        <f>+[8]ALL!BK34</f>
        <v>183065</v>
      </c>
      <c r="BL34" s="180">
        <f>+[8]ALL!BL34</f>
        <v>191378</v>
      </c>
      <c r="BM34" s="180">
        <f>+[8]ALL!BM34</f>
        <v>204565</v>
      </c>
      <c r="BN34" s="180">
        <f>+[8]ALL!BN34</f>
        <v>198701</v>
      </c>
      <c r="BO34" s="180">
        <f>+[8]ALL!BO34</f>
        <v>199985</v>
      </c>
      <c r="BP34" s="180">
        <f>+[8]ALL!BP34</f>
        <v>200033</v>
      </c>
      <c r="BQ34" s="181">
        <f>+[8]ALL!BQ34</f>
        <v>197594</v>
      </c>
      <c r="BR34" s="181">
        <f>+[8]ALL!BR34</f>
        <v>202928</v>
      </c>
      <c r="BS34" s="172">
        <f>+[8]ALL!BS34</f>
        <v>220474</v>
      </c>
      <c r="BT34" s="172">
        <f>+[8]ALL!BT34</f>
        <v>244963</v>
      </c>
      <c r="BU34" s="172">
        <f>+[8]ALL!BU34</f>
        <v>249654</v>
      </c>
      <c r="BV34" s="172">
        <f>+[8]ALL!BV34</f>
        <v>259061</v>
      </c>
      <c r="BW34" s="172">
        <f>+[8]ALL!BW34</f>
        <v>254306</v>
      </c>
      <c r="BX34" s="172">
        <f>+[8]ALL!BX34</f>
        <v>250719</v>
      </c>
      <c r="BY34" s="172">
        <f>+[8]ALL!BY34</f>
        <v>244944</v>
      </c>
      <c r="BZ34" s="172">
        <f>+[8]ALL!BZ34</f>
        <v>239957</v>
      </c>
      <c r="CA34" s="172">
        <f>+[8]ALL!CA34</f>
        <v>235494</v>
      </c>
    </row>
    <row r="35" spans="1:79" ht="12.95" customHeight="1">
      <c r="A35" s="5" t="str">
        <f>+[8]ALL!A35</f>
        <v>Utah</v>
      </c>
      <c r="B35" s="176">
        <f>+[8]ALL!B35</f>
        <v>296</v>
      </c>
      <c r="C35" s="176">
        <f>+[8]ALL!C35</f>
        <v>55</v>
      </c>
      <c r="D35" s="176">
        <f>+[8]ALL!D35</f>
        <v>141</v>
      </c>
      <c r="E35" s="177">
        <f>+[8]ALL!E35</f>
        <v>621.5</v>
      </c>
      <c r="F35" s="176">
        <f>+[8]ALL!F35</f>
        <v>1102</v>
      </c>
      <c r="G35" s="176">
        <f>+[8]ALL!G35</f>
        <v>2313</v>
      </c>
      <c r="H35" s="176">
        <f>+[8]ALL!H35</f>
        <v>7127</v>
      </c>
      <c r="I35" s="176">
        <f>+[8]ALL!I35</f>
        <v>13043</v>
      </c>
      <c r="J35" s="176">
        <f>+[8]ALL!J35</f>
        <v>20413</v>
      </c>
      <c r="K35" s="176">
        <f>+[8]ALL!K35</f>
        <v>21769</v>
      </c>
      <c r="L35" s="176">
        <f>+[8]ALL!L35</f>
        <v>22380</v>
      </c>
      <c r="M35" s="176">
        <f>+[8]ALL!M35</f>
        <v>20578</v>
      </c>
      <c r="N35" s="176">
        <f>+[8]ALL!N35</f>
        <v>18262</v>
      </c>
      <c r="O35" s="176">
        <f>+[8]ALL!O35</f>
        <v>21484</v>
      </c>
      <c r="P35" s="176">
        <f>+[8]ALL!P35</f>
        <v>21080</v>
      </c>
      <c r="Q35" s="176">
        <f>+[8]ALL!Q35</f>
        <v>23369</v>
      </c>
      <c r="R35" s="176">
        <f>+[8]ALL!R35</f>
        <v>25951</v>
      </c>
      <c r="S35" s="176">
        <f>+[8]ALL!S35</f>
        <v>27853</v>
      </c>
      <c r="T35" s="176">
        <f>+[8]ALL!T35</f>
        <v>27900</v>
      </c>
      <c r="U35" s="176">
        <f>+[8]ALL!U35</f>
        <v>30972</v>
      </c>
      <c r="V35" s="176">
        <f>+[8]ALL!V35</f>
        <v>34903</v>
      </c>
      <c r="W35" s="176">
        <f>+[8]ALL!W35</f>
        <v>33688</v>
      </c>
      <c r="X35" s="176">
        <f>+[8]ALL!X35</f>
        <v>35574</v>
      </c>
      <c r="Y35" s="176">
        <f>+[8]ALL!Y35</f>
        <v>38940</v>
      </c>
      <c r="Z35" s="176">
        <f>+[8]ALL!Z35</f>
        <v>44990</v>
      </c>
      <c r="AA35" s="176">
        <f>+[8]ALL!AA35</f>
        <v>51086</v>
      </c>
      <c r="AB35" s="176">
        <f>+[8]ALL!AB35</f>
        <v>58323</v>
      </c>
      <c r="AC35" s="176">
        <f>+[8]ALL!AC35</f>
        <v>62390</v>
      </c>
      <c r="AD35" s="176">
        <f>+[8]ALL!AD35</f>
        <v>75773</v>
      </c>
      <c r="AE35" s="176">
        <f>+[8]ALL!AE35</f>
        <v>69916</v>
      </c>
      <c r="AF35" s="176">
        <f>+[8]ALL!AF35</f>
        <v>81540</v>
      </c>
      <c r="AG35" s="176">
        <f>+[8]ALL!AG35</f>
        <v>81687</v>
      </c>
      <c r="AH35" s="176">
        <f>+[8]ALL!AH35</f>
        <v>83228</v>
      </c>
      <c r="AI35" s="176">
        <f>+[8]ALL!AI35</f>
        <v>82278</v>
      </c>
      <c r="AJ35" s="176">
        <f>+[8]ALL!AJ35</f>
        <v>80465</v>
      </c>
      <c r="AK35" s="176">
        <f>+[8]ALL!AK35</f>
        <v>81121</v>
      </c>
      <c r="AL35" s="176">
        <f>+[8]ALL!AL35</f>
        <v>86255</v>
      </c>
      <c r="AM35" s="176">
        <f>+[8]ALL!AM35</f>
        <v>84671</v>
      </c>
      <c r="AN35" s="176">
        <f>+[8]ALL!AN35</f>
        <v>86882</v>
      </c>
      <c r="AO35" s="176">
        <f>+[8]ALL!AO35</f>
        <v>87214</v>
      </c>
      <c r="AP35" s="176">
        <f>+[8]ALL!AP35</f>
        <v>88608</v>
      </c>
      <c r="AQ35" s="176">
        <f>+[8]ALL!AQ35</f>
        <v>92159</v>
      </c>
      <c r="AR35" s="176">
        <f>+[8]ALL!AR35</f>
        <v>95103</v>
      </c>
      <c r="AS35" s="176">
        <f>+[8]ALL!AS35</f>
        <v>97824</v>
      </c>
      <c r="AT35" s="176">
        <f>+[8]ALL!AT35</f>
        <v>101456</v>
      </c>
      <c r="AU35" s="176">
        <f>+[8]ALL!AU35</f>
        <v>99927</v>
      </c>
      <c r="AV35" s="176">
        <f>+[8]ALL!AV35</f>
        <v>102068</v>
      </c>
      <c r="AW35" s="176">
        <f>+[8]ALL!AW35</f>
        <v>106218</v>
      </c>
      <c r="AX35" s="176">
        <f>+[8]ALL!AX35</f>
        <v>106792</v>
      </c>
      <c r="AY35" s="176">
        <f>+[8]ALL!AY35</f>
        <v>108631</v>
      </c>
      <c r="AZ35" s="176">
        <f>+[8]ALL!AZ35</f>
        <v>114815</v>
      </c>
      <c r="BA35" s="176">
        <f>+[8]ALL!BA35</f>
        <v>121303</v>
      </c>
      <c r="BB35" s="176">
        <f>+[8]ALL!BB35</f>
        <v>130419</v>
      </c>
      <c r="BC35" s="176">
        <f>+[8]ALL!BC35</f>
        <v>133083</v>
      </c>
      <c r="BD35" s="176">
        <f>+[8]ALL!BD35</f>
        <v>138139</v>
      </c>
      <c r="BE35" s="176">
        <f>+[8]ALL!BE35</f>
        <v>146196</v>
      </c>
      <c r="BF35" s="176">
        <f>+[8]ALL!BF35</f>
        <v>147324</v>
      </c>
      <c r="BG35" s="180">
        <f>+[8]ALL!BG35</f>
        <v>152262</v>
      </c>
      <c r="BH35" s="180">
        <f>+[8]ALL!BH35</f>
        <v>157891</v>
      </c>
      <c r="BI35" s="180">
        <f>+[8]ALL!BI35</f>
        <v>151232</v>
      </c>
      <c r="BJ35" s="180">
        <f>+[8]ALL!BJ35</f>
        <v>161591</v>
      </c>
      <c r="BK35" s="180">
        <f>+[8]ALL!BK35</f>
        <v>163776</v>
      </c>
      <c r="BL35" s="180">
        <f>+[8]ALL!BL35</f>
        <v>177045</v>
      </c>
      <c r="BM35" s="180">
        <f>+[8]ALL!BM35</f>
        <v>178932</v>
      </c>
      <c r="BN35" s="180">
        <f>+[8]ALL!BN35</f>
        <v>185772</v>
      </c>
      <c r="BO35" s="180">
        <f>+[8]ALL!BO35</f>
        <v>194324</v>
      </c>
      <c r="BP35" s="180">
        <f>+[8]ALL!BP35</f>
        <v>200691</v>
      </c>
      <c r="BQ35" s="181">
        <f>+[8]ALL!BQ35</f>
        <v>195689</v>
      </c>
      <c r="BR35" s="181">
        <f>+[8]ALL!BR35</f>
        <v>203679</v>
      </c>
      <c r="BS35" s="172">
        <f>+[8]ALL!BS35</f>
        <v>217224</v>
      </c>
      <c r="BT35" s="172">
        <f>+[8]ALL!BT35</f>
        <v>242306</v>
      </c>
      <c r="BU35" s="172">
        <f>+[8]ALL!BU35</f>
        <v>251915</v>
      </c>
      <c r="BV35" s="172">
        <f>+[8]ALL!BV35</f>
        <v>233426</v>
      </c>
      <c r="BW35" s="172">
        <f>+[8]ALL!BW35</f>
        <v>225831</v>
      </c>
      <c r="BX35" s="172">
        <f>+[8]ALL!BX35</f>
        <v>217158</v>
      </c>
      <c r="BY35" s="172">
        <f>+[8]ALL!BY35</f>
        <v>216622</v>
      </c>
      <c r="BZ35" s="172">
        <f>+[8]ALL!BZ35</f>
        <v>222787</v>
      </c>
      <c r="CA35" s="172">
        <f>+[8]ALL!CA35</f>
        <v>227004</v>
      </c>
    </row>
    <row r="36" spans="1:79" ht="12.95" customHeight="1">
      <c r="A36" s="5" t="str">
        <f>+[8]ALL!A36</f>
        <v>Washington</v>
      </c>
      <c r="B36" s="176">
        <f>+[8]ALL!B36</f>
        <v>0</v>
      </c>
      <c r="C36" s="176">
        <f>+[8]ALL!C36</f>
        <v>138</v>
      </c>
      <c r="D36" s="176">
        <f>+[8]ALL!D36</f>
        <v>84</v>
      </c>
      <c r="E36" s="177">
        <f>+[8]ALL!E36</f>
        <v>2304</v>
      </c>
      <c r="F36" s="176">
        <f>+[8]ALL!F36</f>
        <v>4524</v>
      </c>
      <c r="G36" s="176">
        <f>+[8]ALL!G36</f>
        <v>10675</v>
      </c>
      <c r="H36" s="176">
        <f>+[8]ALL!H36</f>
        <v>17903</v>
      </c>
      <c r="I36" s="176">
        <f>+[8]ALL!I36</f>
        <v>26226</v>
      </c>
      <c r="J36" s="176">
        <f>+[8]ALL!J36</f>
        <v>39214</v>
      </c>
      <c r="K36" s="176">
        <f>+[8]ALL!K36</f>
        <v>41404</v>
      </c>
      <c r="L36" s="176">
        <f>+[8]ALL!L36</f>
        <v>43093</v>
      </c>
      <c r="M36" s="176">
        <f>+[8]ALL!M36</f>
        <v>38129</v>
      </c>
      <c r="N36" s="176">
        <f>+[8]ALL!N36</f>
        <v>33916</v>
      </c>
      <c r="O36" s="176">
        <f>+[8]ALL!O36</f>
        <v>34698</v>
      </c>
      <c r="P36" s="176">
        <f>+[8]ALL!P36</f>
        <v>37757</v>
      </c>
      <c r="Q36" s="176">
        <f>+[8]ALL!Q36</f>
        <v>41881</v>
      </c>
      <c r="R36" s="176">
        <f>+[8]ALL!R36</f>
        <v>46765</v>
      </c>
      <c r="S36" s="176">
        <f>+[8]ALL!S36</f>
        <v>50173</v>
      </c>
      <c r="T36" s="176">
        <f>+[8]ALL!T36</f>
        <v>51032</v>
      </c>
      <c r="U36" s="176">
        <f>+[8]ALL!U36</f>
        <v>57385</v>
      </c>
      <c r="V36" s="176">
        <f>+[8]ALL!V36</f>
        <v>65018</v>
      </c>
      <c r="W36" s="176">
        <f>+[8]ALL!W36</f>
        <v>66009</v>
      </c>
      <c r="X36" s="176">
        <f>+[8]ALL!X36</f>
        <v>70743</v>
      </c>
      <c r="Y36" s="176">
        <f>+[8]ALL!Y36</f>
        <v>77491</v>
      </c>
      <c r="Z36" s="176">
        <f>+[8]ALL!Z36</f>
        <v>89101</v>
      </c>
      <c r="AA36" s="176">
        <f>+[8]ALL!AA36</f>
        <v>96871</v>
      </c>
      <c r="AB36" s="176">
        <f>+[8]ALL!AB36</f>
        <v>109579</v>
      </c>
      <c r="AC36" s="176">
        <f>+[8]ALL!AC36</f>
        <v>133138</v>
      </c>
      <c r="AD36" s="176">
        <f>+[8]ALL!AD36</f>
        <v>144496</v>
      </c>
      <c r="AE36" s="176">
        <f>+[8]ALL!AE36</f>
        <v>153902</v>
      </c>
      <c r="AF36" s="176">
        <f>+[8]ALL!AF36</f>
        <v>170107</v>
      </c>
      <c r="AG36" s="176">
        <f>+[8]ALL!AG36</f>
        <v>183544</v>
      </c>
      <c r="AH36" s="176">
        <f>+[8]ALL!AH36</f>
        <v>186783</v>
      </c>
      <c r="AI36" s="176">
        <f>+[8]ALL!AI36</f>
        <v>193122</v>
      </c>
      <c r="AJ36" s="176">
        <f>+[8]ALL!AJ36</f>
        <v>199478</v>
      </c>
      <c r="AK36" s="176">
        <f>+[8]ALL!AK36</f>
        <v>210018</v>
      </c>
      <c r="AL36" s="176">
        <f>+[8]ALL!AL36</f>
        <v>227168</v>
      </c>
      <c r="AM36" s="176">
        <f>+[8]ALL!AM36</f>
        <v>248389</v>
      </c>
      <c r="AN36" s="176">
        <f>+[8]ALL!AN36</f>
        <v>262961</v>
      </c>
      <c r="AO36" s="176">
        <f>+[8]ALL!AO36</f>
        <v>275299</v>
      </c>
      <c r="AP36" s="176">
        <f>+[8]ALL!AP36</f>
        <v>303469</v>
      </c>
      <c r="AQ36" s="176">
        <f>+[8]ALL!AQ36</f>
        <v>303603</v>
      </c>
      <c r="AR36" s="176">
        <f>+[8]ALL!AR36</f>
        <v>278680</v>
      </c>
      <c r="AS36" s="176">
        <f>+[8]ALL!AS36</f>
        <v>227812</v>
      </c>
      <c r="AT36" s="176">
        <f>+[8]ALL!AT36</f>
        <v>229639</v>
      </c>
      <c r="AU36" s="176">
        <f>+[8]ALL!AU36</f>
        <v>230667</v>
      </c>
      <c r="AV36" s="176">
        <f>+[8]ALL!AV36</f>
        <v>231553</v>
      </c>
      <c r="AW36" s="176">
        <f>+[8]ALL!AW36</f>
        <v>242379</v>
      </c>
      <c r="AX36" s="176">
        <f>+[8]ALL!AX36</f>
        <v>245872</v>
      </c>
      <c r="AY36" s="176">
        <f>+[8]ALL!AY36</f>
        <v>254051</v>
      </c>
      <c r="AZ36" s="176">
        <f>+[8]ALL!AZ36</f>
        <v>255760</v>
      </c>
      <c r="BA36" s="176">
        <f>+[8]ALL!BA36</f>
        <v>263384</v>
      </c>
      <c r="BB36" s="176">
        <f>+[8]ALL!BB36</f>
        <v>274760</v>
      </c>
      <c r="BC36" s="176">
        <f>+[8]ALL!BC36</f>
        <v>275556</v>
      </c>
      <c r="BD36" s="176">
        <f>+[8]ALL!BD36</f>
        <v>279845</v>
      </c>
      <c r="BE36" s="176">
        <f>+[8]ALL!BE36</f>
        <v>284662</v>
      </c>
      <c r="BF36" s="176">
        <f>+[8]ALL!BF36</f>
        <v>285819</v>
      </c>
      <c r="BG36" s="180">
        <f>+[8]ALL!BG36</f>
        <v>303450</v>
      </c>
      <c r="BH36" s="180">
        <f>+[8]ALL!BH36</f>
        <v>315281</v>
      </c>
      <c r="BI36" s="180">
        <f>+[8]ALL!BI36</f>
        <v>298974</v>
      </c>
      <c r="BJ36" s="180">
        <f>+[8]ALL!BJ36</f>
        <v>306723</v>
      </c>
      <c r="BK36" s="180">
        <f>+[8]ALL!BK36</f>
        <v>320840</v>
      </c>
      <c r="BL36" s="180">
        <f>+[8]ALL!BL36</f>
        <v>325132</v>
      </c>
      <c r="BM36" s="180">
        <f>+[8]ALL!BM36</f>
        <v>338820</v>
      </c>
      <c r="BN36" s="180">
        <f>+[8]ALL!BN36</f>
        <v>345469</v>
      </c>
      <c r="BO36" s="180">
        <f>+[8]ALL!BO36</f>
        <v>343524</v>
      </c>
      <c r="BP36" s="180">
        <f>+[8]ALL!BP36</f>
        <v>348482</v>
      </c>
      <c r="BQ36" s="181">
        <f>+[8]ALL!BQ36</f>
        <v>348154</v>
      </c>
      <c r="BR36" s="181">
        <f>+[8]ALL!BR36</f>
        <v>352075</v>
      </c>
      <c r="BS36" s="172">
        <f>+[8]ALL!BS36</f>
        <v>362535</v>
      </c>
      <c r="BT36" s="172">
        <f>+[8]ALL!BT36</f>
        <v>384072</v>
      </c>
      <c r="BU36" s="172">
        <f>+[8]ALL!BU36</f>
        <v>386856</v>
      </c>
      <c r="BV36" s="172">
        <f>+[8]ALL!BV36</f>
        <v>372841</v>
      </c>
      <c r="BW36" s="172">
        <f>+[8]ALL!BW36</f>
        <v>365477</v>
      </c>
      <c r="BX36" s="172">
        <f>+[8]ALL!BX36</f>
        <v>363377</v>
      </c>
      <c r="BY36" s="172">
        <f>+[8]ALL!BY36</f>
        <v>365193</v>
      </c>
      <c r="BZ36" s="172">
        <f>+[8]ALL!BZ36</f>
        <v>365412</v>
      </c>
      <c r="CA36" s="172">
        <f>+[8]ALL!CA36</f>
        <v>366162</v>
      </c>
    </row>
    <row r="37" spans="1:79" ht="12.95" customHeight="1">
      <c r="A37" s="4" t="str">
        <f>+[8]ALL!A37</f>
        <v>Wyoming</v>
      </c>
      <c r="B37" s="184">
        <f>+[8]ALL!B37</f>
        <v>0</v>
      </c>
      <c r="C37" s="184">
        <f>+[8]ALL!C37</f>
        <v>0</v>
      </c>
      <c r="D37" s="184">
        <f>+[8]ALL!D37</f>
        <v>9</v>
      </c>
      <c r="E37" s="185">
        <f>+[8]ALL!E37</f>
        <v>67</v>
      </c>
      <c r="F37" s="184">
        <f>+[8]ALL!F37</f>
        <v>125</v>
      </c>
      <c r="G37" s="184">
        <f>+[8]ALL!G37</f>
        <v>375</v>
      </c>
      <c r="H37" s="184">
        <f>+[8]ALL!H37</f>
        <v>1177</v>
      </c>
      <c r="I37" s="184">
        <f>+[8]ALL!I37</f>
        <v>2264</v>
      </c>
      <c r="J37" s="184">
        <f>+[8]ALL!J37</f>
        <v>3819</v>
      </c>
      <c r="K37" s="184">
        <f>+[8]ALL!K37</f>
        <v>3990</v>
      </c>
      <c r="L37" s="184">
        <f>+[8]ALL!L37</f>
        <v>3817</v>
      </c>
      <c r="M37" s="184">
        <f>+[8]ALL!M37</f>
        <v>3629</v>
      </c>
      <c r="N37" s="184">
        <f>+[8]ALL!N37</f>
        <v>3417</v>
      </c>
      <c r="O37" s="184">
        <f>+[8]ALL!O37</f>
        <v>3499</v>
      </c>
      <c r="P37" s="184">
        <f>+[8]ALL!P37</f>
        <v>3442</v>
      </c>
      <c r="Q37" s="184">
        <f>+[8]ALL!Q37</f>
        <v>4330</v>
      </c>
      <c r="R37" s="184">
        <f>+[8]ALL!R37</f>
        <v>5055</v>
      </c>
      <c r="S37" s="184">
        <f>+[8]ALL!S37</f>
        <v>5151</v>
      </c>
      <c r="T37" s="184">
        <f>+[8]ALL!T37</f>
        <v>5527</v>
      </c>
      <c r="U37" s="184">
        <f>+[8]ALL!U37</f>
        <v>6362</v>
      </c>
      <c r="V37" s="184">
        <f>+[8]ALL!V37</f>
        <v>6371</v>
      </c>
      <c r="W37" s="184">
        <f>+[8]ALL!W37</f>
        <v>6571</v>
      </c>
      <c r="X37" s="184">
        <f>+[8]ALL!X37</f>
        <v>7117</v>
      </c>
      <c r="Y37" s="184">
        <f>+[8]ALL!Y37</f>
        <v>7707</v>
      </c>
      <c r="Z37" s="184">
        <f>+[8]ALL!Z37</f>
        <v>8535</v>
      </c>
      <c r="AA37" s="184">
        <f>+[8]ALL!AA37</f>
        <v>9502</v>
      </c>
      <c r="AB37" s="184">
        <f>+[8]ALL!AB37</f>
        <v>10715</v>
      </c>
      <c r="AC37" s="184">
        <f>+[8]ALL!AC37</f>
        <v>11362</v>
      </c>
      <c r="AD37" s="184">
        <f>+[8]ALL!AD37</f>
        <v>12010</v>
      </c>
      <c r="AE37" s="184">
        <f>+[8]ALL!AE37</f>
        <v>13816</v>
      </c>
      <c r="AF37" s="184">
        <f>+[8]ALL!AF37</f>
        <v>14115</v>
      </c>
      <c r="AG37" s="184">
        <f>+[8]ALL!AG37</f>
        <v>15220</v>
      </c>
      <c r="AH37" s="184">
        <f>+[8]ALL!AH37</f>
        <v>17257</v>
      </c>
      <c r="AI37" s="184">
        <f>+[8]ALL!AI37</f>
        <v>17651</v>
      </c>
      <c r="AJ37" s="184">
        <f>+[8]ALL!AJ37</f>
        <v>17922</v>
      </c>
      <c r="AK37" s="184">
        <f>+[8]ALL!AK37</f>
        <v>19447</v>
      </c>
      <c r="AL37" s="184">
        <f>+[8]ALL!AL37</f>
        <v>18078</v>
      </c>
      <c r="AM37" s="184">
        <f>+[8]ALL!AM37</f>
        <v>19183</v>
      </c>
      <c r="AN37" s="184">
        <f>+[8]ALL!AN37</f>
        <v>19727</v>
      </c>
      <c r="AO37" s="184">
        <f>+[8]ALL!AO37</f>
        <v>19933</v>
      </c>
      <c r="AP37" s="184">
        <f>+[8]ALL!AP37</f>
        <v>19490</v>
      </c>
      <c r="AQ37" s="184">
        <f>+[8]ALL!AQ37</f>
        <v>21147</v>
      </c>
      <c r="AR37" s="184">
        <f>+[8]ALL!AR37</f>
        <v>21235</v>
      </c>
      <c r="AS37" s="184">
        <f>+[8]ALL!AS37</f>
        <v>22713</v>
      </c>
      <c r="AT37" s="184">
        <f>+[8]ALL!AT37</f>
        <v>23844</v>
      </c>
      <c r="AU37" s="184">
        <f>+[8]ALL!AU37</f>
        <v>23424</v>
      </c>
      <c r="AV37" s="184">
        <f>+[8]ALL!AV37</f>
        <v>24204</v>
      </c>
      <c r="AW37" s="184">
        <f>+[8]ALL!AW37</f>
        <v>24357</v>
      </c>
      <c r="AX37" s="184">
        <f>+[8]ALL!AX37</f>
        <v>26062</v>
      </c>
      <c r="AY37" s="184">
        <f>+[8]ALL!AY37</f>
        <v>26540</v>
      </c>
      <c r="AZ37" s="184">
        <f>+[8]ALL!AZ37</f>
        <v>29159</v>
      </c>
      <c r="BA37" s="184">
        <f>+[8]ALL!BA37</f>
        <v>31326</v>
      </c>
      <c r="BB37" s="184">
        <f>+[8]ALL!BB37</f>
        <v>32118</v>
      </c>
      <c r="BC37" s="184">
        <f>+[8]ALL!BC37</f>
        <v>31548</v>
      </c>
      <c r="BD37" s="184">
        <f>+[8]ALL!BD37</f>
        <v>30702</v>
      </c>
      <c r="BE37" s="184">
        <f>+[8]ALL!BE37</f>
        <v>30682</v>
      </c>
      <c r="BF37" s="184">
        <f>+[8]ALL!BF37</f>
        <v>30176</v>
      </c>
      <c r="BG37" s="188">
        <f>+[8]ALL!BG37</f>
        <v>30805</v>
      </c>
      <c r="BH37" s="188">
        <f>+[8]ALL!BH37</f>
        <v>30280</v>
      </c>
      <c r="BI37" s="188">
        <f>+[8]ALL!BI37</f>
        <v>29707</v>
      </c>
      <c r="BJ37" s="188">
        <f>+[8]ALL!BJ37</f>
        <v>29002</v>
      </c>
      <c r="BK37" s="188">
        <f>+[8]ALL!BK37</f>
        <v>30004</v>
      </c>
      <c r="BL37" s="188">
        <f>+[8]ALL!BL37</f>
        <v>31095</v>
      </c>
      <c r="BM37" s="188">
        <f>+[8]ALL!BM37</f>
        <v>32605</v>
      </c>
      <c r="BN37" s="188">
        <f>+[8]ALL!BN37</f>
        <v>33695</v>
      </c>
      <c r="BO37" s="188">
        <f>+[8]ALL!BO37</f>
        <v>33955</v>
      </c>
      <c r="BP37" s="188">
        <f>+[8]ALL!BP37</f>
        <v>35334</v>
      </c>
      <c r="BQ37" s="189">
        <f>+[8]ALL!BQ37</f>
        <v>34693</v>
      </c>
      <c r="BR37" s="189">
        <f>+[8]ALL!BR37</f>
        <v>35246</v>
      </c>
      <c r="BS37" s="190">
        <f>+[8]ALL!BS37</f>
        <v>35936</v>
      </c>
      <c r="BT37" s="190">
        <f>+[8]ALL!BT37</f>
        <v>37131</v>
      </c>
      <c r="BU37" s="190">
        <f>+[8]ALL!BU37</f>
        <v>38298</v>
      </c>
      <c r="BV37" s="190">
        <f>+[8]ALL!BV37</f>
        <v>38092</v>
      </c>
      <c r="BW37" s="190">
        <f>+[8]ALL!BW37</f>
        <v>37812</v>
      </c>
      <c r="BX37" s="190">
        <f>+[8]ALL!BX37</f>
        <v>37084</v>
      </c>
      <c r="BY37" s="190">
        <f>+[8]ALL!BY37</f>
        <v>35461</v>
      </c>
      <c r="BZ37" s="190">
        <f>+[8]ALL!BZ37</f>
        <v>34205</v>
      </c>
      <c r="CA37" s="190">
        <f>+[8]ALL!CA37</f>
        <v>33365</v>
      </c>
    </row>
    <row r="38" spans="1:79" ht="12.95" customHeight="1">
      <c r="A38" s="10" t="str">
        <f>+[8]ALL!A38</f>
        <v>Midwest</v>
      </c>
      <c r="B38" s="173">
        <f>+[8]ALL!B38</f>
        <v>21821</v>
      </c>
      <c r="C38" s="173">
        <f>+[8]ALL!C38</f>
        <v>38613</v>
      </c>
      <c r="D38" s="173">
        <f>+[8]ALL!D38</f>
        <v>58482</v>
      </c>
      <c r="E38" s="173">
        <f>+[8]ALL!E38</f>
        <v>101620</v>
      </c>
      <c r="F38" s="173">
        <f>+[8]ALL!F38</f>
        <v>144758</v>
      </c>
      <c r="G38" s="173">
        <f>+[8]ALL!G38</f>
        <v>242430</v>
      </c>
      <c r="H38" s="173">
        <f>+[8]ALL!H38</f>
        <v>372751</v>
      </c>
      <c r="I38" s="173">
        <f>+[8]ALL!I38</f>
        <v>486133</v>
      </c>
      <c r="J38" s="173">
        <f>+[8]ALL!J38</f>
        <v>753667</v>
      </c>
      <c r="K38" s="173">
        <f>+[8]ALL!K38</f>
        <v>750474</v>
      </c>
      <c r="L38" s="173">
        <f>+[8]ALL!L38</f>
        <v>746648</v>
      </c>
      <c r="M38" s="173">
        <f>+[8]ALL!M38</f>
        <v>678204</v>
      </c>
      <c r="N38" s="173">
        <f>+[8]ALL!N38</f>
        <v>613594</v>
      </c>
      <c r="O38" s="173">
        <f>+[8]ALL!O38</f>
        <v>608086</v>
      </c>
      <c r="P38" s="173">
        <f>+[8]ALL!P38</f>
        <v>641797</v>
      </c>
      <c r="Q38" s="173">
        <f>+[8]ALL!Q38</f>
        <v>713493</v>
      </c>
      <c r="R38" s="173">
        <f>+[8]ALL!R38</f>
        <v>769211</v>
      </c>
      <c r="S38" s="173">
        <f>+[8]ALL!S38</f>
        <v>859963</v>
      </c>
      <c r="T38" s="173">
        <f>+[8]ALL!T38</f>
        <v>881832</v>
      </c>
      <c r="U38" s="173">
        <f>+[8]ALL!U38</f>
        <v>932058</v>
      </c>
      <c r="V38" s="173">
        <f>+[8]ALL!V38</f>
        <v>1010310</v>
      </c>
      <c r="W38" s="173">
        <f>+[8]ALL!W38</f>
        <v>1034002</v>
      </c>
      <c r="X38" s="173">
        <f>+[8]ALL!X38</f>
        <v>1113653</v>
      </c>
      <c r="Y38" s="173">
        <f>+[8]ALL!Y38</f>
        <v>1194374</v>
      </c>
      <c r="Z38" s="173">
        <f>+[8]ALL!Z38</f>
        <v>1304640</v>
      </c>
      <c r="AA38" s="173">
        <f>+[8]ALL!AA38</f>
        <v>1456826</v>
      </c>
      <c r="AB38" s="173">
        <f>+[8]ALL!AB38</f>
        <v>1643826</v>
      </c>
      <c r="AC38" s="173">
        <f>+[8]ALL!AC38</f>
        <v>1759562</v>
      </c>
      <c r="AD38" s="173">
        <f>+[8]ALL!AD38</f>
        <v>1883260</v>
      </c>
      <c r="AE38" s="173">
        <f>+[8]ALL!AE38</f>
        <v>2046226</v>
      </c>
      <c r="AF38" s="173">
        <f>+[8]ALL!AF38</f>
        <v>2195701</v>
      </c>
      <c r="AG38" s="173">
        <f>+[8]ALL!AG38</f>
        <v>2300685</v>
      </c>
      <c r="AH38" s="173">
        <f>+[8]ALL!AH38</f>
        <v>2375588</v>
      </c>
      <c r="AI38" s="173">
        <f>+[8]ALL!AI38</f>
        <v>2390254</v>
      </c>
      <c r="AJ38" s="173">
        <f>+[8]ALL!AJ38</f>
        <v>2435917</v>
      </c>
      <c r="AK38" s="173">
        <f>+[8]ALL!AK38</f>
        <v>2547286</v>
      </c>
      <c r="AL38" s="173">
        <f>+[8]ALL!AL38</f>
        <v>2755441</v>
      </c>
      <c r="AM38" s="173">
        <f>+[8]ALL!AM38</f>
        <v>2764951</v>
      </c>
      <c r="AN38" s="173">
        <f>+[8]ALL!AN38</f>
        <v>2827987</v>
      </c>
      <c r="AO38" s="173">
        <f>+[8]ALL!AO38</f>
        <v>2823084</v>
      </c>
      <c r="AP38" s="173">
        <f>+[8]ALL!AP38</f>
        <v>2895848</v>
      </c>
      <c r="AQ38" s="173">
        <f>+[8]ALL!AQ38</f>
        <v>3044137</v>
      </c>
      <c r="AR38" s="173">
        <f>+[8]ALL!AR38</f>
        <v>3120862</v>
      </c>
      <c r="AS38" s="173">
        <f>+[8]ALL!AS38</f>
        <v>3167587</v>
      </c>
      <c r="AT38" s="173">
        <f>+[8]ALL!AT38</f>
        <v>3183325</v>
      </c>
      <c r="AU38" s="173">
        <f>+[8]ALL!AU38</f>
        <v>3124478</v>
      </c>
      <c r="AV38" s="173">
        <f>+[8]ALL!AV38</f>
        <v>3151230</v>
      </c>
      <c r="AW38" s="173">
        <f>+[8]ALL!AW38</f>
        <v>3206680</v>
      </c>
      <c r="AX38" s="173">
        <f>+[8]ALL!AX38</f>
        <v>3241386</v>
      </c>
      <c r="AY38" s="173">
        <f>+[8]ALL!AY38</f>
        <v>3328818</v>
      </c>
      <c r="AZ38" s="173">
        <f>+[8]ALL!AZ38</f>
        <v>3430693</v>
      </c>
      <c r="BA38" s="174">
        <f>+[8]ALL!BA38</f>
        <v>3504198</v>
      </c>
      <c r="BB38" s="174">
        <f>+[8]ALL!BB38</f>
        <v>3570051</v>
      </c>
      <c r="BC38" s="174">
        <f>+[8]ALL!BC38</f>
        <v>3600005</v>
      </c>
      <c r="BD38" s="174">
        <f>+[8]ALL!BD38</f>
        <v>3570539</v>
      </c>
      <c r="BE38" s="174">
        <f>+[8]ALL!BE38</f>
        <v>3548279</v>
      </c>
      <c r="BF38" s="174">
        <f>+[8]ALL!BF38</f>
        <v>3512948</v>
      </c>
      <c r="BG38" s="174">
        <f>+[8]ALL!BG38</f>
        <v>3535763</v>
      </c>
      <c r="BH38" s="174">
        <f>+[8]ALL!BH38</f>
        <v>3521422</v>
      </c>
      <c r="BI38" s="174">
        <f>+[8]ALL!BI38</f>
        <v>3563044</v>
      </c>
      <c r="BJ38" s="174">
        <f>+[8]ALL!BJ38</f>
        <v>3607280</v>
      </c>
      <c r="BK38" s="174">
        <f>+[8]ALL!BK38</f>
        <v>3661936</v>
      </c>
      <c r="BL38" s="174">
        <f>+[8]ALL!BL38</f>
        <v>3780002</v>
      </c>
      <c r="BM38" s="174">
        <f>+[8]ALL!BM38</f>
        <v>3914780</v>
      </c>
      <c r="BN38" s="174">
        <f>+[8]ALL!BN38</f>
        <v>4014288</v>
      </c>
      <c r="BO38" s="174">
        <f>+[8]ALL!BO38</f>
        <v>4067677</v>
      </c>
      <c r="BP38" s="174">
        <f>+[8]ALL!BP38</f>
        <v>4147592</v>
      </c>
      <c r="BQ38" s="174">
        <f>+[8]ALL!BQ38</f>
        <v>4149520</v>
      </c>
      <c r="BR38" s="174">
        <f>+[8]ALL!BR38</f>
        <v>4289208</v>
      </c>
      <c r="BS38" s="174">
        <f>+[8]ALL!BS38</f>
        <v>4446032</v>
      </c>
      <c r="BT38" s="174">
        <f>+[8]ALL!BT38</f>
        <v>4807400</v>
      </c>
      <c r="BU38" s="174">
        <f>+[8]ALL!BU38</f>
        <v>4944342</v>
      </c>
      <c r="BV38" s="174">
        <f>+[8]ALL!BV38</f>
        <v>4830690</v>
      </c>
      <c r="BW38" s="174">
        <f>+[8]ALL!BW38</f>
        <v>4666708</v>
      </c>
      <c r="BX38" s="174">
        <f>+[8]ALL!BX38</f>
        <v>4565765</v>
      </c>
      <c r="BY38" s="174">
        <f>+[8]ALL!BY38</f>
        <v>4413589</v>
      </c>
      <c r="BZ38" s="174">
        <f>+[8]ALL!BZ38</f>
        <v>4312329</v>
      </c>
      <c r="CA38" s="174">
        <f>+[8]ALL!CA38</f>
        <v>4218967</v>
      </c>
    </row>
    <row r="39" spans="1:79" s="28" customFormat="1" ht="12.95" customHeight="1">
      <c r="A39" s="27" t="str">
        <f>+[8]ALL!A39</f>
        <v xml:space="preserve">   as a percent of U.S.</v>
      </c>
      <c r="B39" s="175">
        <f>+[8]ALL!B39</f>
        <v>34.156446614684405</v>
      </c>
      <c r="C39" s="175">
        <f>+[8]ALL!C39</f>
        <v>32.7580355751832</v>
      </c>
      <c r="D39" s="175">
        <f>+[8]ALL!D39</f>
        <v>36.750367626215194</v>
      </c>
      <c r="E39" s="175">
        <f>+[8]ALL!E39</f>
        <v>39.591141402243267</v>
      </c>
      <c r="F39" s="175">
        <f>+[8]ALL!F39</f>
        <v>40.866808386901887</v>
      </c>
      <c r="G39" s="175">
        <f>+[8]ALL!G39</f>
        <v>40.752071811595421</v>
      </c>
      <c r="H39" s="175">
        <f>+[8]ALL!H39</f>
        <v>33.93495067496459</v>
      </c>
      <c r="I39" s="175">
        <f>+[8]ALL!I39</f>
        <v>32.563543498283515</v>
      </c>
      <c r="J39" s="175">
        <f>+[8]ALL!J39</f>
        <v>32.17981348810379</v>
      </c>
      <c r="K39" s="175">
        <f>+[8]ALL!K39</f>
        <v>31.16529432186455</v>
      </c>
      <c r="L39" s="175">
        <f>+[8]ALL!L39</f>
        <v>30.566379144474787</v>
      </c>
      <c r="M39" s="175">
        <f>+[8]ALL!M39</f>
        <v>29.844663009668217</v>
      </c>
      <c r="N39" s="175">
        <f>+[8]ALL!N39</f>
        <v>29.120183151417418</v>
      </c>
      <c r="O39" s="175">
        <f>+[8]ALL!O39</f>
        <v>28.455430264340702</v>
      </c>
      <c r="P39" s="175">
        <f>+[8]ALL!P39</f>
        <v>28.803707069687075</v>
      </c>
      <c r="Q39" s="175">
        <f>+[8]ALL!Q39</f>
        <v>28.819418217686287</v>
      </c>
      <c r="R39" s="175">
        <f>+[8]ALL!R39</f>
        <v>29.004250653170761</v>
      </c>
      <c r="S39" s="175">
        <f>+[8]ALL!S39</f>
        <v>29.472579211821344</v>
      </c>
      <c r="T39" s="175">
        <f>+[8]ALL!T39</f>
        <v>29.031850254027702</v>
      </c>
      <c r="U39" s="175">
        <f>+[8]ALL!U39</f>
        <v>28.638120866243106</v>
      </c>
      <c r="V39" s="175">
        <f>+[8]ALL!V39</f>
        <v>27.859584451511072</v>
      </c>
      <c r="W39" s="175">
        <f>+[8]ALL!W39</f>
        <v>28.971131751990782</v>
      </c>
      <c r="X39" s="175">
        <f>+[8]ALL!X39</f>
        <v>28.946705610470641</v>
      </c>
      <c r="Y39" s="175">
        <f>+[8]ALL!Y39</f>
        <v>28.705931326341915</v>
      </c>
      <c r="Z39" s="175">
        <f>+[8]ALL!Z39</f>
        <v>27.462248985247754</v>
      </c>
      <c r="AA39" s="175">
        <f>+[8]ALL!AA39</f>
        <v>27.666142016994392</v>
      </c>
      <c r="AB39" s="175">
        <f>+[8]ALL!AB39</f>
        <v>27.827314926651859</v>
      </c>
      <c r="AC39" s="175">
        <f>+[8]ALL!AC39</f>
        <v>27.598292808902166</v>
      </c>
      <c r="AD39" s="175">
        <f>+[8]ALL!AD39</f>
        <v>27.304826081541574</v>
      </c>
      <c r="AE39" s="175">
        <f>+[8]ALL!AE39</f>
        <v>27.290785749114683</v>
      </c>
      <c r="AF39" s="175">
        <f>+[8]ALL!AF39</f>
        <v>27.484631044938734</v>
      </c>
      <c r="AG39" s="175">
        <f>+[8]ALL!AG39</f>
        <v>26.865209962670811</v>
      </c>
      <c r="AH39" s="175">
        <f>+[8]ALL!AH39</f>
        <v>26.597334408756605</v>
      </c>
      <c r="AI39" s="175">
        <f>+[8]ALL!AI39</f>
        <v>25.986558005836024</v>
      </c>
      <c r="AJ39" s="175">
        <f>+[8]ALL!AJ39</f>
        <v>25.412386352374146</v>
      </c>
      <c r="AK39" s="175">
        <f>+[8]ALL!AK39</f>
        <v>24.986880172767769</v>
      </c>
      <c r="AL39" s="175">
        <f>+[8]ALL!AL39</f>
        <v>24.716993114974738</v>
      </c>
      <c r="AM39" s="175">
        <f>+[8]ALL!AM39</f>
        <v>25.148179062210058</v>
      </c>
      <c r="AN39" s="175">
        <f>+[8]ALL!AN39</f>
        <v>25.098403856651956</v>
      </c>
      <c r="AO39" s="175">
        <f>+[8]ALL!AO39</f>
        <v>25.11170060129303</v>
      </c>
      <c r="AP39" s="175">
        <f>+[8]ALL!AP39</f>
        <v>25.068376807521808</v>
      </c>
      <c r="AQ39" s="175">
        <f>+[8]ALL!AQ39</f>
        <v>25.268656232000318</v>
      </c>
      <c r="AR39" s="175">
        <f>+[8]ALL!AR39</f>
        <v>25.336640691875939</v>
      </c>
      <c r="AS39" s="175">
        <f>+[8]ALL!AS39</f>
        <v>25.616959538446419</v>
      </c>
      <c r="AT39" s="175">
        <f>+[8]ALL!AT39</f>
        <v>25.649278263678436</v>
      </c>
      <c r="AU39" s="175">
        <f>+[8]ALL!AU39</f>
        <v>25.63456770108694</v>
      </c>
      <c r="AV39" s="175">
        <f>+[8]ALL!AV39</f>
        <v>25.845990464829711</v>
      </c>
      <c r="AW39" s="175">
        <f>+[8]ALL!AW39</f>
        <v>25.757485818514741</v>
      </c>
      <c r="AX39" s="175">
        <f>+[8]ALL!AX39</f>
        <v>25.512057557037178</v>
      </c>
      <c r="AY39" s="175">
        <f>+[8]ALL!AY39</f>
        <v>25.587564178987453</v>
      </c>
      <c r="AZ39" s="175">
        <f>+[8]ALL!AZ39</f>
        <v>25.444670763148103</v>
      </c>
      <c r="BA39" s="175">
        <f>+[8]ALL!BA39</f>
        <v>25.448162646982247</v>
      </c>
      <c r="BB39" s="175">
        <f>+[8]ALL!BB39</f>
        <v>24.955931041805758</v>
      </c>
      <c r="BC39" s="175">
        <f>+[8]ALL!BC39</f>
        <v>24.941094067284052</v>
      </c>
      <c r="BD39" s="175">
        <f>+[8]ALL!BD39</f>
        <v>25.051120777216831</v>
      </c>
      <c r="BE39" s="175">
        <f>+[8]ALL!BE39</f>
        <v>24.94071948880325</v>
      </c>
      <c r="BF39" s="175">
        <f>+[8]ALL!BF39</f>
        <v>24.785622009788806</v>
      </c>
      <c r="BG39" s="175">
        <f>+[8]ALL!BG39</f>
        <v>24.750104141503364</v>
      </c>
      <c r="BH39" s="175">
        <f>+[8]ALL!BH39</f>
        <v>24.439145111358286</v>
      </c>
      <c r="BI39" s="175">
        <f>+[8]ALL!BI39</f>
        <v>24.550379782036938</v>
      </c>
      <c r="BJ39" s="175">
        <f>+[8]ALL!BJ39</f>
        <v>24.373246725272331</v>
      </c>
      <c r="BK39" s="175">
        <f>+[8]ALL!BK39</f>
        <v>23.936077659353202</v>
      </c>
      <c r="BL39" s="175">
        <f>+[8]ALL!BL39</f>
        <v>23.753539935397946</v>
      </c>
      <c r="BM39" s="175">
        <f>+[8]ALL!BM39</f>
        <v>23.586861253441903</v>
      </c>
      <c r="BN39" s="175">
        <f>+[8]ALL!BN39</f>
        <v>23.773097973254874</v>
      </c>
      <c r="BO39" s="175">
        <f>+[8]ALL!BO39</f>
        <v>23.597986702163144</v>
      </c>
      <c r="BP39" s="175">
        <f>+[8]ALL!BP39</f>
        <v>23.738222010838928</v>
      </c>
      <c r="BQ39" s="175">
        <f>+[8]ALL!BQ39</f>
        <v>23.707645320252208</v>
      </c>
      <c r="BR39" s="175">
        <f>+[8]ALL!BR39</f>
        <v>23.524625314878211</v>
      </c>
      <c r="BS39" s="175">
        <f>+[8]ALL!BS39</f>
        <v>23.293173069492635</v>
      </c>
      <c r="BT39" s="175">
        <f>+[8]ALL!BT39</f>
        <v>23.375770741814822</v>
      </c>
      <c r="BU39" s="175">
        <f>+[8]ALL!BU39</f>
        <v>23.660676536563482</v>
      </c>
      <c r="BV39" s="175">
        <f>+[8]ALL!BV39</f>
        <v>23.732395767393839</v>
      </c>
      <c r="BW39" s="175">
        <f>+[8]ALL!BW39</f>
        <v>23.020141491717609</v>
      </c>
      <c r="BX39" s="175">
        <f>+[8]ALL!BX39</f>
        <v>22.832068295301347</v>
      </c>
      <c r="BY39" s="175">
        <f>+[8]ALL!BY39</f>
        <v>22.280378381699233</v>
      </c>
      <c r="BZ39" s="175">
        <f>+[8]ALL!BZ39</f>
        <v>22.059863712978053</v>
      </c>
      <c r="CA39" s="175">
        <f>+[8]ALL!CA39</f>
        <v>21.714157514979231</v>
      </c>
    </row>
    <row r="40" spans="1:79" ht="12.95" customHeight="1">
      <c r="A40" s="5" t="str">
        <f>+[8]ALL!A40</f>
        <v>Illinois</v>
      </c>
      <c r="B40" s="176">
        <f>+[8]ALL!B40</f>
        <v>3992</v>
      </c>
      <c r="C40" s="176">
        <f>+[8]ALL!C40</f>
        <v>7075</v>
      </c>
      <c r="D40" s="176">
        <f>+[8]ALL!D40</f>
        <v>11512</v>
      </c>
      <c r="E40" s="177">
        <f>+[8]ALL!E40</f>
        <v>20290.5</v>
      </c>
      <c r="F40" s="176">
        <f>+[8]ALL!F40</f>
        <v>29069</v>
      </c>
      <c r="G40" s="176">
        <f>+[8]ALL!G40</f>
        <v>48649</v>
      </c>
      <c r="H40" s="176">
        <f>+[8]ALL!H40</f>
        <v>81701</v>
      </c>
      <c r="I40" s="176">
        <f>+[8]ALL!I40</f>
        <v>107074</v>
      </c>
      <c r="J40" s="176">
        <f>+[8]ALL!J40</f>
        <v>163725</v>
      </c>
      <c r="K40" s="176">
        <f>+[8]ALL!K40</f>
        <v>152521</v>
      </c>
      <c r="L40" s="176">
        <f>+[8]ALL!L40</f>
        <v>151622</v>
      </c>
      <c r="M40" s="176">
        <f>+[8]ALL!M40</f>
        <v>138016</v>
      </c>
      <c r="N40" s="176">
        <f>+[8]ALL!N40</f>
        <v>126055</v>
      </c>
      <c r="O40" s="176">
        <f>+[8]ALL!O40</f>
        <v>125715</v>
      </c>
      <c r="P40" s="176">
        <f>+[8]ALL!P40</f>
        <v>128039</v>
      </c>
      <c r="Q40" s="176">
        <f>+[8]ALL!Q40</f>
        <v>139582</v>
      </c>
      <c r="R40" s="176">
        <f>+[8]ALL!R40</f>
        <v>149443</v>
      </c>
      <c r="S40" s="176">
        <f>+[8]ALL!S40</f>
        <v>164654</v>
      </c>
      <c r="T40" s="176">
        <f>+[8]ALL!T40</f>
        <v>166240</v>
      </c>
      <c r="U40" s="176">
        <f>+[8]ALL!U40</f>
        <v>173222</v>
      </c>
      <c r="V40" s="176">
        <f>+[8]ALL!V40</f>
        <v>193680</v>
      </c>
      <c r="W40" s="176">
        <f>+[8]ALL!W40</f>
        <v>200152</v>
      </c>
      <c r="X40" s="176">
        <f>+[8]ALL!X40</f>
        <v>216577</v>
      </c>
      <c r="Y40" s="176">
        <f>+[8]ALL!Y40</f>
        <v>230115</v>
      </c>
      <c r="Z40" s="176">
        <f>+[8]ALL!Z40</f>
        <v>250074</v>
      </c>
      <c r="AA40" s="176">
        <f>+[8]ALL!AA40</f>
        <v>279822</v>
      </c>
      <c r="AB40" s="176">
        <f>+[8]ALL!AB40</f>
        <v>305107</v>
      </c>
      <c r="AC40" s="176">
        <f>+[8]ALL!AC40</f>
        <v>323522</v>
      </c>
      <c r="AD40" s="176">
        <f>+[8]ALL!AD40</f>
        <v>343292</v>
      </c>
      <c r="AE40" s="176">
        <f>+[8]ALL!AE40</f>
        <v>390831</v>
      </c>
      <c r="AF40" s="176">
        <f>+[8]ALL!AF40</f>
        <v>425002</v>
      </c>
      <c r="AG40" s="176">
        <f>+[8]ALL!AG40</f>
        <v>452888</v>
      </c>
      <c r="AH40" s="176">
        <f>+[8]ALL!AH40</f>
        <v>474080</v>
      </c>
      <c r="AI40" s="176">
        <f>+[8]ALL!AI40</f>
        <v>487071</v>
      </c>
      <c r="AJ40" s="176">
        <f>+[8]ALL!AJ40</f>
        <v>497906</v>
      </c>
      <c r="AK40" s="176">
        <f>+[8]ALL!AK40</f>
        <v>536106</v>
      </c>
      <c r="AL40" s="176">
        <f>+[8]ALL!AL40</f>
        <v>584856</v>
      </c>
      <c r="AM40" s="176">
        <f>+[8]ALL!AM40</f>
        <v>610034</v>
      </c>
      <c r="AN40" s="176">
        <f>+[8]ALL!AN40</f>
        <v>617004</v>
      </c>
      <c r="AO40" s="176">
        <f>+[8]ALL!AO40</f>
        <v>612237</v>
      </c>
      <c r="AP40" s="176">
        <f>+[8]ALL!AP40</f>
        <v>613874</v>
      </c>
      <c r="AQ40" s="176">
        <f>+[8]ALL!AQ40</f>
        <v>645288</v>
      </c>
      <c r="AR40" s="176">
        <f>+[8]ALL!AR40</f>
        <v>660695</v>
      </c>
      <c r="AS40" s="176">
        <f>+[8]ALL!AS40</f>
        <v>684998</v>
      </c>
      <c r="AT40" s="176">
        <f>+[8]ALL!AT40</f>
        <v>674196</v>
      </c>
      <c r="AU40" s="176">
        <f>+[8]ALL!AU40</f>
        <v>662226</v>
      </c>
      <c r="AV40" s="176">
        <f>+[8]ALL!AV40</f>
        <v>679725</v>
      </c>
      <c r="AW40" s="176">
        <f>+[8]ALL!AW40</f>
        <v>692018</v>
      </c>
      <c r="AX40" s="176">
        <f>+[8]ALL!AX40</f>
        <v>686954</v>
      </c>
      <c r="AY40" s="176">
        <f>+[8]ALL!AY40</f>
        <v>689326</v>
      </c>
      <c r="AZ40" s="176">
        <f>+[8]ALL!AZ40</f>
        <v>709952</v>
      </c>
      <c r="BA40" s="176">
        <f>+[8]ALL!BA40</f>
        <v>729246</v>
      </c>
      <c r="BB40" s="176">
        <f>+[8]ALL!BB40</f>
        <v>753297</v>
      </c>
      <c r="BC40" s="176">
        <f>+[8]ALL!BC40</f>
        <v>748805</v>
      </c>
      <c r="BD40" s="176">
        <f>+[8]ALL!BD40</f>
        <v>734089</v>
      </c>
      <c r="BE40" s="176">
        <f>+[8]ALL!BE40</f>
        <v>731420</v>
      </c>
      <c r="BF40" s="176">
        <f>+[8]ALL!BF40</f>
        <v>717854</v>
      </c>
      <c r="BG40" s="180">
        <f>+[8]ALL!BG40</f>
        <v>721133</v>
      </c>
      <c r="BH40" s="180">
        <f>+[8]ALL!BH40</f>
        <v>724139</v>
      </c>
      <c r="BI40" s="180">
        <f>+[8]ALL!BI40</f>
        <v>729084</v>
      </c>
      <c r="BJ40" s="180">
        <f>+[8]ALL!BJ40</f>
        <v>733182</v>
      </c>
      <c r="BK40" s="180">
        <f>+[8]ALL!BK40</f>
        <v>743918</v>
      </c>
      <c r="BL40" s="180">
        <f>+[8]ALL!BL40</f>
        <v>748444</v>
      </c>
      <c r="BM40" s="180">
        <f>+[8]ALL!BM40</f>
        <v>776622</v>
      </c>
      <c r="BN40" s="180">
        <f>+[8]ALL!BN40</f>
        <v>796774</v>
      </c>
      <c r="BO40" s="180">
        <f>+[8]ALL!BO40</f>
        <v>801401</v>
      </c>
      <c r="BP40" s="180">
        <f>+[8]ALL!BP40</f>
        <v>832967</v>
      </c>
      <c r="BQ40" s="181">
        <f>+[8]ALL!BQ40</f>
        <v>806603</v>
      </c>
      <c r="BR40" s="181">
        <f>+[8]ALL!BR40</f>
        <v>837018</v>
      </c>
      <c r="BS40" s="172">
        <f>+[8]ALL!BS40</f>
        <v>859242</v>
      </c>
      <c r="BT40" s="172">
        <f>+[8]ALL!BT40</f>
        <v>904072</v>
      </c>
      <c r="BU40" s="172">
        <f>+[8]ALL!BU40</f>
        <v>905883</v>
      </c>
      <c r="BV40" s="172">
        <f>+[8]ALL!BV40</f>
        <v>876343</v>
      </c>
      <c r="BW40" s="172">
        <f>+[8]ALL!BW40</f>
        <v>852940</v>
      </c>
      <c r="BX40" s="172">
        <f>+[8]ALL!BX40</f>
        <v>831269</v>
      </c>
      <c r="BY40" s="172">
        <f>+[8]ALL!BY40</f>
        <v>813080</v>
      </c>
      <c r="BZ40" s="172">
        <f>+[8]ALL!BZ40</f>
        <v>790683</v>
      </c>
      <c r="CA40" s="172">
        <f>+[8]ALL!CA40</f>
        <v>767619</v>
      </c>
    </row>
    <row r="41" spans="1:79" ht="12.95" customHeight="1">
      <c r="A41" s="5" t="str">
        <f>+[8]ALL!A41</f>
        <v>Indiana</v>
      </c>
      <c r="B41" s="176">
        <f>+[8]ALL!B41</f>
        <v>3367</v>
      </c>
      <c r="C41" s="176">
        <f>+[8]ALL!C41</f>
        <v>5812</v>
      </c>
      <c r="D41" s="176">
        <f>+[8]ALL!D41</f>
        <v>7652</v>
      </c>
      <c r="E41" s="177">
        <f>+[8]ALL!E41</f>
        <v>12064.5</v>
      </c>
      <c r="F41" s="176">
        <f>+[8]ALL!F41</f>
        <v>16477</v>
      </c>
      <c r="G41" s="176">
        <f>+[8]ALL!G41</f>
        <v>20044</v>
      </c>
      <c r="H41" s="176">
        <f>+[8]ALL!H41</f>
        <v>26118</v>
      </c>
      <c r="I41" s="176">
        <f>+[8]ALL!I41</f>
        <v>37065</v>
      </c>
      <c r="J41" s="176">
        <f>+[8]ALL!J41</f>
        <v>62686</v>
      </c>
      <c r="K41" s="176">
        <f>+[8]ALL!K41</f>
        <v>73290</v>
      </c>
      <c r="L41" s="176">
        <f>+[8]ALL!L41</f>
        <v>70363</v>
      </c>
      <c r="M41" s="176">
        <f>+[8]ALL!M41</f>
        <v>65078</v>
      </c>
      <c r="N41" s="176">
        <f>+[8]ALL!N41</f>
        <v>57583</v>
      </c>
      <c r="O41" s="176">
        <f>+[8]ALL!O41</f>
        <v>56729</v>
      </c>
      <c r="P41" s="176">
        <f>+[8]ALL!P41</f>
        <v>59459</v>
      </c>
      <c r="Q41" s="176">
        <f>+[8]ALL!Q41</f>
        <v>67866</v>
      </c>
      <c r="R41" s="176">
        <f>+[8]ALL!R41</f>
        <v>72125</v>
      </c>
      <c r="S41" s="176">
        <f>+[8]ALL!S41</f>
        <v>77873</v>
      </c>
      <c r="T41" s="176">
        <f>+[8]ALL!T41</f>
        <v>79613</v>
      </c>
      <c r="U41" s="176">
        <f>+[8]ALL!U41</f>
        <v>85852</v>
      </c>
      <c r="V41" s="176">
        <f>+[8]ALL!V41</f>
        <v>93549</v>
      </c>
      <c r="W41" s="176">
        <f>+[8]ALL!W41</f>
        <v>94679</v>
      </c>
      <c r="X41" s="176">
        <f>+[8]ALL!X41</f>
        <v>105294</v>
      </c>
      <c r="Y41" s="176">
        <f>+[8]ALL!Y41</f>
        <v>111861</v>
      </c>
      <c r="Z41" s="176">
        <f>+[8]ALL!Z41</f>
        <v>118637</v>
      </c>
      <c r="AA41" s="176">
        <f>+[8]ALL!AA41</f>
        <v>127954</v>
      </c>
      <c r="AB41" s="176">
        <f>+[8]ALL!AB41</f>
        <v>142113</v>
      </c>
      <c r="AC41" s="176">
        <f>+[8]ALL!AC41</f>
        <v>153085</v>
      </c>
      <c r="AD41" s="176">
        <f>+[8]ALL!AD41</f>
        <v>163393</v>
      </c>
      <c r="AE41" s="176">
        <f>+[8]ALL!AE41</f>
        <v>175904</v>
      </c>
      <c r="AF41" s="176">
        <f>+[8]ALL!AF41</f>
        <v>185290</v>
      </c>
      <c r="AG41" s="176">
        <f>+[8]ALL!AG41</f>
        <v>193035</v>
      </c>
      <c r="AH41" s="176">
        <f>+[8]ALL!AH41</f>
        <v>203803</v>
      </c>
      <c r="AI41" s="176">
        <f>+[8]ALL!AI41</f>
        <v>201655</v>
      </c>
      <c r="AJ41" s="176">
        <f>+[8]ALL!AJ41</f>
        <v>200334</v>
      </c>
      <c r="AK41" s="176">
        <f>+[8]ALL!AK41</f>
        <v>203996</v>
      </c>
      <c r="AL41" s="176">
        <f>+[8]ALL!AL41</f>
        <v>213972</v>
      </c>
      <c r="AM41" s="176">
        <f>+[8]ALL!AM41</f>
        <v>220413</v>
      </c>
      <c r="AN41" s="176">
        <f>+[8]ALL!AN41</f>
        <v>225143</v>
      </c>
      <c r="AO41" s="176">
        <f>+[8]ALL!AO41</f>
        <v>222922</v>
      </c>
      <c r="AP41" s="176">
        <f>+[8]ALL!AP41</f>
        <v>228397</v>
      </c>
      <c r="AQ41" s="176">
        <f>+[8]ALL!AQ41</f>
        <v>247253</v>
      </c>
      <c r="AR41" s="176">
        <f>+[8]ALL!AR41</f>
        <v>251826</v>
      </c>
      <c r="AS41" s="176">
        <f>+[8]ALL!AS41</f>
        <v>253529</v>
      </c>
      <c r="AT41" s="176">
        <f>+[8]ALL!AT41</f>
        <v>256470</v>
      </c>
      <c r="AU41" s="176">
        <f>+[8]ALL!AU41</f>
        <v>249957</v>
      </c>
      <c r="AV41" s="176">
        <f>+[8]ALL!AV41</f>
        <v>250567</v>
      </c>
      <c r="AW41" s="176">
        <f>+[8]ALL!AW41</f>
        <v>250176</v>
      </c>
      <c r="AX41" s="176">
        <f>+[8]ALL!AX41</f>
        <v>256264</v>
      </c>
      <c r="AY41" s="176">
        <f>+[8]ALL!AY41</f>
        <v>267905</v>
      </c>
      <c r="AZ41" s="176">
        <f>+[8]ALL!AZ41</f>
        <v>275821</v>
      </c>
      <c r="BA41" s="176">
        <f>+[8]ALL!BA41</f>
        <v>284832</v>
      </c>
      <c r="BB41" s="176">
        <f>+[8]ALL!BB41</f>
        <v>290301</v>
      </c>
      <c r="BC41" s="176">
        <f>+[8]ALL!BC41</f>
        <v>296912</v>
      </c>
      <c r="BD41" s="176">
        <f>+[8]ALL!BD41</f>
        <v>294685</v>
      </c>
      <c r="BE41" s="176">
        <f>+[8]ALL!BE41</f>
        <v>292276</v>
      </c>
      <c r="BF41" s="176">
        <f>+[8]ALL!BF41</f>
        <v>289615</v>
      </c>
      <c r="BG41" s="180">
        <f>+[8]ALL!BG41</f>
        <v>290184</v>
      </c>
      <c r="BH41" s="180">
        <f>+[8]ALL!BH41</f>
        <v>295517</v>
      </c>
      <c r="BI41" s="180">
        <f>+[8]ALL!BI41</f>
        <v>299176</v>
      </c>
      <c r="BJ41" s="180">
        <f>+[8]ALL!BJ41</f>
        <v>304725</v>
      </c>
      <c r="BK41" s="180">
        <f>+[8]ALL!BK41</f>
        <v>314334</v>
      </c>
      <c r="BL41" s="180">
        <f>+[8]ALL!BL41</f>
        <v>338715</v>
      </c>
      <c r="BM41" s="180">
        <f>+[8]ALL!BM41</f>
        <v>342064</v>
      </c>
      <c r="BN41" s="180">
        <f>+[8]ALL!BN41</f>
        <v>350091</v>
      </c>
      <c r="BO41" s="180">
        <f>+[8]ALL!BO41</f>
        <v>356801</v>
      </c>
      <c r="BP41" s="180">
        <f>+[8]ALL!BP41</f>
        <v>361253</v>
      </c>
      <c r="BQ41" s="181">
        <f>+[8]ALL!BQ41</f>
        <v>368013</v>
      </c>
      <c r="BR41" s="181">
        <f>+[8]ALL!BR41</f>
        <v>380477</v>
      </c>
      <c r="BS41" s="172">
        <f>+[8]ALL!BS41</f>
        <v>401956</v>
      </c>
      <c r="BT41" s="172">
        <f>+[8]ALL!BT41</f>
        <v>442041</v>
      </c>
      <c r="BU41" s="172">
        <f>+[8]ALL!BU41</f>
        <v>458400</v>
      </c>
      <c r="BV41" s="172">
        <f>+[8]ALL!BV41</f>
        <v>457824</v>
      </c>
      <c r="BW41" s="172">
        <f>+[8]ALL!BW41</f>
        <v>447262</v>
      </c>
      <c r="BX41" s="172">
        <f>+[8]ALL!BX41</f>
        <v>444364</v>
      </c>
      <c r="BY41" s="172">
        <f>+[8]ALL!BY41</f>
        <v>436327</v>
      </c>
      <c r="BZ41" s="172">
        <f>+[8]ALL!BZ41</f>
        <v>426363</v>
      </c>
      <c r="CA41" s="172">
        <f>+[8]ALL!CA41</f>
        <v>419203</v>
      </c>
    </row>
    <row r="42" spans="1:79" ht="12.95" customHeight="1">
      <c r="A42" s="5" t="str">
        <f>+[8]ALL!A42</f>
        <v>Iowa</v>
      </c>
      <c r="B42" s="176">
        <f>+[8]ALL!B42</f>
        <v>1644</v>
      </c>
      <c r="C42" s="176">
        <f>+[8]ALL!C42</f>
        <v>3269</v>
      </c>
      <c r="D42" s="176">
        <f>+[8]ALL!D42</f>
        <v>4863</v>
      </c>
      <c r="E42" s="177">
        <f>+[8]ALL!E42</f>
        <v>8004.5</v>
      </c>
      <c r="F42" s="176">
        <f>+[8]ALL!F42</f>
        <v>11146</v>
      </c>
      <c r="G42" s="176">
        <f>+[8]ALL!G42</f>
        <v>19994</v>
      </c>
      <c r="H42" s="176">
        <f>+[8]ALL!H42</f>
        <v>23688</v>
      </c>
      <c r="I42" s="176">
        <f>+[8]ALL!I42</f>
        <v>29753</v>
      </c>
      <c r="J42" s="176">
        <f>+[8]ALL!J42</f>
        <v>43757</v>
      </c>
      <c r="K42" s="176">
        <f>+[8]ALL!K42</f>
        <v>44952</v>
      </c>
      <c r="L42" s="176">
        <f>+[8]ALL!L42</f>
        <v>44045</v>
      </c>
      <c r="M42" s="176">
        <f>+[8]ALL!M42</f>
        <v>39361</v>
      </c>
      <c r="N42" s="176">
        <f>+[8]ALL!N42</f>
        <v>34335</v>
      </c>
      <c r="O42" s="176">
        <f>+[8]ALL!O42</f>
        <v>33794</v>
      </c>
      <c r="P42" s="176">
        <f>+[8]ALL!P42</f>
        <v>36392</v>
      </c>
      <c r="Q42" s="176">
        <f>+[8]ALL!Q42</f>
        <v>40602</v>
      </c>
      <c r="R42" s="176">
        <f>+[8]ALL!R42</f>
        <v>44362</v>
      </c>
      <c r="S42" s="176">
        <f>+[8]ALL!S42</f>
        <v>48856</v>
      </c>
      <c r="T42" s="176">
        <f>+[8]ALL!T42</f>
        <v>49854</v>
      </c>
      <c r="U42" s="176">
        <f>+[8]ALL!U42</f>
        <v>51919</v>
      </c>
      <c r="V42" s="176">
        <f>+[8]ALL!V42</f>
        <v>54253</v>
      </c>
      <c r="W42" s="176">
        <f>+[8]ALL!W42</f>
        <v>57376</v>
      </c>
      <c r="X42" s="176">
        <f>+[8]ALL!X42</f>
        <v>61154</v>
      </c>
      <c r="Y42" s="176">
        <f>+[8]ALL!Y42</f>
        <v>64928</v>
      </c>
      <c r="Z42" s="176">
        <f>+[8]ALL!Z42</f>
        <v>68758</v>
      </c>
      <c r="AA42" s="176">
        <f>+[8]ALL!AA42</f>
        <v>75398</v>
      </c>
      <c r="AB42" s="176">
        <f>+[8]ALL!AB42</f>
        <v>86588</v>
      </c>
      <c r="AC42" s="176">
        <f>+[8]ALL!AC42</f>
        <v>94678</v>
      </c>
      <c r="AD42" s="176">
        <f>+[8]ALL!AD42</f>
        <v>99072</v>
      </c>
      <c r="AE42" s="176">
        <f>+[8]ALL!AE42</f>
        <v>103516</v>
      </c>
      <c r="AF42" s="176">
        <f>+[8]ALL!AF42</f>
        <v>106063</v>
      </c>
      <c r="AG42" s="176">
        <f>+[8]ALL!AG42</f>
        <v>108902</v>
      </c>
      <c r="AH42" s="176">
        <f>+[8]ALL!AH42</f>
        <v>111109</v>
      </c>
      <c r="AI42" s="176">
        <f>+[8]ALL!AI42</f>
        <v>109470</v>
      </c>
      <c r="AJ42" s="176">
        <f>+[8]ALL!AJ42</f>
        <v>109284</v>
      </c>
      <c r="AK42" s="176">
        <f>+[8]ALL!AK42</f>
        <v>113714</v>
      </c>
      <c r="AL42" s="176">
        <f>+[8]ALL!AL42</f>
        <v>121678</v>
      </c>
      <c r="AM42" s="176">
        <f>+[8]ALL!AM42</f>
        <v>120984</v>
      </c>
      <c r="AN42" s="176">
        <f>+[8]ALL!AN42</f>
        <v>125744</v>
      </c>
      <c r="AO42" s="176">
        <f>+[8]ALL!AO42</f>
        <v>129181</v>
      </c>
      <c r="AP42" s="176">
        <f>+[8]ALL!AP42</f>
        <v>132599</v>
      </c>
      <c r="AQ42" s="176">
        <f>+[8]ALL!AQ42</f>
        <v>140449</v>
      </c>
      <c r="AR42" s="176">
        <f>+[8]ALL!AR42</f>
        <v>143105</v>
      </c>
      <c r="AS42" s="176">
        <f>+[8]ALL!AS42</f>
        <v>147862</v>
      </c>
      <c r="AT42" s="176">
        <f>+[8]ALL!AT42</f>
        <v>152968</v>
      </c>
      <c r="AU42" s="176">
        <f>+[8]ALL!AU42</f>
        <v>153069</v>
      </c>
      <c r="AV42" s="176">
        <f>+[8]ALL!AV42</f>
        <v>152897</v>
      </c>
      <c r="AW42" s="176">
        <f>+[8]ALL!AW42</f>
        <v>155369</v>
      </c>
      <c r="AX42" s="176">
        <f>+[8]ALL!AX42</f>
        <v>158230</v>
      </c>
      <c r="AY42" s="176">
        <f>+[8]ALL!AY42</f>
        <v>162098</v>
      </c>
      <c r="AZ42" s="176">
        <f>+[8]ALL!AZ42</f>
        <v>169901</v>
      </c>
      <c r="BA42" s="176">
        <f>+[8]ALL!BA42</f>
        <v>170515</v>
      </c>
      <c r="BB42" s="176">
        <f>+[8]ALL!BB42</f>
        <v>171024</v>
      </c>
      <c r="BC42" s="176">
        <f>+[8]ALL!BC42</f>
        <v>172805</v>
      </c>
      <c r="BD42" s="176">
        <f>+[8]ALL!BD42</f>
        <v>172797</v>
      </c>
      <c r="BE42" s="176">
        <f>+[8]ALL!BE42</f>
        <v>172450</v>
      </c>
      <c r="BF42" s="176">
        <f>+[8]ALL!BF42</f>
        <v>173835</v>
      </c>
      <c r="BG42" s="180">
        <f>+[8]ALL!BG42</f>
        <v>178860</v>
      </c>
      <c r="BH42" s="180">
        <f>+[8]ALL!BH42</f>
        <v>180967</v>
      </c>
      <c r="BI42" s="180">
        <f>+[8]ALL!BI42</f>
        <v>181944</v>
      </c>
      <c r="BJ42" s="180">
        <f>+[8]ALL!BJ42</f>
        <v>186780</v>
      </c>
      <c r="BK42" s="180">
        <f>+[8]ALL!BK42</f>
        <v>188974</v>
      </c>
      <c r="BL42" s="180">
        <f>+[8]ALL!BL42</f>
        <v>194822</v>
      </c>
      <c r="BM42" s="180">
        <f>+[8]ALL!BM42</f>
        <v>202546</v>
      </c>
      <c r="BN42" s="180">
        <f>+[8]ALL!BN42</f>
        <v>213958</v>
      </c>
      <c r="BO42" s="180">
        <f>+[8]ALL!BO42</f>
        <v>217646</v>
      </c>
      <c r="BP42" s="180">
        <f>+[8]ALL!BP42</f>
        <v>227722</v>
      </c>
      <c r="BQ42" s="181">
        <f>+[8]ALL!BQ42</f>
        <v>238634</v>
      </c>
      <c r="BR42" s="181">
        <f>+[8]ALL!BR42</f>
        <v>256259</v>
      </c>
      <c r="BS42" s="172">
        <f>+[8]ALL!BS42</f>
        <v>286891</v>
      </c>
      <c r="BT42" s="172">
        <f>+[8]ALL!BT42</f>
        <v>352716</v>
      </c>
      <c r="BU42" s="172">
        <f>+[8]ALL!BU42</f>
        <v>381756</v>
      </c>
      <c r="BV42" s="172">
        <f>+[8]ALL!BV42</f>
        <v>372146</v>
      </c>
      <c r="BW42" s="172">
        <f>+[8]ALL!BW42</f>
        <v>361183</v>
      </c>
      <c r="BX42" s="172">
        <f>+[8]ALL!BX42</f>
        <v>339738</v>
      </c>
      <c r="BY42" s="172">
        <f>+[8]ALL!BY42</f>
        <v>282482</v>
      </c>
      <c r="BZ42" s="172">
        <f>+[8]ALL!BZ42</f>
        <v>275106</v>
      </c>
      <c r="CA42" s="172">
        <f>+[8]ALL!CA42</f>
        <v>266513</v>
      </c>
    </row>
    <row r="43" spans="1:79" ht="12.95" customHeight="1">
      <c r="A43" s="5" t="str">
        <f>+[8]ALL!A43</f>
        <v>Kansas</v>
      </c>
      <c r="B43" s="176">
        <f>+[8]ALL!B43</f>
        <v>466</v>
      </c>
      <c r="C43" s="176">
        <f>+[8]ALL!C43</f>
        <v>952</v>
      </c>
      <c r="D43" s="176">
        <f>+[8]ALL!D43</f>
        <v>2723</v>
      </c>
      <c r="E43" s="177">
        <f>+[8]ALL!E43</f>
        <v>6066</v>
      </c>
      <c r="F43" s="176">
        <f>+[8]ALL!F43</f>
        <v>9409</v>
      </c>
      <c r="G43" s="176">
        <f>+[8]ALL!G43</f>
        <v>16437</v>
      </c>
      <c r="H43" s="176">
        <f>+[8]ALL!H43</f>
        <v>21326</v>
      </c>
      <c r="I43" s="176">
        <f>+[8]ALL!I43</f>
        <v>27244</v>
      </c>
      <c r="J43" s="176">
        <f>+[8]ALL!J43</f>
        <v>37201</v>
      </c>
      <c r="K43" s="176">
        <f>+[8]ALL!K43</f>
        <v>37217</v>
      </c>
      <c r="L43" s="176">
        <f>+[8]ALL!L43</f>
        <v>37061</v>
      </c>
      <c r="M43" s="176">
        <f>+[8]ALL!M43</f>
        <v>32315</v>
      </c>
      <c r="N43" s="176">
        <f>+[8]ALL!N43</f>
        <v>28258</v>
      </c>
      <c r="O43" s="176">
        <f>+[8]ALL!O43</f>
        <v>28989</v>
      </c>
      <c r="P43" s="176">
        <f>+[8]ALL!P43</f>
        <v>30554</v>
      </c>
      <c r="Q43" s="176">
        <f>+[8]ALL!Q43</f>
        <v>34130</v>
      </c>
      <c r="R43" s="176">
        <f>+[8]ALL!R43</f>
        <v>38495</v>
      </c>
      <c r="S43" s="176">
        <f>+[8]ALL!S43</f>
        <v>43483</v>
      </c>
      <c r="T43" s="176">
        <f>+[8]ALL!T43</f>
        <v>45093</v>
      </c>
      <c r="U43" s="176">
        <f>+[8]ALL!U43</f>
        <v>48194</v>
      </c>
      <c r="V43" s="176">
        <f>+[8]ALL!V43</f>
        <v>50775</v>
      </c>
      <c r="W43" s="176">
        <f>+[8]ALL!W43</f>
        <v>52052</v>
      </c>
      <c r="X43" s="176">
        <f>+[8]ALL!X43</f>
        <v>56148</v>
      </c>
      <c r="Y43" s="176">
        <f>+[8]ALL!Y43</f>
        <v>59900</v>
      </c>
      <c r="Z43" s="176">
        <f>+[8]ALL!Z43</f>
        <v>63871</v>
      </c>
      <c r="AA43" s="176">
        <f>+[8]ALL!AA43</f>
        <v>72488</v>
      </c>
      <c r="AB43" s="176">
        <f>+[8]ALL!AB43</f>
        <v>81574</v>
      </c>
      <c r="AC43" s="176">
        <f>+[8]ALL!AC43</f>
        <v>85424</v>
      </c>
      <c r="AD43" s="176">
        <f>+[8]ALL!AD43</f>
        <v>89069</v>
      </c>
      <c r="AE43" s="176">
        <f>+[8]ALL!AE43</f>
        <v>92486</v>
      </c>
      <c r="AF43" s="176">
        <f>+[8]ALL!AF43</f>
        <v>104568</v>
      </c>
      <c r="AG43" s="176">
        <f>+[8]ALL!AG43</f>
        <v>102485</v>
      </c>
      <c r="AH43" s="176">
        <f>+[8]ALL!AH43</f>
        <v>106495</v>
      </c>
      <c r="AI43" s="176">
        <f>+[8]ALL!AI43</f>
        <v>107858</v>
      </c>
      <c r="AJ43" s="176">
        <f>+[8]ALL!AJ43</f>
        <v>108023</v>
      </c>
      <c r="AK43" s="176">
        <f>+[8]ALL!AK43</f>
        <v>113352</v>
      </c>
      <c r="AL43" s="176">
        <f>+[8]ALL!AL43</f>
        <v>120833</v>
      </c>
      <c r="AM43" s="176">
        <f>+[8]ALL!AM43</f>
        <v>122143</v>
      </c>
      <c r="AN43" s="176">
        <f>+[8]ALL!AN43</f>
        <v>127447</v>
      </c>
      <c r="AO43" s="176">
        <f>+[8]ALL!AO43</f>
        <v>127323</v>
      </c>
      <c r="AP43" s="176">
        <f>+[8]ALL!AP43</f>
        <v>133360</v>
      </c>
      <c r="AQ43" s="176">
        <f>+[8]ALL!AQ43</f>
        <v>136605</v>
      </c>
      <c r="AR43" s="176">
        <f>+[8]ALL!AR43</f>
        <v>138453</v>
      </c>
      <c r="AS43" s="176">
        <f>+[8]ALL!AS43</f>
        <v>141661</v>
      </c>
      <c r="AT43" s="176">
        <f>+[8]ALL!AT43</f>
        <v>141709</v>
      </c>
      <c r="AU43" s="176">
        <f>+[8]ALL!AU43</f>
        <v>141916</v>
      </c>
      <c r="AV43" s="176">
        <f>+[8]ALL!AV43</f>
        <v>141359</v>
      </c>
      <c r="AW43" s="176">
        <f>+[8]ALL!AW43</f>
        <v>143205</v>
      </c>
      <c r="AX43" s="176">
        <f>+[8]ALL!AX43</f>
        <v>146439</v>
      </c>
      <c r="AY43" s="176">
        <f>+[8]ALL!AY43</f>
        <v>152822</v>
      </c>
      <c r="AZ43" s="176">
        <f>+[8]ALL!AZ43</f>
        <v>158497</v>
      </c>
      <c r="BA43" s="176">
        <f>+[8]ALL!BA43</f>
        <v>163733</v>
      </c>
      <c r="BB43" s="176">
        <f>+[8]ALL!BB43</f>
        <v>167699</v>
      </c>
      <c r="BC43" s="176">
        <f>+[8]ALL!BC43</f>
        <v>169419</v>
      </c>
      <c r="BD43" s="176">
        <f>+[8]ALL!BD43</f>
        <v>170135</v>
      </c>
      <c r="BE43" s="176">
        <f>+[8]ALL!BE43</f>
        <v>170603</v>
      </c>
      <c r="BF43" s="176">
        <f>+[8]ALL!BF43</f>
        <v>177643</v>
      </c>
      <c r="BG43" s="180">
        <f>+[8]ALL!BG43</f>
        <v>173865</v>
      </c>
      <c r="BH43" s="180">
        <f>+[8]ALL!BH43</f>
        <v>177544</v>
      </c>
      <c r="BI43" s="180">
        <f>+[8]ALL!BI43</f>
        <v>177561</v>
      </c>
      <c r="BJ43" s="180">
        <f>+[8]ALL!BJ43</f>
        <v>176737</v>
      </c>
      <c r="BK43" s="180">
        <f>+[8]ALL!BK43</f>
        <v>179968</v>
      </c>
      <c r="BL43" s="180">
        <f>+[8]ALL!BL43</f>
        <v>184943</v>
      </c>
      <c r="BM43" s="180">
        <f>+[8]ALL!BM43</f>
        <v>188049</v>
      </c>
      <c r="BN43" s="180">
        <f>+[8]ALL!BN43</f>
        <v>190291</v>
      </c>
      <c r="BO43" s="180">
        <f>+[8]ALL!BO43</f>
        <v>191590</v>
      </c>
      <c r="BP43" s="180">
        <f>+[8]ALL!BP43</f>
        <v>191752</v>
      </c>
      <c r="BQ43" s="181">
        <f>+[8]ALL!BQ43</f>
        <v>193146</v>
      </c>
      <c r="BR43" s="181">
        <f>+[8]ALL!BR43</f>
        <v>194102</v>
      </c>
      <c r="BS43" s="172">
        <f>+[8]ALL!BS43</f>
        <v>198991</v>
      </c>
      <c r="BT43" s="172">
        <f>+[8]ALL!BT43</f>
        <v>210843</v>
      </c>
      <c r="BU43" s="172">
        <f>+[8]ALL!BU43</f>
        <v>214859</v>
      </c>
      <c r="BV43" s="172">
        <f>+[8]ALL!BV43</f>
        <v>216662</v>
      </c>
      <c r="BW43" s="172">
        <f>+[8]ALL!BW43</f>
        <v>213786</v>
      </c>
      <c r="BX43" s="172">
        <f>+[8]ALL!BX43</f>
        <v>215397</v>
      </c>
      <c r="BY43" s="172">
        <f>+[8]ALL!BY43</f>
        <v>213449</v>
      </c>
      <c r="BZ43" s="172">
        <f>+[8]ALL!BZ43</f>
        <v>208191</v>
      </c>
      <c r="CA43" s="172">
        <f>+[8]ALL!CA43</f>
        <v>205434</v>
      </c>
    </row>
    <row r="44" spans="1:79" ht="12.95" customHeight="1">
      <c r="A44" s="5" t="str">
        <f>+[8]ALL!A44</f>
        <v>Michigan</v>
      </c>
      <c r="B44" s="176">
        <f>+[8]ALL!B44</f>
        <v>2445</v>
      </c>
      <c r="C44" s="176">
        <f>+[8]ALL!C44</f>
        <v>2812</v>
      </c>
      <c r="D44" s="176">
        <f>+[8]ALL!D44</f>
        <v>6039</v>
      </c>
      <c r="E44" s="177">
        <f>+[8]ALL!E44</f>
        <v>10503</v>
      </c>
      <c r="F44" s="176">
        <f>+[8]ALL!F44</f>
        <v>14967</v>
      </c>
      <c r="G44" s="176">
        <f>+[8]ALL!G44</f>
        <v>21833</v>
      </c>
      <c r="H44" s="176">
        <f>+[8]ALL!H44</f>
        <v>44144</v>
      </c>
      <c r="I44" s="176">
        <f>+[8]ALL!I44</f>
        <v>60961</v>
      </c>
      <c r="J44" s="176">
        <f>+[8]ALL!J44</f>
        <v>98977</v>
      </c>
      <c r="K44" s="176">
        <f>+[8]ALL!K44</f>
        <v>101229</v>
      </c>
      <c r="L44" s="176">
        <f>+[8]ALL!L44</f>
        <v>101390</v>
      </c>
      <c r="M44" s="176">
        <f>+[8]ALL!M44</f>
        <v>94723</v>
      </c>
      <c r="N44" s="176">
        <f>+[8]ALL!N44</f>
        <v>86774</v>
      </c>
      <c r="O44" s="176">
        <f>+[8]ALL!O44</f>
        <v>87992</v>
      </c>
      <c r="P44" s="176">
        <f>+[8]ALL!P44</f>
        <v>99132</v>
      </c>
      <c r="Q44" s="176">
        <f>+[8]ALL!Q44</f>
        <v>107074</v>
      </c>
      <c r="R44" s="176">
        <f>+[8]ALL!R44</f>
        <v>119833</v>
      </c>
      <c r="S44" s="176">
        <f>+[8]ALL!S44</f>
        <v>134485</v>
      </c>
      <c r="T44" s="176">
        <f>+[8]ALL!T44</f>
        <v>137504</v>
      </c>
      <c r="U44" s="176">
        <f>+[8]ALL!U44</f>
        <v>143962</v>
      </c>
      <c r="V44" s="176">
        <f>+[8]ALL!V44</f>
        <v>160313</v>
      </c>
      <c r="W44" s="176">
        <f>+[8]ALL!W44</f>
        <v>160261</v>
      </c>
      <c r="X44" s="176">
        <f>+[8]ALL!X44</f>
        <v>169822</v>
      </c>
      <c r="Y44" s="176">
        <f>+[8]ALL!Y44</f>
        <v>182827</v>
      </c>
      <c r="Z44" s="176">
        <f>+[8]ALL!Z44</f>
        <v>208210</v>
      </c>
      <c r="AA44" s="176">
        <f>+[8]ALL!AA44</f>
        <v>233525</v>
      </c>
      <c r="AB44" s="176">
        <f>+[8]ALL!AB44</f>
        <v>270918</v>
      </c>
      <c r="AC44" s="176">
        <f>+[8]ALL!AC44</f>
        <v>295905</v>
      </c>
      <c r="AD44" s="176">
        <f>+[8]ALL!AD44</f>
        <v>317466</v>
      </c>
      <c r="AE44" s="176">
        <f>+[8]ALL!AE44</f>
        <v>342995</v>
      </c>
      <c r="AF44" s="176">
        <f>+[8]ALL!AF44</f>
        <v>366568</v>
      </c>
      <c r="AG44" s="176">
        <f>+[8]ALL!AG44</f>
        <v>392359</v>
      </c>
      <c r="AH44" s="176">
        <f>+[8]ALL!AH44</f>
        <v>405495</v>
      </c>
      <c r="AI44" s="176">
        <f>+[8]ALL!AI44</f>
        <v>406457</v>
      </c>
      <c r="AJ44" s="176">
        <f>+[8]ALL!AJ44</f>
        <v>426049</v>
      </c>
      <c r="AK44" s="176">
        <f>+[8]ALL!AK44</f>
        <v>457179</v>
      </c>
      <c r="AL44" s="176">
        <f>+[8]ALL!AL44</f>
        <v>496253</v>
      </c>
      <c r="AM44" s="176">
        <f>+[8]ALL!AM44</f>
        <v>469269</v>
      </c>
      <c r="AN44" s="176">
        <f>+[8]ALL!AN44</f>
        <v>481616</v>
      </c>
      <c r="AO44" s="176">
        <f>+[8]ALL!AO44</f>
        <v>485161</v>
      </c>
      <c r="AP44" s="176">
        <f>+[8]ALL!AP44</f>
        <v>503839</v>
      </c>
      <c r="AQ44" s="176">
        <f>+[8]ALL!AQ44</f>
        <v>520131</v>
      </c>
      <c r="AR44" s="176">
        <f>+[8]ALL!AR44</f>
        <v>513033</v>
      </c>
      <c r="AS44" s="176">
        <f>+[8]ALL!AS44</f>
        <v>508240</v>
      </c>
      <c r="AT44" s="176">
        <f>+[8]ALL!AT44</f>
        <v>515760</v>
      </c>
      <c r="AU44" s="176">
        <f>+[8]ALL!AU44</f>
        <v>505334</v>
      </c>
      <c r="AV44" s="176">
        <f>+[8]ALL!AV44</f>
        <v>507293</v>
      </c>
      <c r="AW44" s="176">
        <f>+[8]ALL!AW44</f>
        <v>520392</v>
      </c>
      <c r="AX44" s="176">
        <f>+[8]ALL!AX44</f>
        <v>535486</v>
      </c>
      <c r="AY44" s="176">
        <f>+[8]ALL!AY44</f>
        <v>544399</v>
      </c>
      <c r="AZ44" s="176">
        <f>+[8]ALL!AZ44</f>
        <v>560320</v>
      </c>
      <c r="BA44" s="176">
        <f>+[8]ALL!BA44</f>
        <v>569803</v>
      </c>
      <c r="BB44" s="176">
        <f>+[8]ALL!BB44</f>
        <v>568491</v>
      </c>
      <c r="BC44" s="176">
        <f>+[8]ALL!BC44</f>
        <v>560773</v>
      </c>
      <c r="BD44" s="176">
        <f>+[8]ALL!BD44</f>
        <v>568210</v>
      </c>
      <c r="BE44" s="176">
        <f>+[8]ALL!BE44</f>
        <v>551307</v>
      </c>
      <c r="BF44" s="176">
        <f>+[8]ALL!BF44</f>
        <v>548339</v>
      </c>
      <c r="BG44" s="180">
        <f>+[8]ALL!BG44</f>
        <v>547629</v>
      </c>
      <c r="BH44" s="180">
        <f>+[8]ALL!BH44</f>
        <v>547420</v>
      </c>
      <c r="BI44" s="180">
        <f>+[8]ALL!BI44</f>
        <v>557011</v>
      </c>
      <c r="BJ44" s="180">
        <f>+[8]ALL!BJ44</f>
        <v>558998</v>
      </c>
      <c r="BK44" s="180">
        <f>+[8]ALL!BK44</f>
        <v>567631</v>
      </c>
      <c r="BL44" s="180">
        <f>+[8]ALL!BL44</f>
        <v>585998</v>
      </c>
      <c r="BM44" s="180">
        <f>+[8]ALL!BM44</f>
        <v>605835</v>
      </c>
      <c r="BN44" s="180">
        <f>+[8]ALL!BN44</f>
        <v>615765</v>
      </c>
      <c r="BO44" s="180">
        <f>+[8]ALL!BO44</f>
        <v>620980</v>
      </c>
      <c r="BP44" s="180">
        <f>+[8]ALL!BP44</f>
        <v>626751</v>
      </c>
      <c r="BQ44" s="181">
        <f>+[8]ALL!BQ44</f>
        <v>634489</v>
      </c>
      <c r="BR44" s="181">
        <f>+[8]ALL!BR44</f>
        <v>643279</v>
      </c>
      <c r="BS44" s="172">
        <f>+[8]ALL!BS44</f>
        <v>652799</v>
      </c>
      <c r="BT44" s="172">
        <f>+[8]ALL!BT44</f>
        <v>688640</v>
      </c>
      <c r="BU44" s="172">
        <f>+[8]ALL!BU44</f>
        <v>696088</v>
      </c>
      <c r="BV44" s="172">
        <f>+[8]ALL!BV44</f>
        <v>685526</v>
      </c>
      <c r="BW44" s="172">
        <f>+[8]ALL!BW44</f>
        <v>663825</v>
      </c>
      <c r="BX44" s="172">
        <f>+[8]ALL!BX44</f>
        <v>643592</v>
      </c>
      <c r="BY44" s="172">
        <f>+[8]ALL!BY44</f>
        <v>619438</v>
      </c>
      <c r="BZ44" s="172">
        <f>+[8]ALL!BZ44</f>
        <v>600203</v>
      </c>
      <c r="CA44" s="172">
        <f>+[8]ALL!CA44</f>
        <v>583035</v>
      </c>
    </row>
    <row r="45" spans="1:79" ht="12.95" customHeight="1">
      <c r="A45" s="5" t="str">
        <f>+[8]ALL!A45</f>
        <v>Minnesota</v>
      </c>
      <c r="B45" s="176">
        <f>+[8]ALL!B45</f>
        <v>675</v>
      </c>
      <c r="C45" s="176">
        <f>+[8]ALL!C45</f>
        <v>1170</v>
      </c>
      <c r="D45" s="176">
        <f>+[8]ALL!D45</f>
        <v>2787</v>
      </c>
      <c r="E45" s="177">
        <f>+[8]ALL!E45</f>
        <v>6255.5</v>
      </c>
      <c r="F45" s="176">
        <f>+[8]ALL!F45</f>
        <v>9724</v>
      </c>
      <c r="G45" s="176">
        <f>+[8]ALL!G45</f>
        <v>18102</v>
      </c>
      <c r="H45" s="176">
        <f>+[8]ALL!H45</f>
        <v>24884</v>
      </c>
      <c r="I45" s="176">
        <f>+[8]ALL!I45</f>
        <v>34647</v>
      </c>
      <c r="J45" s="176">
        <f>+[8]ALL!J45</f>
        <v>52633</v>
      </c>
      <c r="K45" s="176">
        <f>+[8]ALL!K45</f>
        <v>51995</v>
      </c>
      <c r="L45" s="176">
        <f>+[8]ALL!L45</f>
        <v>50709</v>
      </c>
      <c r="M45" s="176">
        <f>+[8]ALL!M45</f>
        <v>45526</v>
      </c>
      <c r="N45" s="176">
        <f>+[8]ALL!N45</f>
        <v>39666</v>
      </c>
      <c r="O45" s="176">
        <f>+[8]ALL!O45</f>
        <v>40333</v>
      </c>
      <c r="P45" s="176">
        <f>+[8]ALL!P45</f>
        <v>41898</v>
      </c>
      <c r="Q45" s="176">
        <f>+[8]ALL!Q45</f>
        <v>54711</v>
      </c>
      <c r="R45" s="176">
        <f>+[8]ALL!R45</f>
        <v>50361</v>
      </c>
      <c r="S45" s="176">
        <f>+[8]ALL!S45</f>
        <v>67658</v>
      </c>
      <c r="T45" s="176">
        <f>+[8]ALL!T45</f>
        <v>67696</v>
      </c>
      <c r="U45" s="176">
        <f>+[8]ALL!U45</f>
        <v>70163</v>
      </c>
      <c r="V45" s="176">
        <f>+[8]ALL!V45</f>
        <v>73013</v>
      </c>
      <c r="W45" s="176">
        <f>+[8]ALL!W45</f>
        <v>75763</v>
      </c>
      <c r="X45" s="176">
        <f>+[8]ALL!X45</f>
        <v>83174</v>
      </c>
      <c r="Y45" s="176">
        <f>+[8]ALL!Y45</f>
        <v>89301</v>
      </c>
      <c r="Z45" s="176">
        <f>+[8]ALL!Z45</f>
        <v>96712</v>
      </c>
      <c r="AA45" s="176">
        <f>+[8]ALL!AA45</f>
        <v>106097</v>
      </c>
      <c r="AB45" s="176">
        <f>+[8]ALL!AB45</f>
        <v>118533</v>
      </c>
      <c r="AC45" s="176">
        <f>+[8]ALL!AC45</f>
        <v>126291</v>
      </c>
      <c r="AD45" s="176">
        <f>+[8]ALL!AD45</f>
        <v>138239</v>
      </c>
      <c r="AE45" s="176">
        <f>+[8]ALL!AE45</f>
        <v>148621</v>
      </c>
      <c r="AF45" s="176">
        <f>+[8]ALL!AF45</f>
        <v>158359</v>
      </c>
      <c r="AG45" s="176">
        <f>+[8]ALL!AG45</f>
        <v>160788</v>
      </c>
      <c r="AH45" s="176">
        <f>+[8]ALL!AH45</f>
        <v>158830</v>
      </c>
      <c r="AI45" s="176">
        <f>+[8]ALL!AI45</f>
        <v>158005</v>
      </c>
      <c r="AJ45" s="176">
        <f>+[8]ALL!AJ45</f>
        <v>163282</v>
      </c>
      <c r="AK45" s="176">
        <f>+[8]ALL!AK45</f>
        <v>167230</v>
      </c>
      <c r="AL45" s="176">
        <f>+[8]ALL!AL45</f>
        <v>184756</v>
      </c>
      <c r="AM45" s="176">
        <f>+[8]ALL!AM45</f>
        <v>186043</v>
      </c>
      <c r="AN45" s="176">
        <f>+[8]ALL!AN45</f>
        <v>188688</v>
      </c>
      <c r="AO45" s="176">
        <f>+[8]ALL!AO45</f>
        <v>189087</v>
      </c>
      <c r="AP45" s="176">
        <f>+[8]ALL!AP45</f>
        <v>193830</v>
      </c>
      <c r="AQ45" s="176">
        <f>+[8]ALL!AQ45</f>
        <v>206691</v>
      </c>
      <c r="AR45" s="176">
        <f>+[8]ALL!AR45</f>
        <v>210713</v>
      </c>
      <c r="AS45" s="176">
        <f>+[8]ALL!AS45</f>
        <v>214133</v>
      </c>
      <c r="AT45" s="176">
        <f>+[8]ALL!AT45</f>
        <v>214219</v>
      </c>
      <c r="AU45" s="176">
        <f>+[8]ALL!AU45</f>
        <v>215566</v>
      </c>
      <c r="AV45" s="176">
        <f>+[8]ALL!AV45</f>
        <v>221162</v>
      </c>
      <c r="AW45" s="176">
        <f>+[8]ALL!AW45</f>
        <v>226558</v>
      </c>
      <c r="AX45" s="176">
        <f>+[8]ALL!AX45</f>
        <v>237212</v>
      </c>
      <c r="AY45" s="176">
        <f>+[8]ALL!AY45</f>
        <v>244612</v>
      </c>
      <c r="AZ45" s="176">
        <f>+[8]ALL!AZ45</f>
        <v>253097</v>
      </c>
      <c r="BA45" s="176">
        <f>+[8]ALL!BA45</f>
        <v>253789</v>
      </c>
      <c r="BB45" s="176">
        <f>+[8]ALL!BB45</f>
        <v>255054</v>
      </c>
      <c r="BC45" s="176">
        <f>+[8]ALL!BC45</f>
        <v>272920</v>
      </c>
      <c r="BD45" s="176">
        <f>+[8]ALL!BD45</f>
        <v>268118</v>
      </c>
      <c r="BE45" s="176">
        <f>+[8]ALL!BE45</f>
        <v>289300</v>
      </c>
      <c r="BF45" s="176">
        <f>+[8]ALL!BF45</f>
        <v>280816</v>
      </c>
      <c r="BG45" s="180">
        <f>+[8]ALL!BG45</f>
        <v>284964</v>
      </c>
      <c r="BH45" s="180">
        <f>+[8]ALL!BH45</f>
        <v>269720</v>
      </c>
      <c r="BI45" s="180">
        <f>+[8]ALL!BI45</f>
        <v>271612</v>
      </c>
      <c r="BJ45" s="180">
        <f>+[8]ALL!BJ45</f>
        <v>282756</v>
      </c>
      <c r="BK45" s="180">
        <f>+[8]ALL!BK45</f>
        <v>293445</v>
      </c>
      <c r="BL45" s="180">
        <f>+[8]ALL!BL45</f>
        <v>308233</v>
      </c>
      <c r="BM45" s="180">
        <f>+[8]ALL!BM45</f>
        <v>323791</v>
      </c>
      <c r="BN45" s="180">
        <f>+[8]ALL!BN45</f>
        <v>337780</v>
      </c>
      <c r="BO45" s="180">
        <f>+[8]ALL!BO45</f>
        <v>349021</v>
      </c>
      <c r="BP45" s="180">
        <f>+[8]ALL!BP45</f>
        <v>361701</v>
      </c>
      <c r="BQ45" s="181">
        <f>+[8]ALL!BQ45</f>
        <v>348487</v>
      </c>
      <c r="BR45" s="181">
        <f>+[8]ALL!BR45</f>
        <v>392393</v>
      </c>
      <c r="BS45" s="172">
        <f>+[8]ALL!BS45</f>
        <v>411055</v>
      </c>
      <c r="BT45" s="172">
        <f>+[8]ALL!BT45</f>
        <v>442353</v>
      </c>
      <c r="BU45" s="172">
        <f>+[8]ALL!BU45</f>
        <v>464945</v>
      </c>
      <c r="BV45" s="172">
        <f>+[8]ALL!BV45</f>
        <v>408770</v>
      </c>
      <c r="BW45" s="172">
        <f>+[8]ALL!BW45</f>
        <v>365698</v>
      </c>
      <c r="BX45" s="172">
        <f>+[8]ALL!BX45</f>
        <v>356468</v>
      </c>
      <c r="BY45" s="172">
        <f>+[8]ALL!BY45</f>
        <v>346605</v>
      </c>
      <c r="BZ45" s="172">
        <f>+[8]ALL!BZ45</f>
        <v>340593</v>
      </c>
      <c r="CA45" s="172">
        <f>+[8]ALL!CA45</f>
        <v>332658</v>
      </c>
    </row>
    <row r="46" spans="1:79" ht="12.95" customHeight="1">
      <c r="A46" s="5" t="str">
        <f>+[8]ALL!A46</f>
        <v>Missouri</v>
      </c>
      <c r="B46" s="176">
        <f>+[8]ALL!B46</f>
        <v>2668</v>
      </c>
      <c r="C46" s="176">
        <f>+[8]ALL!C46</f>
        <v>5657</v>
      </c>
      <c r="D46" s="176">
        <f>+[8]ALL!D46</f>
        <v>7606</v>
      </c>
      <c r="E46" s="177">
        <f>+[8]ALL!E46</f>
        <v>11225</v>
      </c>
      <c r="F46" s="176">
        <f>+[8]ALL!F46</f>
        <v>14844</v>
      </c>
      <c r="G46" s="176">
        <f>+[8]ALL!G46</f>
        <v>21031</v>
      </c>
      <c r="H46" s="176">
        <f>+[8]ALL!H46</f>
        <v>31458</v>
      </c>
      <c r="I46" s="176">
        <f>+[8]ALL!I46</f>
        <v>40393</v>
      </c>
      <c r="J46" s="176">
        <f>+[8]ALL!J46</f>
        <v>62274</v>
      </c>
      <c r="K46" s="176">
        <f>+[8]ALL!K46</f>
        <v>60402</v>
      </c>
      <c r="L46" s="176">
        <f>+[8]ALL!L46</f>
        <v>65183</v>
      </c>
      <c r="M46" s="176">
        <f>+[8]ALL!M46</f>
        <v>58012</v>
      </c>
      <c r="N46" s="176">
        <f>+[8]ALL!N46</f>
        <v>53629</v>
      </c>
      <c r="O46" s="176">
        <f>+[8]ALL!O46</f>
        <v>50515</v>
      </c>
      <c r="P46" s="176">
        <f>+[8]ALL!P46</f>
        <v>53669</v>
      </c>
      <c r="Q46" s="176">
        <f>+[8]ALL!Q46</f>
        <v>58229</v>
      </c>
      <c r="R46" s="176">
        <f>+[8]ALL!R46</f>
        <v>63838</v>
      </c>
      <c r="S46" s="176">
        <f>+[8]ALL!S46</f>
        <v>70244</v>
      </c>
      <c r="T46" s="176">
        <f>+[8]ALL!T46</f>
        <v>73683</v>
      </c>
      <c r="U46" s="176">
        <f>+[8]ALL!U46</f>
        <v>77012</v>
      </c>
      <c r="V46" s="176">
        <f>+[8]ALL!V46</f>
        <v>80564</v>
      </c>
      <c r="W46" s="176">
        <f>+[8]ALL!W46</f>
        <v>82155</v>
      </c>
      <c r="X46" s="176">
        <f>+[8]ALL!X46</f>
        <v>88790</v>
      </c>
      <c r="Y46" s="176">
        <f>+[8]ALL!Y46</f>
        <v>96851</v>
      </c>
      <c r="Z46" s="176">
        <f>+[8]ALL!Z46</f>
        <v>104737</v>
      </c>
      <c r="AA46" s="176">
        <f>+[8]ALL!AA46</f>
        <v>118266</v>
      </c>
      <c r="AB46" s="176">
        <f>+[8]ALL!AB46</f>
        <v>135652</v>
      </c>
      <c r="AC46" s="176">
        <f>+[8]ALL!AC46</f>
        <v>143325</v>
      </c>
      <c r="AD46" s="176">
        <f>+[8]ALL!AD46</f>
        <v>153281</v>
      </c>
      <c r="AE46" s="176">
        <f>+[8]ALL!AE46</f>
        <v>165178</v>
      </c>
      <c r="AF46" s="176">
        <f>+[8]ALL!AF46</f>
        <v>174486</v>
      </c>
      <c r="AG46" s="176">
        <f>+[8]ALL!AG46</f>
        <v>183188</v>
      </c>
      <c r="AH46" s="176">
        <f>+[8]ALL!AH46</f>
        <v>187665</v>
      </c>
      <c r="AI46" s="176">
        <f>+[8]ALL!AI46</f>
        <v>188164</v>
      </c>
      <c r="AJ46" s="176">
        <f>+[8]ALL!AJ46</f>
        <v>192433</v>
      </c>
      <c r="AK46" s="176">
        <f>+[8]ALL!AK46</f>
        <v>199999</v>
      </c>
      <c r="AL46" s="176">
        <f>+[8]ALL!AL46</f>
        <v>222348</v>
      </c>
      <c r="AM46" s="176">
        <f>+[8]ALL!AM46</f>
        <v>221135</v>
      </c>
      <c r="AN46" s="176">
        <f>+[8]ALL!AN46</f>
        <v>221469</v>
      </c>
      <c r="AO46" s="176">
        <f>+[8]ALL!AO46</f>
        <v>220456</v>
      </c>
      <c r="AP46" s="176">
        <f>+[8]ALL!AP46</f>
        <v>221088</v>
      </c>
      <c r="AQ46" s="176">
        <f>+[8]ALL!AQ46</f>
        <v>233378</v>
      </c>
      <c r="AR46" s="176">
        <f>+[8]ALL!AR46</f>
        <v>242545</v>
      </c>
      <c r="AS46" s="176">
        <f>+[8]ALL!AS46</f>
        <v>243131</v>
      </c>
      <c r="AT46" s="176">
        <f>+[8]ALL!AT46</f>
        <v>247217</v>
      </c>
      <c r="AU46" s="176">
        <f>+[8]ALL!AU46</f>
        <v>239808</v>
      </c>
      <c r="AV46" s="176">
        <f>+[8]ALL!AV46</f>
        <v>240110</v>
      </c>
      <c r="AW46" s="176">
        <f>+[8]ALL!AW46</f>
        <v>246185</v>
      </c>
      <c r="AX46" s="176">
        <f>+[8]ALL!AX46</f>
        <v>251778</v>
      </c>
      <c r="AY46" s="176">
        <f>+[8]ALL!AY46</f>
        <v>262391</v>
      </c>
      <c r="AZ46" s="176">
        <f>+[8]ALL!AZ46</f>
        <v>278505</v>
      </c>
      <c r="BA46" s="176">
        <f>+[8]ALL!BA46</f>
        <v>289899</v>
      </c>
      <c r="BB46" s="176">
        <f>+[8]ALL!BB46</f>
        <v>297154</v>
      </c>
      <c r="BC46" s="176">
        <f>+[8]ALL!BC46</f>
        <v>296617</v>
      </c>
      <c r="BD46" s="176">
        <f>+[8]ALL!BD46</f>
        <v>297062</v>
      </c>
      <c r="BE46" s="176">
        <f>+[8]ALL!BE46</f>
        <v>293810</v>
      </c>
      <c r="BF46" s="176">
        <f>+[8]ALL!BF46</f>
        <v>291536</v>
      </c>
      <c r="BG46" s="180">
        <f>+[8]ALL!BG46</f>
        <v>293584</v>
      </c>
      <c r="BH46" s="180">
        <f>+[8]ALL!BH46</f>
        <v>302109</v>
      </c>
      <c r="BI46" s="180">
        <f>+[8]ALL!BI46</f>
        <v>310507</v>
      </c>
      <c r="BJ46" s="180">
        <f>+[8]ALL!BJ46</f>
        <v>317480</v>
      </c>
      <c r="BK46" s="180">
        <f>+[8]ALL!BK46</f>
        <v>321348</v>
      </c>
      <c r="BL46" s="180">
        <f>+[8]ALL!BL46</f>
        <v>331580</v>
      </c>
      <c r="BM46" s="180">
        <f>+[8]ALL!BM46</f>
        <v>348146</v>
      </c>
      <c r="BN46" s="180">
        <f>+[8]ALL!BN46</f>
        <v>359680</v>
      </c>
      <c r="BO46" s="180">
        <f>+[8]ALL!BO46</f>
        <v>365204</v>
      </c>
      <c r="BP46" s="180">
        <f>+[8]ALL!BP46</f>
        <v>374445</v>
      </c>
      <c r="BQ46" s="181">
        <f>+[8]ALL!BQ46</f>
        <v>377098</v>
      </c>
      <c r="BR46" s="181">
        <f>+[8]ALL!BR46</f>
        <v>384366</v>
      </c>
      <c r="BS46" s="172">
        <f>+[8]ALL!BS46</f>
        <v>396409</v>
      </c>
      <c r="BT46" s="172">
        <f>+[8]ALL!BT46</f>
        <v>425523</v>
      </c>
      <c r="BU46" s="172">
        <f>+[8]ALL!BU46</f>
        <v>443618</v>
      </c>
      <c r="BV46" s="172">
        <f>+[8]ALL!BV46</f>
        <v>447244</v>
      </c>
      <c r="BW46" s="172">
        <f>+[8]ALL!BW46</f>
        <v>431659</v>
      </c>
      <c r="BX46" s="172">
        <f>+[8]ALL!BX46</f>
        <v>425134</v>
      </c>
      <c r="BY46" s="172">
        <f>+[8]ALL!BY46</f>
        <v>419240</v>
      </c>
      <c r="BZ46" s="172">
        <f>+[8]ALL!BZ46</f>
        <v>409591</v>
      </c>
      <c r="CA46" s="172">
        <f>+[8]ALL!CA46</f>
        <v>400427</v>
      </c>
    </row>
    <row r="47" spans="1:79" ht="12.95" customHeight="1">
      <c r="A47" s="5" t="str">
        <f>+[8]ALL!A47</f>
        <v>Nebraska</v>
      </c>
      <c r="B47" s="176">
        <f>+[8]ALL!B47</f>
        <v>102</v>
      </c>
      <c r="C47" s="176">
        <f>+[8]ALL!C47</f>
        <v>411</v>
      </c>
      <c r="D47" s="176">
        <f>+[8]ALL!D47</f>
        <v>1305</v>
      </c>
      <c r="E47" s="177">
        <f>+[8]ALL!E47</f>
        <v>4467.5</v>
      </c>
      <c r="F47" s="176">
        <f>+[8]ALL!F47</f>
        <v>7630</v>
      </c>
      <c r="G47" s="176">
        <f>+[8]ALL!G47</f>
        <v>10565</v>
      </c>
      <c r="H47" s="176">
        <f>+[8]ALL!H47</f>
        <v>15685</v>
      </c>
      <c r="I47" s="176">
        <f>+[8]ALL!I47</f>
        <v>16579</v>
      </c>
      <c r="J47" s="176">
        <f>+[8]ALL!J47</f>
        <v>22702</v>
      </c>
      <c r="K47" s="176">
        <f>+[8]ALL!K47</f>
        <v>22543</v>
      </c>
      <c r="L47" s="176">
        <f>+[8]ALL!L47</f>
        <v>22024</v>
      </c>
      <c r="M47" s="176">
        <f>+[8]ALL!M47</f>
        <v>19675</v>
      </c>
      <c r="N47" s="176">
        <f>+[8]ALL!N47</f>
        <v>17109</v>
      </c>
      <c r="O47" s="176">
        <f>+[8]ALL!O47</f>
        <v>18918</v>
      </c>
      <c r="P47" s="176">
        <f>+[8]ALL!P47</f>
        <v>19417</v>
      </c>
      <c r="Q47" s="176">
        <f>+[8]ALL!Q47</f>
        <v>22375</v>
      </c>
      <c r="R47" s="176">
        <f>+[8]ALL!R47</f>
        <v>24216</v>
      </c>
      <c r="S47" s="176">
        <f>+[8]ALL!S47</f>
        <v>27488</v>
      </c>
      <c r="T47" s="176">
        <f>+[8]ALL!T47</f>
        <v>27106</v>
      </c>
      <c r="U47" s="176">
        <f>+[8]ALL!U47</f>
        <v>30525</v>
      </c>
      <c r="V47" s="176">
        <f>+[8]ALL!V47</f>
        <v>31776</v>
      </c>
      <c r="W47" s="176">
        <f>+[8]ALL!W47</f>
        <v>33384</v>
      </c>
      <c r="X47" s="176">
        <f>+[8]ALL!X47</f>
        <v>33434</v>
      </c>
      <c r="Y47" s="176">
        <f>+[8]ALL!Y47</f>
        <v>36379</v>
      </c>
      <c r="Z47" s="176">
        <f>+[8]ALL!Z47</f>
        <v>38971</v>
      </c>
      <c r="AA47" s="176">
        <f>+[8]ALL!AA47</f>
        <v>43539</v>
      </c>
      <c r="AB47" s="176">
        <f>+[8]ALL!AB47</f>
        <v>49805</v>
      </c>
      <c r="AC47" s="176">
        <f>+[8]ALL!AC47</f>
        <v>51771</v>
      </c>
      <c r="AD47" s="176">
        <f>+[8]ALL!AD47</f>
        <v>54955</v>
      </c>
      <c r="AE47" s="176">
        <f>+[8]ALL!AE47</f>
        <v>60950</v>
      </c>
      <c r="AF47" s="176">
        <f>+[8]ALL!AF47</f>
        <v>65239</v>
      </c>
      <c r="AG47" s="176">
        <f>+[8]ALL!AG47</f>
        <v>66915</v>
      </c>
      <c r="AH47" s="176">
        <f>+[8]ALL!AH47</f>
        <v>66663</v>
      </c>
      <c r="AI47" s="176">
        <f>+[8]ALL!AI47</f>
        <v>66054</v>
      </c>
      <c r="AJ47" s="176">
        <f>+[8]ALL!AJ47</f>
        <v>66034</v>
      </c>
      <c r="AK47" s="176">
        <f>+[8]ALL!AK47</f>
        <v>67292</v>
      </c>
      <c r="AL47" s="176">
        <f>+[8]ALL!AL47</f>
        <v>74705</v>
      </c>
      <c r="AM47" s="176">
        <f>+[8]ALL!AM47</f>
        <v>77204</v>
      </c>
      <c r="AN47" s="176">
        <f>+[8]ALL!AN47</f>
        <v>81316</v>
      </c>
      <c r="AO47" s="176">
        <f>+[8]ALL!AO47</f>
        <v>81691</v>
      </c>
      <c r="AP47" s="176">
        <f>+[8]ALL!AP47</f>
        <v>86446</v>
      </c>
      <c r="AQ47" s="176">
        <f>+[8]ALL!AQ47</f>
        <v>89488</v>
      </c>
      <c r="AR47" s="176">
        <f>+[8]ALL!AR47</f>
        <v>93507</v>
      </c>
      <c r="AS47" s="176">
        <f>+[8]ALL!AS47</f>
        <v>94390</v>
      </c>
      <c r="AT47" s="176">
        <f>+[8]ALL!AT47</f>
        <v>95162</v>
      </c>
      <c r="AU47" s="176">
        <f>+[8]ALL!AU47</f>
        <v>97422</v>
      </c>
      <c r="AV47" s="176">
        <f>+[8]ALL!AV47</f>
        <v>97769</v>
      </c>
      <c r="AW47" s="176">
        <f>+[8]ALL!AW47</f>
        <v>100401</v>
      </c>
      <c r="AX47" s="176">
        <f>+[8]ALL!AX47</f>
        <v>100828</v>
      </c>
      <c r="AY47" s="176">
        <f>+[8]ALL!AY47</f>
        <v>104879</v>
      </c>
      <c r="AZ47" s="176">
        <f>+[8]ALL!AZ47</f>
        <v>108844</v>
      </c>
      <c r="BA47" s="176">
        <f>+[8]ALL!BA47</f>
        <v>112831</v>
      </c>
      <c r="BB47" s="176">
        <f>+[8]ALL!BB47</f>
        <v>113648</v>
      </c>
      <c r="BC47" s="176">
        <f>+[8]ALL!BC47</f>
        <v>122603</v>
      </c>
      <c r="BD47" s="176">
        <f>+[8]ALL!BD47</f>
        <v>115523</v>
      </c>
      <c r="BE47" s="176">
        <f>+[8]ALL!BE47</f>
        <v>116000</v>
      </c>
      <c r="BF47" s="176">
        <f>+[8]ALL!BF47</f>
        <v>115718</v>
      </c>
      <c r="BG47" s="180">
        <f>+[8]ALL!BG47</f>
        <v>120689</v>
      </c>
      <c r="BH47" s="180">
        <f>+[8]ALL!BH47</f>
        <v>111542</v>
      </c>
      <c r="BI47" s="180">
        <f>+[8]ALL!BI47</f>
        <v>111123</v>
      </c>
      <c r="BJ47" s="180">
        <f>+[8]ALL!BJ47</f>
        <v>110806</v>
      </c>
      <c r="BK47" s="180">
        <f>+[8]ALL!BK47</f>
        <v>112117</v>
      </c>
      <c r="BL47" s="180">
        <f>+[8]ALL!BL47</f>
        <v>113817</v>
      </c>
      <c r="BM47" s="180">
        <f>+[8]ALL!BM47</f>
        <v>116737</v>
      </c>
      <c r="BN47" s="180">
        <f>+[8]ALL!BN47</f>
        <v>119511</v>
      </c>
      <c r="BO47" s="180">
        <f>+[8]ALL!BO47</f>
        <v>121053</v>
      </c>
      <c r="BP47" s="180">
        <f>+[8]ALL!BP47</f>
        <v>121236</v>
      </c>
      <c r="BQ47" s="181">
        <f>+[8]ALL!BQ47</f>
        <v>124500</v>
      </c>
      <c r="BR47" s="181">
        <f>+[8]ALL!BR47</f>
        <v>127378</v>
      </c>
      <c r="BS47" s="172">
        <f>+[8]ALL!BS47</f>
        <v>130458</v>
      </c>
      <c r="BT47" s="172">
        <f>+[8]ALL!BT47</f>
        <v>139736</v>
      </c>
      <c r="BU47" s="172">
        <f>+[8]ALL!BU47</f>
        <v>144682</v>
      </c>
      <c r="BV47" s="172">
        <f>+[8]ALL!BV47</f>
        <v>142875</v>
      </c>
      <c r="BW47" s="172">
        <f>+[8]ALL!BW47</f>
        <v>139578</v>
      </c>
      <c r="BX47" s="172">
        <f>+[8]ALL!BX47</f>
        <v>137943</v>
      </c>
      <c r="BY47" s="172">
        <f>+[8]ALL!BY47</f>
        <v>135825</v>
      </c>
      <c r="BZ47" s="172">
        <f>+[8]ALL!BZ47</f>
        <v>136087</v>
      </c>
      <c r="CA47" s="172">
        <f>+[8]ALL!CA47</f>
        <v>136102</v>
      </c>
    </row>
    <row r="48" spans="1:79" ht="12.95" customHeight="1">
      <c r="A48" s="5" t="str">
        <f>+[8]ALL!A48</f>
        <v>North Dakota</v>
      </c>
      <c r="B48" s="176">
        <f>+[8]ALL!B48</f>
        <v>0</v>
      </c>
      <c r="C48" s="176">
        <f>+[8]ALL!C48</f>
        <v>0</v>
      </c>
      <c r="D48" s="176">
        <f>+[8]ALL!D48</f>
        <v>60</v>
      </c>
      <c r="E48" s="177">
        <f>+[8]ALL!E48</f>
        <v>721</v>
      </c>
      <c r="F48" s="176">
        <f>+[8]ALL!F48</f>
        <v>1382</v>
      </c>
      <c r="G48" s="176">
        <f>+[8]ALL!G48</f>
        <v>4161</v>
      </c>
      <c r="H48" s="176">
        <f>+[8]ALL!H48</f>
        <v>6891</v>
      </c>
      <c r="I48" s="176">
        <f>+[8]ALL!I48</f>
        <v>8332</v>
      </c>
      <c r="J48" s="176">
        <f>+[8]ALL!J48</f>
        <v>9227</v>
      </c>
      <c r="K48" s="176">
        <f>+[8]ALL!K48</f>
        <v>8948</v>
      </c>
      <c r="L48" s="176">
        <f>+[8]ALL!L48</f>
        <v>8673</v>
      </c>
      <c r="M48" s="176">
        <f>+[8]ALL!M48</f>
        <v>7723</v>
      </c>
      <c r="N48" s="176">
        <f>+[8]ALL!N48</f>
        <v>6673</v>
      </c>
      <c r="O48" s="176">
        <f>+[8]ALL!O48</f>
        <v>6944</v>
      </c>
      <c r="P48" s="176">
        <f>+[8]ALL!P48</f>
        <v>7238</v>
      </c>
      <c r="Q48" s="176">
        <f>+[8]ALL!Q48</f>
        <v>7815</v>
      </c>
      <c r="R48" s="176">
        <f>+[8]ALL!R48</f>
        <v>9022</v>
      </c>
      <c r="S48" s="176">
        <f>+[8]ALL!S48</f>
        <v>10531</v>
      </c>
      <c r="T48" s="176">
        <f>+[8]ALL!T48</f>
        <v>11156</v>
      </c>
      <c r="U48" s="176">
        <f>+[8]ALL!U48</f>
        <v>12618</v>
      </c>
      <c r="V48" s="176">
        <f>+[8]ALL!V48</f>
        <v>14448</v>
      </c>
      <c r="W48" s="176">
        <f>+[8]ALL!W48</f>
        <v>13383</v>
      </c>
      <c r="X48" s="176">
        <f>+[8]ALL!X48</f>
        <v>14201</v>
      </c>
      <c r="Y48" s="176">
        <f>+[8]ALL!Y48</f>
        <v>16026</v>
      </c>
      <c r="Z48" s="176">
        <f>+[8]ALL!Z48</f>
        <v>17463</v>
      </c>
      <c r="AA48" s="176">
        <f>+[8]ALL!AA48</f>
        <v>19705</v>
      </c>
      <c r="AB48" s="176">
        <f>+[8]ALL!AB48</f>
        <v>22470</v>
      </c>
      <c r="AC48" s="176">
        <f>+[8]ALL!AC48</f>
        <v>23145</v>
      </c>
      <c r="AD48" s="176">
        <f>+[8]ALL!AD48</f>
        <v>26501</v>
      </c>
      <c r="AE48" s="176">
        <f>+[8]ALL!AE48</f>
        <v>27676</v>
      </c>
      <c r="AF48" s="176">
        <f>+[8]ALL!AF48</f>
        <v>29830</v>
      </c>
      <c r="AG48" s="176">
        <f>+[8]ALL!AG48</f>
        <v>31495</v>
      </c>
      <c r="AH48" s="176">
        <f>+[8]ALL!AH48</f>
        <v>30642</v>
      </c>
      <c r="AI48" s="176">
        <f>+[8]ALL!AI48</f>
        <v>29765</v>
      </c>
      <c r="AJ48" s="176">
        <f>+[8]ALL!AJ48</f>
        <v>29460</v>
      </c>
      <c r="AK48" s="176">
        <f>+[8]ALL!AK48</f>
        <v>28544</v>
      </c>
      <c r="AL48" s="176">
        <f>+[8]ALL!AL48</f>
        <v>29743</v>
      </c>
      <c r="AM48" s="176">
        <f>+[8]ALL!AM48</f>
        <v>30187</v>
      </c>
      <c r="AN48" s="176">
        <f>+[8]ALL!AN48</f>
        <v>32199</v>
      </c>
      <c r="AO48" s="176">
        <f>+[8]ALL!AO48</f>
        <v>32325</v>
      </c>
      <c r="AP48" s="176">
        <f>+[8]ALL!AP48</f>
        <v>31904</v>
      </c>
      <c r="AQ48" s="176">
        <f>+[8]ALL!AQ48</f>
        <v>34069</v>
      </c>
      <c r="AR48" s="176">
        <f>+[8]ALL!AR48</f>
        <v>35446</v>
      </c>
      <c r="AS48" s="176">
        <f>+[8]ALL!AS48</f>
        <v>36224</v>
      </c>
      <c r="AT48" s="176">
        <f>+[8]ALL!AT48</f>
        <v>37591</v>
      </c>
      <c r="AU48" s="176">
        <f>+[8]ALL!AU48</f>
        <v>37585</v>
      </c>
      <c r="AV48" s="176">
        <f>+[8]ALL!AV48</f>
        <v>37939</v>
      </c>
      <c r="AW48" s="176">
        <f>+[8]ALL!AW48</f>
        <v>37309</v>
      </c>
      <c r="AX48" s="176">
        <f>+[8]ALL!AX48</f>
        <v>36259</v>
      </c>
      <c r="AY48" s="176">
        <f>+[8]ALL!AY48</f>
        <v>38489</v>
      </c>
      <c r="AZ48" s="176">
        <f>+[8]ALL!AZ48</f>
        <v>40404</v>
      </c>
      <c r="BA48" s="176">
        <f>+[8]ALL!BA48</f>
        <v>37878</v>
      </c>
      <c r="BB48" s="176">
        <f>+[8]ALL!BB48</f>
        <v>38739</v>
      </c>
      <c r="BC48" s="176">
        <f>+[8]ALL!BC48</f>
        <v>40470</v>
      </c>
      <c r="BD48" s="176">
        <f>+[8]ALL!BD48</f>
        <v>40316</v>
      </c>
      <c r="BE48" s="176">
        <f>+[8]ALL!BE48</f>
        <v>40184</v>
      </c>
      <c r="BF48" s="176">
        <f>+[8]ALL!BF48</f>
        <v>40399</v>
      </c>
      <c r="BG48" s="180">
        <f>+[8]ALL!BG48</f>
        <v>41142</v>
      </c>
      <c r="BH48" s="180">
        <f>+[8]ALL!BH48</f>
        <v>38937</v>
      </c>
      <c r="BI48" s="180">
        <f>+[8]ALL!BI48</f>
        <v>39441</v>
      </c>
      <c r="BJ48" s="180">
        <f>+[8]ALL!BJ48</f>
        <v>40348</v>
      </c>
      <c r="BK48" s="180">
        <f>+[8]ALL!BK48</f>
        <v>40248</v>
      </c>
      <c r="BL48" s="180">
        <f>+[8]ALL!BL48</f>
        <v>42843</v>
      </c>
      <c r="BM48" s="180">
        <f>+[8]ALL!BM48</f>
        <v>45800</v>
      </c>
      <c r="BN48" s="180">
        <f>+[8]ALL!BN48</f>
        <v>48402</v>
      </c>
      <c r="BO48" s="180">
        <f>+[8]ALL!BO48</f>
        <v>49533</v>
      </c>
      <c r="BP48" s="180">
        <f>+[8]ALL!BP48</f>
        <v>49389</v>
      </c>
      <c r="BQ48" s="181">
        <f>+[8]ALL!BQ48</f>
        <v>49519</v>
      </c>
      <c r="BR48" s="181">
        <f>+[8]ALL!BR48</f>
        <v>49945</v>
      </c>
      <c r="BS48" s="172">
        <f>+[8]ALL!BS48</f>
        <v>51327</v>
      </c>
      <c r="BT48" s="172">
        <f>+[8]ALL!BT48</f>
        <v>54939</v>
      </c>
      <c r="BU48" s="172">
        <f>+[8]ALL!BU48</f>
        <v>56903</v>
      </c>
      <c r="BV48" s="172">
        <f>+[8]ALL!BV48</f>
        <v>55772</v>
      </c>
      <c r="BW48" s="172">
        <f>+[8]ALL!BW48</f>
        <v>55169</v>
      </c>
      <c r="BX48" s="172">
        <f>+[8]ALL!BX48</f>
        <v>55063</v>
      </c>
      <c r="BY48" s="172">
        <f>+[8]ALL!BY48</f>
        <v>54048</v>
      </c>
      <c r="BZ48" s="172">
        <f>+[8]ALL!BZ48</f>
        <v>53840</v>
      </c>
      <c r="CA48" s="172">
        <f>+[8]ALL!CA48</f>
        <v>54203</v>
      </c>
    </row>
    <row r="49" spans="1:79" ht="12.95" customHeight="1">
      <c r="A49" s="5" t="str">
        <f>+[8]ALL!A49</f>
        <v>Ohio</v>
      </c>
      <c r="B49" s="176">
        <f>+[8]ALL!B49</f>
        <v>5207</v>
      </c>
      <c r="C49" s="176">
        <f>+[8]ALL!C49</f>
        <v>8796</v>
      </c>
      <c r="D49" s="176">
        <f>+[8]ALL!D49</f>
        <v>9965</v>
      </c>
      <c r="E49" s="177">
        <f>+[8]ALL!E49</f>
        <v>13774.5</v>
      </c>
      <c r="F49" s="176">
        <f>+[8]ALL!F49</f>
        <v>17584</v>
      </c>
      <c r="G49" s="176">
        <f>+[8]ALL!G49</f>
        <v>36779</v>
      </c>
      <c r="H49" s="176">
        <f>+[8]ALL!H49</f>
        <v>66985</v>
      </c>
      <c r="I49" s="176">
        <f>+[8]ALL!I49</f>
        <v>84367</v>
      </c>
      <c r="J49" s="176">
        <f>+[8]ALL!J49</f>
        <v>142279</v>
      </c>
      <c r="K49" s="176">
        <f>+[8]ALL!K49</f>
        <v>140253</v>
      </c>
      <c r="L49" s="176">
        <f>+[8]ALL!L49</f>
        <v>137743</v>
      </c>
      <c r="M49" s="176">
        <f>+[8]ALL!M49</f>
        <v>124300</v>
      </c>
      <c r="N49" s="176">
        <f>+[8]ALL!N49</f>
        <v>116222</v>
      </c>
      <c r="O49" s="176">
        <f>+[8]ALL!O49</f>
        <v>110630</v>
      </c>
      <c r="P49" s="176">
        <f>+[8]ALL!P49</f>
        <v>113168</v>
      </c>
      <c r="Q49" s="176">
        <f>+[8]ALL!Q49</f>
        <v>121404</v>
      </c>
      <c r="R49" s="176">
        <f>+[8]ALL!R49</f>
        <v>130832</v>
      </c>
      <c r="S49" s="176">
        <f>+[8]ALL!S49</f>
        <v>142118</v>
      </c>
      <c r="T49" s="176">
        <f>+[8]ALL!T49</f>
        <v>147906</v>
      </c>
      <c r="U49" s="176">
        <f>+[8]ALL!U49</f>
        <v>156385</v>
      </c>
      <c r="V49" s="176">
        <f>+[8]ALL!V49</f>
        <v>169762</v>
      </c>
      <c r="W49" s="176">
        <f>+[8]ALL!W49</f>
        <v>175139</v>
      </c>
      <c r="X49" s="176">
        <f>+[8]ALL!X49</f>
        <v>188016</v>
      </c>
      <c r="Y49" s="176">
        <f>+[8]ALL!Y49</f>
        <v>202374</v>
      </c>
      <c r="Z49" s="176">
        <f>+[8]ALL!Z49</f>
        <v>220280</v>
      </c>
      <c r="AA49" s="176">
        <f>+[8]ALL!AA49</f>
        <v>247948</v>
      </c>
      <c r="AB49" s="176">
        <f>+[8]ALL!AB49</f>
        <v>278506</v>
      </c>
      <c r="AC49" s="176">
        <f>+[8]ALL!AC49</f>
        <v>294301</v>
      </c>
      <c r="AD49" s="176">
        <f>+[8]ALL!AD49</f>
        <v>313956</v>
      </c>
      <c r="AE49" s="176">
        <f>+[8]ALL!AE49</f>
        <v>336921</v>
      </c>
      <c r="AF49" s="176">
        <f>+[8]ALL!AF49</f>
        <v>358892</v>
      </c>
      <c r="AG49" s="176">
        <f>+[8]ALL!AG49</f>
        <v>375933</v>
      </c>
      <c r="AH49" s="176">
        <f>+[8]ALL!AH49</f>
        <v>385961</v>
      </c>
      <c r="AI49" s="176">
        <f>+[8]ALL!AI49</f>
        <v>389020</v>
      </c>
      <c r="AJ49" s="176">
        <f>+[8]ALL!AJ49</f>
        <v>395305</v>
      </c>
      <c r="AK49" s="176">
        <f>+[8]ALL!AK49</f>
        <v>406444</v>
      </c>
      <c r="AL49" s="176">
        <f>+[8]ALL!AL49</f>
        <v>435336</v>
      </c>
      <c r="AM49" s="176">
        <f>+[8]ALL!AM49</f>
        <v>444624</v>
      </c>
      <c r="AN49" s="176">
        <f>+[8]ALL!AN49</f>
        <v>452375</v>
      </c>
      <c r="AO49" s="176">
        <f>+[8]ALL!AO49</f>
        <v>450386</v>
      </c>
      <c r="AP49" s="176">
        <f>+[8]ALL!AP49</f>
        <v>463310</v>
      </c>
      <c r="AQ49" s="176">
        <f>+[8]ALL!AQ49</f>
        <v>488938</v>
      </c>
      <c r="AR49" s="176">
        <f>+[8]ALL!AR49</f>
        <v>521199</v>
      </c>
      <c r="AS49" s="176">
        <f>+[8]ALL!AS49</f>
        <v>532169</v>
      </c>
      <c r="AT49" s="176">
        <f>+[8]ALL!AT49</f>
        <v>535403</v>
      </c>
      <c r="AU49" s="176">
        <f>+[8]ALL!AU49</f>
        <v>518257</v>
      </c>
      <c r="AV49" s="176">
        <f>+[8]ALL!AV49</f>
        <v>514568</v>
      </c>
      <c r="AW49" s="176">
        <f>+[8]ALL!AW49</f>
        <v>520479</v>
      </c>
      <c r="AX49" s="176">
        <f>+[8]ALL!AX49</f>
        <v>518464</v>
      </c>
      <c r="AY49" s="176">
        <f>+[8]ALL!AY49</f>
        <v>543980</v>
      </c>
      <c r="AZ49" s="176">
        <f>+[8]ALL!AZ49</f>
        <v>550720</v>
      </c>
      <c r="BA49" s="176">
        <f>+[8]ALL!BA49</f>
        <v>557690</v>
      </c>
      <c r="BB49" s="176">
        <f>+[8]ALL!BB49</f>
        <v>569326</v>
      </c>
      <c r="BC49" s="176">
        <f>+[8]ALL!BC49</f>
        <v>573183</v>
      </c>
      <c r="BD49" s="176">
        <f>+[8]ALL!BD49</f>
        <v>562402</v>
      </c>
      <c r="BE49" s="176">
        <f>+[8]ALL!BE49</f>
        <v>549304</v>
      </c>
      <c r="BF49" s="176">
        <f>+[8]ALL!BF49</f>
        <v>540275</v>
      </c>
      <c r="BG49" s="180">
        <f>+[8]ALL!BG49</f>
        <v>544371</v>
      </c>
      <c r="BH49" s="180">
        <f>+[8]ALL!BH49</f>
        <v>536237</v>
      </c>
      <c r="BI49" s="180">
        <f>+[8]ALL!BI49</f>
        <v>542077</v>
      </c>
      <c r="BJ49" s="180">
        <f>+[8]ALL!BJ49</f>
        <v>548545</v>
      </c>
      <c r="BK49" s="180">
        <f>+[8]ALL!BK49</f>
        <v>549553</v>
      </c>
      <c r="BL49" s="180">
        <f>+[8]ALL!BL49</f>
        <v>569223</v>
      </c>
      <c r="BM49" s="180">
        <f>+[8]ALL!BM49</f>
        <v>587996</v>
      </c>
      <c r="BN49" s="180">
        <f>+[8]ALL!BN49</f>
        <v>603378</v>
      </c>
      <c r="BO49" s="180">
        <f>+[8]ALL!BO49</f>
        <v>614234</v>
      </c>
      <c r="BP49" s="180">
        <f>+[8]ALL!BP49</f>
        <v>616350</v>
      </c>
      <c r="BQ49" s="181">
        <f>+[8]ALL!BQ49</f>
        <v>619942</v>
      </c>
      <c r="BR49" s="181">
        <f>+[8]ALL!BR49</f>
        <v>630497</v>
      </c>
      <c r="BS49" s="172">
        <f>+[8]ALL!BS49</f>
        <v>653585</v>
      </c>
      <c r="BT49" s="172">
        <f>+[8]ALL!BT49</f>
        <v>717883</v>
      </c>
      <c r="BU49" s="172">
        <f>+[8]ALL!BU49</f>
        <v>737298</v>
      </c>
      <c r="BV49" s="172">
        <f>+[8]ALL!BV49</f>
        <v>735026</v>
      </c>
      <c r="BW49" s="172">
        <f>+[8]ALL!BW49</f>
        <v>709818</v>
      </c>
      <c r="BX49" s="172">
        <f>+[8]ALL!BX49</f>
        <v>697647</v>
      </c>
      <c r="BY49" s="172">
        <f>+[8]ALL!BY49</f>
        <v>680238</v>
      </c>
      <c r="BZ49" s="172">
        <f>+[8]ALL!BZ49</f>
        <v>667760</v>
      </c>
      <c r="CA49" s="172">
        <f>+[8]ALL!CA49</f>
        <v>658229</v>
      </c>
    </row>
    <row r="50" spans="1:79" ht="12.95" customHeight="1">
      <c r="A50" s="5" t="str">
        <f>+[8]ALL!A50</f>
        <v>South Dakota</v>
      </c>
      <c r="B50" s="176">
        <f>+[8]ALL!B50</f>
        <v>0</v>
      </c>
      <c r="C50" s="176">
        <f>+[8]ALL!C50</f>
        <v>0</v>
      </c>
      <c r="D50" s="176">
        <f>+[8]ALL!D50</f>
        <v>677</v>
      </c>
      <c r="E50" s="177">
        <f>+[8]ALL!E50</f>
        <v>1220</v>
      </c>
      <c r="F50" s="176">
        <f>+[8]ALL!F50</f>
        <v>1763</v>
      </c>
      <c r="G50" s="176">
        <f>+[8]ALL!G50</f>
        <v>4676</v>
      </c>
      <c r="H50" s="176">
        <f>+[8]ALL!H50</f>
        <v>6113</v>
      </c>
      <c r="I50" s="176">
        <f>+[8]ALL!I50</f>
        <v>6583</v>
      </c>
      <c r="J50" s="176">
        <f>+[8]ALL!J50</f>
        <v>8678</v>
      </c>
      <c r="K50" s="176">
        <f>+[8]ALL!K50</f>
        <v>8565</v>
      </c>
      <c r="L50" s="176">
        <f>+[8]ALL!L50</f>
        <v>8157</v>
      </c>
      <c r="M50" s="176">
        <f>+[8]ALL!M50</f>
        <v>7231</v>
      </c>
      <c r="N50" s="176">
        <f>+[8]ALL!N50</f>
        <v>6060</v>
      </c>
      <c r="O50" s="176">
        <f>+[8]ALL!O50</f>
        <v>6495</v>
      </c>
      <c r="P50" s="176">
        <f>+[8]ALL!P50</f>
        <v>7548</v>
      </c>
      <c r="Q50" s="176">
        <f>+[8]ALL!Q50</f>
        <v>9306</v>
      </c>
      <c r="R50" s="176">
        <f>+[8]ALL!R50</f>
        <v>10657</v>
      </c>
      <c r="S50" s="176">
        <f>+[8]ALL!S50</f>
        <v>12973</v>
      </c>
      <c r="T50" s="176">
        <f>+[8]ALL!T50</f>
        <v>13788</v>
      </c>
      <c r="U50" s="176">
        <f>+[8]ALL!U50</f>
        <v>14610</v>
      </c>
      <c r="V50" s="176">
        <f>+[8]ALL!V50</f>
        <v>14621</v>
      </c>
      <c r="W50" s="176">
        <f>+[8]ALL!W50</f>
        <v>14498</v>
      </c>
      <c r="X50" s="176">
        <f>+[8]ALL!X50</f>
        <v>15270</v>
      </c>
      <c r="Y50" s="176">
        <f>+[8]ALL!Y50</f>
        <v>16409</v>
      </c>
      <c r="Z50" s="176">
        <f>+[8]ALL!Z50</f>
        <v>17230</v>
      </c>
      <c r="AA50" s="176">
        <f>+[8]ALL!AA50</f>
        <v>19600</v>
      </c>
      <c r="AB50" s="176">
        <f>+[8]ALL!AB50</f>
        <v>23253</v>
      </c>
      <c r="AC50" s="176">
        <f>+[8]ALL!AC50</f>
        <v>25455</v>
      </c>
      <c r="AD50" s="176">
        <f>+[8]ALL!AD50</f>
        <v>27483</v>
      </c>
      <c r="AE50" s="176">
        <f>+[8]ALL!AE50</f>
        <v>28909</v>
      </c>
      <c r="AF50" s="176">
        <f>+[8]ALL!AF50</f>
        <v>30908</v>
      </c>
      <c r="AG50" s="176">
        <f>+[8]ALL!AG50</f>
        <v>30639</v>
      </c>
      <c r="AH50" s="176">
        <f>+[8]ALL!AH50</f>
        <v>31191</v>
      </c>
      <c r="AI50" s="176">
        <f>+[8]ALL!AI50</f>
        <v>28900</v>
      </c>
      <c r="AJ50" s="176">
        <f>+[8]ALL!AJ50</f>
        <v>26530</v>
      </c>
      <c r="AK50" s="176">
        <f>+[8]ALL!AK50</f>
        <v>26855</v>
      </c>
      <c r="AL50" s="176">
        <f>+[8]ALL!AL50</f>
        <v>30260</v>
      </c>
      <c r="AM50" s="176">
        <f>+[8]ALL!AM50</f>
        <v>30186</v>
      </c>
      <c r="AN50" s="176">
        <f>+[8]ALL!AN50</f>
        <v>31110</v>
      </c>
      <c r="AO50" s="176">
        <f>+[8]ALL!AO50</f>
        <v>30931</v>
      </c>
      <c r="AP50" s="176">
        <f>+[8]ALL!AP50</f>
        <v>31294</v>
      </c>
      <c r="AQ50" s="176">
        <f>+[8]ALL!AQ50</f>
        <v>32761</v>
      </c>
      <c r="AR50" s="176">
        <f>+[8]ALL!AR50</f>
        <v>35015</v>
      </c>
      <c r="AS50" s="176">
        <f>+[8]ALL!AS50</f>
        <v>35074</v>
      </c>
      <c r="AT50" s="176">
        <f>+[8]ALL!AT50</f>
        <v>34879</v>
      </c>
      <c r="AU50" s="176">
        <f>+[8]ALL!AU50</f>
        <v>32473</v>
      </c>
      <c r="AV50" s="176">
        <f>+[8]ALL!AV50</f>
        <v>32772</v>
      </c>
      <c r="AW50" s="176">
        <f>+[8]ALL!AW50</f>
        <v>30935</v>
      </c>
      <c r="AX50" s="176">
        <f>+[8]ALL!AX50</f>
        <v>31755</v>
      </c>
      <c r="AY50" s="176">
        <f>+[8]ALL!AY50</f>
        <v>31461</v>
      </c>
      <c r="AZ50" s="176">
        <f>+[8]ALL!AZ50</f>
        <v>32666</v>
      </c>
      <c r="BA50" s="176">
        <f>+[8]ALL!BA50</f>
        <v>34208</v>
      </c>
      <c r="BB50" s="176">
        <f>+[8]ALL!BB50</f>
        <v>36332</v>
      </c>
      <c r="BC50" s="176">
        <f>+[8]ALL!BC50</f>
        <v>37596</v>
      </c>
      <c r="BD50" s="176">
        <f>+[8]ALL!BD50</f>
        <v>38166</v>
      </c>
      <c r="BE50" s="176">
        <f>+[8]ALL!BE50</f>
        <v>37764</v>
      </c>
      <c r="BF50" s="176">
        <f>+[8]ALL!BF50</f>
        <v>36695</v>
      </c>
      <c r="BG50" s="180">
        <f>+[8]ALL!BG50</f>
        <v>39820</v>
      </c>
      <c r="BH50" s="180">
        <f>+[8]ALL!BH50</f>
        <v>39042</v>
      </c>
      <c r="BI50" s="180">
        <f>+[8]ALL!BI50</f>
        <v>41545</v>
      </c>
      <c r="BJ50" s="180">
        <f>+[8]ALL!BJ50</f>
        <v>42147</v>
      </c>
      <c r="BK50" s="180">
        <f>+[8]ALL!BK50</f>
        <v>43221</v>
      </c>
      <c r="BL50" s="180">
        <f>+[8]ALL!BL50</f>
        <v>45534</v>
      </c>
      <c r="BM50" s="180">
        <f>+[8]ALL!BM50</f>
        <v>47751</v>
      </c>
      <c r="BN50" s="180">
        <f>+[8]ALL!BN50</f>
        <v>48967</v>
      </c>
      <c r="BO50" s="180">
        <f>+[8]ALL!BO50</f>
        <v>48708</v>
      </c>
      <c r="BP50" s="180">
        <f>+[8]ALL!BP50</f>
        <v>48768</v>
      </c>
      <c r="BQ50" s="181">
        <f>+[8]ALL!BQ50</f>
        <v>48931</v>
      </c>
      <c r="BR50" s="181">
        <f>+[8]ALL!BR50</f>
        <v>49747</v>
      </c>
      <c r="BS50" s="172">
        <f>+[8]ALL!BS50</f>
        <v>50444</v>
      </c>
      <c r="BT50" s="172">
        <f>+[8]ALL!BT50</f>
        <v>53762</v>
      </c>
      <c r="BU50" s="172">
        <f>+[8]ALL!BU50</f>
        <v>58370</v>
      </c>
      <c r="BV50" s="172">
        <f>+[8]ALL!BV50</f>
        <v>55899</v>
      </c>
      <c r="BW50" s="172">
        <f>+[8]ALL!BW50</f>
        <v>56058</v>
      </c>
      <c r="BX50" s="172">
        <f>+[8]ALL!BX50</f>
        <v>55129</v>
      </c>
      <c r="BY50" s="172">
        <f>+[8]ALL!BY50</f>
        <v>53963</v>
      </c>
      <c r="BZ50" s="172">
        <f>+[8]ALL!BZ50</f>
        <v>53664</v>
      </c>
      <c r="CA50" s="172">
        <f>+[8]ALL!CA50</f>
        <v>53685</v>
      </c>
    </row>
    <row r="51" spans="1:79" ht="12.95" customHeight="1">
      <c r="A51" s="4" t="str">
        <f>+[8]ALL!A51</f>
        <v>Wisconsin</v>
      </c>
      <c r="B51" s="184">
        <f>+[8]ALL!B51</f>
        <v>1255</v>
      </c>
      <c r="C51" s="184">
        <f>+[8]ALL!C51</f>
        <v>2659</v>
      </c>
      <c r="D51" s="184">
        <f>+[8]ALL!D51</f>
        <v>3293</v>
      </c>
      <c r="E51" s="185">
        <f>+[8]ALL!E51</f>
        <v>7028</v>
      </c>
      <c r="F51" s="184">
        <f>+[8]ALL!F51</f>
        <v>10763</v>
      </c>
      <c r="G51" s="184">
        <f>+[8]ALL!G51</f>
        <v>20159</v>
      </c>
      <c r="H51" s="184">
        <f>+[8]ALL!H51</f>
        <v>23758</v>
      </c>
      <c r="I51" s="184">
        <f>+[8]ALL!I51</f>
        <v>33135</v>
      </c>
      <c r="J51" s="184">
        <f>+[8]ALL!J51</f>
        <v>49528</v>
      </c>
      <c r="K51" s="184">
        <f>+[8]ALL!K51</f>
        <v>48559</v>
      </c>
      <c r="L51" s="184">
        <f>+[8]ALL!L51</f>
        <v>49678</v>
      </c>
      <c r="M51" s="184">
        <f>+[8]ALL!M51</f>
        <v>46244</v>
      </c>
      <c r="N51" s="184">
        <f>+[8]ALL!N51</f>
        <v>41230</v>
      </c>
      <c r="O51" s="184">
        <f>+[8]ALL!O51</f>
        <v>41032</v>
      </c>
      <c r="P51" s="184">
        <f>+[8]ALL!P51</f>
        <v>45283</v>
      </c>
      <c r="Q51" s="184">
        <f>+[8]ALL!Q51</f>
        <v>50399</v>
      </c>
      <c r="R51" s="184">
        <f>+[8]ALL!R51</f>
        <v>56027</v>
      </c>
      <c r="S51" s="184">
        <f>+[8]ALL!S51</f>
        <v>59600</v>
      </c>
      <c r="T51" s="184">
        <f>+[8]ALL!T51</f>
        <v>62193</v>
      </c>
      <c r="U51" s="184">
        <f>+[8]ALL!U51</f>
        <v>67596</v>
      </c>
      <c r="V51" s="184">
        <f>+[8]ALL!V51</f>
        <v>73556</v>
      </c>
      <c r="W51" s="184">
        <f>+[8]ALL!W51</f>
        <v>75160</v>
      </c>
      <c r="X51" s="184">
        <f>+[8]ALL!X51</f>
        <v>81773</v>
      </c>
      <c r="Y51" s="184">
        <f>+[8]ALL!Y51</f>
        <v>87403</v>
      </c>
      <c r="Z51" s="184">
        <f>+[8]ALL!Z51</f>
        <v>99697</v>
      </c>
      <c r="AA51" s="184">
        <f>+[8]ALL!AA51</f>
        <v>112484</v>
      </c>
      <c r="AB51" s="184">
        <f>+[8]ALL!AB51</f>
        <v>129307</v>
      </c>
      <c r="AC51" s="184">
        <f>+[8]ALL!AC51</f>
        <v>142660</v>
      </c>
      <c r="AD51" s="184">
        <f>+[8]ALL!AD51</f>
        <v>156553</v>
      </c>
      <c r="AE51" s="184">
        <f>+[8]ALL!AE51</f>
        <v>172239</v>
      </c>
      <c r="AF51" s="184">
        <f>+[8]ALL!AF51</f>
        <v>190496</v>
      </c>
      <c r="AG51" s="184">
        <f>+[8]ALL!AG51</f>
        <v>202058</v>
      </c>
      <c r="AH51" s="184">
        <f>+[8]ALL!AH51</f>
        <v>213654</v>
      </c>
      <c r="AI51" s="184">
        <f>+[8]ALL!AI51</f>
        <v>217835</v>
      </c>
      <c r="AJ51" s="184">
        <f>+[8]ALL!AJ51</f>
        <v>221277</v>
      </c>
      <c r="AK51" s="184">
        <f>+[8]ALL!AK51</f>
        <v>226575</v>
      </c>
      <c r="AL51" s="184">
        <f>+[8]ALL!AL51</f>
        <v>240701</v>
      </c>
      <c r="AM51" s="184">
        <f>+[8]ALL!AM51</f>
        <v>232729</v>
      </c>
      <c r="AN51" s="184">
        <f>+[8]ALL!AN51</f>
        <v>243876</v>
      </c>
      <c r="AO51" s="184">
        <f>+[8]ALL!AO51</f>
        <v>241384</v>
      </c>
      <c r="AP51" s="184">
        <f>+[8]ALL!AP51</f>
        <v>255907</v>
      </c>
      <c r="AQ51" s="184">
        <f>+[8]ALL!AQ51</f>
        <v>269086</v>
      </c>
      <c r="AR51" s="184">
        <f>+[8]ALL!AR51</f>
        <v>275325</v>
      </c>
      <c r="AS51" s="184">
        <f>+[8]ALL!AS51</f>
        <v>276176</v>
      </c>
      <c r="AT51" s="184">
        <f>+[8]ALL!AT51</f>
        <v>277751</v>
      </c>
      <c r="AU51" s="184">
        <f>+[8]ALL!AU51</f>
        <v>270865</v>
      </c>
      <c r="AV51" s="184">
        <f>+[8]ALL!AV51</f>
        <v>275069</v>
      </c>
      <c r="AW51" s="184">
        <f>+[8]ALL!AW51</f>
        <v>283653</v>
      </c>
      <c r="AX51" s="184">
        <f>+[8]ALL!AX51</f>
        <v>281717</v>
      </c>
      <c r="AY51" s="184">
        <f>+[8]ALL!AY51</f>
        <v>286456</v>
      </c>
      <c r="AZ51" s="184">
        <f>+[8]ALL!AZ51</f>
        <v>291966</v>
      </c>
      <c r="BA51" s="184">
        <f>+[8]ALL!BA51</f>
        <v>299774</v>
      </c>
      <c r="BB51" s="184">
        <f>+[8]ALL!BB51</f>
        <v>308986</v>
      </c>
      <c r="BC51" s="184">
        <f>+[8]ALL!BC51</f>
        <v>307902</v>
      </c>
      <c r="BD51" s="184">
        <f>+[8]ALL!BD51</f>
        <v>309036</v>
      </c>
      <c r="BE51" s="184">
        <f>+[8]ALL!BE51</f>
        <v>303861</v>
      </c>
      <c r="BF51" s="184">
        <f>+[8]ALL!BF51</f>
        <v>300223</v>
      </c>
      <c r="BG51" s="188">
        <f>+[8]ALL!BG51</f>
        <v>299522</v>
      </c>
      <c r="BH51" s="188">
        <f>+[8]ALL!BH51</f>
        <v>298248</v>
      </c>
      <c r="BI51" s="188">
        <f>+[8]ALL!BI51</f>
        <v>301963</v>
      </c>
      <c r="BJ51" s="188">
        <f>+[8]ALL!BJ51</f>
        <v>304776</v>
      </c>
      <c r="BK51" s="188">
        <f>+[8]ALL!BK51</f>
        <v>307179</v>
      </c>
      <c r="BL51" s="188">
        <f>+[8]ALL!BL51</f>
        <v>315850</v>
      </c>
      <c r="BM51" s="188">
        <f>+[8]ALL!BM51</f>
        <v>329443</v>
      </c>
      <c r="BN51" s="188">
        <f>+[8]ALL!BN51</f>
        <v>329691</v>
      </c>
      <c r="BO51" s="188">
        <f>+[8]ALL!BO51</f>
        <v>331506</v>
      </c>
      <c r="BP51" s="188">
        <f>+[8]ALL!BP51</f>
        <v>335258</v>
      </c>
      <c r="BQ51" s="189">
        <f>+[8]ALL!BQ51</f>
        <v>340158</v>
      </c>
      <c r="BR51" s="189">
        <f>+[8]ALL!BR51</f>
        <v>343747</v>
      </c>
      <c r="BS51" s="190">
        <f>+[8]ALL!BS51</f>
        <v>352875</v>
      </c>
      <c r="BT51" s="190">
        <f>+[8]ALL!BT51</f>
        <v>374892</v>
      </c>
      <c r="BU51" s="190">
        <f>+[8]ALL!BU51</f>
        <v>381540</v>
      </c>
      <c r="BV51" s="190">
        <f>+[8]ALL!BV51</f>
        <v>376603</v>
      </c>
      <c r="BW51" s="190">
        <f>+[8]ALL!BW51</f>
        <v>369732</v>
      </c>
      <c r="BX51" s="190">
        <f>+[8]ALL!BX51</f>
        <v>364021</v>
      </c>
      <c r="BY51" s="190">
        <f>+[8]ALL!BY51</f>
        <v>358894</v>
      </c>
      <c r="BZ51" s="190">
        <f>+[8]ALL!BZ51</f>
        <v>350248</v>
      </c>
      <c r="CA51" s="190">
        <f>+[8]ALL!CA51</f>
        <v>341859</v>
      </c>
    </row>
    <row r="52" spans="1:79" ht="12.95" customHeight="1">
      <c r="A52" s="10" t="str">
        <f>+[8]ALL!A52</f>
        <v>Northeast</v>
      </c>
      <c r="B52" s="173">
        <f>+[8]ALL!B52</f>
        <v>24007</v>
      </c>
      <c r="C52" s="173">
        <f>+[8]ALL!C52</f>
        <v>42739</v>
      </c>
      <c r="D52" s="173">
        <f>+[8]ALL!D52</f>
        <v>53902</v>
      </c>
      <c r="E52" s="173">
        <f>+[8]ALL!E52</f>
        <v>77596.5</v>
      </c>
      <c r="F52" s="173">
        <f>+[8]ALL!F52</f>
        <v>101291</v>
      </c>
      <c r="G52" s="173">
        <f>+[8]ALL!G52</f>
        <v>163690</v>
      </c>
      <c r="H52" s="173">
        <f>+[8]ALL!H52</f>
        <v>329294</v>
      </c>
      <c r="I52" s="173">
        <f>+[8]ALL!I52</f>
        <v>391533</v>
      </c>
      <c r="J52" s="173">
        <f>+[8]ALL!J52</f>
        <v>624702</v>
      </c>
      <c r="K52" s="173">
        <f>+[8]ALL!K52</f>
        <v>663982</v>
      </c>
      <c r="L52" s="173">
        <f>+[8]ALL!L52</f>
        <v>684391</v>
      </c>
      <c r="M52" s="173">
        <f>+[8]ALL!M52</f>
        <v>651241</v>
      </c>
      <c r="N52" s="173">
        <f>+[8]ALL!N52</f>
        <v>611684</v>
      </c>
      <c r="O52" s="173">
        <f>+[8]ALL!O52</f>
        <v>605606</v>
      </c>
      <c r="P52" s="173">
        <f>+[8]ALL!P52</f>
        <v>622348</v>
      </c>
      <c r="Q52" s="173">
        <f>+[8]ALL!Q52</f>
        <v>651952</v>
      </c>
      <c r="R52" s="173">
        <f>+[8]ALL!R52</f>
        <v>678166</v>
      </c>
      <c r="S52" s="173">
        <f>+[8]ALL!S52</f>
        <v>722473</v>
      </c>
      <c r="T52" s="173">
        <f>+[8]ALL!T52</f>
        <v>754736</v>
      </c>
      <c r="U52" s="173">
        <f>+[8]ALL!U52</f>
        <v>792053</v>
      </c>
      <c r="V52" s="173">
        <f>+[8]ALL!V52</f>
        <v>893155</v>
      </c>
      <c r="W52" s="173">
        <f>+[8]ALL!W52</f>
        <v>866618</v>
      </c>
      <c r="X52" s="173">
        <f>+[8]ALL!X52</f>
        <v>918439</v>
      </c>
      <c r="Y52" s="173">
        <f>+[8]ALL!Y52</f>
        <v>987599</v>
      </c>
      <c r="Z52" s="173">
        <f>+[8]ALL!Z52</f>
        <v>1149116</v>
      </c>
      <c r="AA52" s="173">
        <f>+[8]ALL!AA52</f>
        <v>1259428</v>
      </c>
      <c r="AB52" s="173">
        <f>+[8]ALL!AB52</f>
        <v>1390271</v>
      </c>
      <c r="AC52" s="173">
        <f>+[8]ALL!AC52</f>
        <v>1492772</v>
      </c>
      <c r="AD52" s="173">
        <f>+[8]ALL!AD52</f>
        <v>1630755</v>
      </c>
      <c r="AE52" s="173">
        <f>+[8]ALL!AE52</f>
        <v>1739283</v>
      </c>
      <c r="AF52" s="173">
        <f>+[8]ALL!AF52</f>
        <v>1834199</v>
      </c>
      <c r="AG52" s="173">
        <f>+[8]ALL!AG52</f>
        <v>1993794</v>
      </c>
      <c r="AH52" s="173">
        <f>+[8]ALL!AH52</f>
        <v>2066550</v>
      </c>
      <c r="AI52" s="173">
        <f>+[8]ALL!AI52</f>
        <v>2114673</v>
      </c>
      <c r="AJ52" s="173">
        <f>+[8]ALL!AJ52</f>
        <v>2221571</v>
      </c>
      <c r="AK52" s="173">
        <f>+[8]ALL!AK52</f>
        <v>2330160</v>
      </c>
      <c r="AL52" s="173">
        <f>+[8]ALL!AL52</f>
        <v>2481028</v>
      </c>
      <c r="AM52" s="173">
        <f>+[8]ALL!AM52</f>
        <v>2377041</v>
      </c>
      <c r="AN52" s="173">
        <f>+[8]ALL!AN52</f>
        <v>2427460</v>
      </c>
      <c r="AO52" s="173">
        <f>+[8]ALL!AO52</f>
        <v>2449629</v>
      </c>
      <c r="AP52" s="173">
        <f>+[8]ALL!AP52</f>
        <v>2495436</v>
      </c>
      <c r="AQ52" s="173">
        <f>+[8]ALL!AQ52</f>
        <v>2587277</v>
      </c>
      <c r="AR52" s="173">
        <f>+[8]ALL!AR52</f>
        <v>2625611</v>
      </c>
      <c r="AS52" s="173">
        <f>+[8]ALL!AS52</f>
        <v>2631215</v>
      </c>
      <c r="AT52" s="173">
        <f>+[8]ALL!AT52</f>
        <v>2676867</v>
      </c>
      <c r="AU52" s="173">
        <f>+[8]ALL!AU52</f>
        <v>2626483</v>
      </c>
      <c r="AV52" s="173">
        <f>+[8]ALL!AV52</f>
        <v>2615886</v>
      </c>
      <c r="AW52" s="173">
        <f>+[8]ALL!AW52</f>
        <v>2619965</v>
      </c>
      <c r="AX52" s="173">
        <f>+[8]ALL!AX52</f>
        <v>2635750</v>
      </c>
      <c r="AY52" s="173">
        <f>+[8]ALL!AY52</f>
        <v>2690227</v>
      </c>
      <c r="AZ52" s="173">
        <f>+[8]ALL!AZ52</f>
        <v>2779762</v>
      </c>
      <c r="BA52" s="174">
        <f>+[8]ALL!BA52</f>
        <v>2794436</v>
      </c>
      <c r="BB52" s="174">
        <f>+[8]ALL!BB52</f>
        <v>2833813</v>
      </c>
      <c r="BC52" s="174">
        <f>+[8]ALL!BC52</f>
        <v>2862251</v>
      </c>
      <c r="BD52" s="174">
        <f>+[8]ALL!BD52</f>
        <v>2844622</v>
      </c>
      <c r="BE52" s="174">
        <f>+[8]ALL!BE52</f>
        <v>2810688</v>
      </c>
      <c r="BF52" s="174">
        <f>+[8]ALL!BF52</f>
        <v>2794684</v>
      </c>
      <c r="BG52" s="174">
        <f>+[8]ALL!BG52</f>
        <v>2738380</v>
      </c>
      <c r="BH52" s="174">
        <f>+[8]ALL!BH52</f>
        <v>2723280</v>
      </c>
      <c r="BI52" s="174">
        <f>+[8]ALL!BI52</f>
        <v>2733485</v>
      </c>
      <c r="BJ52" s="174">
        <f>+[8]ALL!BJ52</f>
        <v>2766150</v>
      </c>
      <c r="BK52" s="174">
        <f>+[8]ALL!BK52</f>
        <v>2802376</v>
      </c>
      <c r="BL52" s="174">
        <f>+[8]ALL!BL52</f>
        <v>2864442</v>
      </c>
      <c r="BM52" s="174">
        <f>+[8]ALL!BM52</f>
        <v>2971444</v>
      </c>
      <c r="BN52" s="174">
        <f>+[8]ALL!BN52</f>
        <v>3032083</v>
      </c>
      <c r="BO52" s="174">
        <f>+[8]ALL!BO52</f>
        <v>3077293</v>
      </c>
      <c r="BP52" s="174">
        <f>+[8]ALL!BP52</f>
        <v>3098911</v>
      </c>
      <c r="BQ52" s="174">
        <f>+[8]ALL!BQ52</f>
        <v>3139330</v>
      </c>
      <c r="BR52" s="174">
        <f>+[8]ALL!BR52</f>
        <v>3201703</v>
      </c>
      <c r="BS52" s="174">
        <f>+[8]ALL!BS52</f>
        <v>3312914</v>
      </c>
      <c r="BT52" s="174">
        <f>+[8]ALL!BT52</f>
        <v>3489329</v>
      </c>
      <c r="BU52" s="174">
        <f>+[8]ALL!BU52</f>
        <v>3527341</v>
      </c>
      <c r="BV52" s="174">
        <f>+[8]ALL!BV52</f>
        <v>3490036</v>
      </c>
      <c r="BW52" s="174">
        <f>+[8]ALL!BW52</f>
        <v>3466878</v>
      </c>
      <c r="BX52" s="174">
        <f>+[8]ALL!BX52</f>
        <v>3446306</v>
      </c>
      <c r="BY52" s="174">
        <f>+[8]ALL!BY52</f>
        <v>3437836</v>
      </c>
      <c r="BZ52" s="174">
        <f>+[8]ALL!BZ52</f>
        <v>3409100</v>
      </c>
      <c r="CA52" s="174">
        <f>+[8]ALL!CA52</f>
        <v>3390939</v>
      </c>
    </row>
    <row r="53" spans="1:79" s="28" customFormat="1" ht="12.95" customHeight="1">
      <c r="A53" s="27" t="str">
        <f>+[8]ALL!A53</f>
        <v xml:space="preserve">   as a percent of U.S.</v>
      </c>
      <c r="B53" s="175">
        <f>+[8]ALL!B53</f>
        <v>37.578195952464526</v>
      </c>
      <c r="C53" s="175">
        <f>+[8]ALL!C53</f>
        <v>36.258402155951487</v>
      </c>
      <c r="D53" s="175">
        <f>+[8]ALL!D53</f>
        <v>33.872273790025154</v>
      </c>
      <c r="E53" s="175">
        <f>+[8]ALL!E53</f>
        <v>30.231588307608444</v>
      </c>
      <c r="F53" s="175">
        <f>+[8]ALL!F53</f>
        <v>28.595586346299889</v>
      </c>
      <c r="G53" s="175">
        <f>+[8]ALL!G53</f>
        <v>27.51601136344534</v>
      </c>
      <c r="H53" s="175">
        <f>+[8]ALL!H53</f>
        <v>29.978660412880952</v>
      </c>
      <c r="I53" s="175">
        <f>+[8]ALL!I53</f>
        <v>26.226777191660389</v>
      </c>
      <c r="J53" s="175">
        <f>+[8]ALL!J53</f>
        <v>26.673310421771706</v>
      </c>
      <c r="K53" s="175">
        <f>+[8]ALL!K53</f>
        <v>27.57349948755089</v>
      </c>
      <c r="L53" s="175">
        <f>+[8]ALL!L53</f>
        <v>28.017693463407443</v>
      </c>
      <c r="M53" s="175">
        <f>+[8]ALL!M53</f>
        <v>28.658144427162529</v>
      </c>
      <c r="N53" s="175">
        <f>+[8]ALL!N53</f>
        <v>29.029537627146958</v>
      </c>
      <c r="O53" s="175">
        <f>+[8]ALL!O53</f>
        <v>28.339378477166576</v>
      </c>
      <c r="P53" s="175">
        <f>+[8]ALL!P53</f>
        <v>27.930840261649109</v>
      </c>
      <c r="Q53" s="175">
        <f>+[8]ALL!Q53</f>
        <v>26.333653372712853</v>
      </c>
      <c r="R53" s="175">
        <f>+[8]ALL!R53</f>
        <v>25.571262824450248</v>
      </c>
      <c r="S53" s="175">
        <f>+[8]ALL!S53</f>
        <v>24.760533558888234</v>
      </c>
      <c r="T53" s="175">
        <f>+[8]ALL!T53</f>
        <v>24.847570209885614</v>
      </c>
      <c r="U53" s="175">
        <f>+[8]ALL!U53</f>
        <v>24.336371284266054</v>
      </c>
      <c r="V53" s="175">
        <f>+[8]ALL!V53</f>
        <v>24.629002138738969</v>
      </c>
      <c r="W53" s="175">
        <f>+[8]ALL!W53</f>
        <v>24.281291773755513</v>
      </c>
      <c r="X53" s="175">
        <f>+[8]ALL!X53</f>
        <v>23.872591690746621</v>
      </c>
      <c r="Y53" s="175">
        <f>+[8]ALL!Y53</f>
        <v>23.736240969716313</v>
      </c>
      <c r="Z53" s="175">
        <f>+[8]ALL!Z53</f>
        <v>24.188519212144318</v>
      </c>
      <c r="AA53" s="175">
        <f>+[8]ALL!AA53</f>
        <v>23.917416292803136</v>
      </c>
      <c r="AB53" s="175">
        <f>+[8]ALL!AB53</f>
        <v>23.535038958132557</v>
      </c>
      <c r="AC53" s="175">
        <f>+[8]ALL!AC53</f>
        <v>23.413757942562128</v>
      </c>
      <c r="AD53" s="175">
        <f>+[8]ALL!AD53</f>
        <v>23.643831258883175</v>
      </c>
      <c r="AE53" s="175">
        <f>+[8]ALL!AE53</f>
        <v>23.19704651884857</v>
      </c>
      <c r="AF53" s="175">
        <f>+[8]ALL!AF53</f>
        <v>22.959539016466987</v>
      </c>
      <c r="AG53" s="175">
        <f>+[8]ALL!AG53</f>
        <v>23.281628920218669</v>
      </c>
      <c r="AH53" s="175">
        <f>+[8]ALL!AH53</f>
        <v>23.137312287490914</v>
      </c>
      <c r="AI53" s="175">
        <f>+[8]ALL!AI53</f>
        <v>22.990474057516604</v>
      </c>
      <c r="AJ53" s="175">
        <f>+[8]ALL!AJ53</f>
        <v>23.17624966746822</v>
      </c>
      <c r="AK53" s="175">
        <f>+[8]ALL!AK53</f>
        <v>22.85704420444997</v>
      </c>
      <c r="AL53" s="175">
        <f>+[8]ALL!AL53</f>
        <v>22.255440052630249</v>
      </c>
      <c r="AM53" s="175">
        <f>+[8]ALL!AM53</f>
        <v>21.62000437122208</v>
      </c>
      <c r="AN53" s="175">
        <f>+[8]ALL!AN53</f>
        <v>21.54372400787852</v>
      </c>
      <c r="AO53" s="175">
        <f>+[8]ALL!AO53</f>
        <v>21.789769639247307</v>
      </c>
      <c r="AP53" s="175">
        <f>+[8]ALL!AP53</f>
        <v>21.602145536317856</v>
      </c>
      <c r="AQ53" s="175">
        <f>+[8]ALL!AQ53</f>
        <v>21.47637017977873</v>
      </c>
      <c r="AR53" s="175">
        <f>+[8]ALL!AR53</f>
        <v>21.315957739764553</v>
      </c>
      <c r="AS53" s="175">
        <f>+[8]ALL!AS53</f>
        <v>21.279203441595541</v>
      </c>
      <c r="AT53" s="175">
        <f>+[8]ALL!AT53</f>
        <v>21.568550668831527</v>
      </c>
      <c r="AU53" s="175">
        <f>+[8]ALL!AU53</f>
        <v>21.548801521167352</v>
      </c>
      <c r="AV53" s="175">
        <f>+[8]ALL!AV53</f>
        <v>21.455166589897129</v>
      </c>
      <c r="AW53" s="175">
        <f>+[8]ALL!AW53</f>
        <v>21.044728919787747</v>
      </c>
      <c r="AX53" s="175">
        <f>+[8]ALL!AX53</f>
        <v>20.745263200976598</v>
      </c>
      <c r="AY53" s="175">
        <f>+[8]ALL!AY53</f>
        <v>20.678918468520923</v>
      </c>
      <c r="AZ53" s="175">
        <f>+[8]ALL!AZ53</f>
        <v>20.616863382969591</v>
      </c>
      <c r="BA53" s="175">
        <f>+[8]ALL!BA53</f>
        <v>20.29373392558939</v>
      </c>
      <c r="BB53" s="175">
        <f>+[8]ALL!BB53</f>
        <v>19.809364575848555</v>
      </c>
      <c r="BC53" s="175">
        <f>+[8]ALL!BC53</f>
        <v>19.829881190492191</v>
      </c>
      <c r="BD53" s="175">
        <f>+[8]ALL!BD53</f>
        <v>19.958042549746153</v>
      </c>
      <c r="BE53" s="175">
        <f>+[8]ALL!BE53</f>
        <v>19.756220122077611</v>
      </c>
      <c r="BF53" s="175">
        <f>+[8]ALL!BF53</f>
        <v>19.717906801012887</v>
      </c>
      <c r="BG53" s="175">
        <f>+[8]ALL!BG53</f>
        <v>19.168476557679341</v>
      </c>
      <c r="BH53" s="175">
        <f>+[8]ALL!BH53</f>
        <v>18.899931646607477</v>
      </c>
      <c r="BI53" s="175">
        <f>+[8]ALL!BI53</f>
        <v>18.834483907159509</v>
      </c>
      <c r="BJ53" s="175">
        <f>+[8]ALL!BJ53</f>
        <v>18.689998122993519</v>
      </c>
      <c r="BK53" s="175">
        <f>+[8]ALL!BK53</f>
        <v>18.31760292006949</v>
      </c>
      <c r="BL53" s="175">
        <f>+[8]ALL!BL53</f>
        <v>18.000159110929349</v>
      </c>
      <c r="BM53" s="175">
        <f>+[8]ALL!BM53</f>
        <v>17.90318673089482</v>
      </c>
      <c r="BN53" s="175">
        <f>+[8]ALL!BN53</f>
        <v>17.956361432473344</v>
      </c>
      <c r="BO53" s="175">
        <f>+[8]ALL!BO53</f>
        <v>17.852430095275444</v>
      </c>
      <c r="BP53" s="175">
        <f>+[8]ALL!BP53</f>
        <v>17.73622798718651</v>
      </c>
      <c r="BQ53" s="175">
        <f>+[8]ALL!BQ53</f>
        <v>17.936079879896315</v>
      </c>
      <c r="BR53" s="175">
        <f>+[8]ALL!BR53</f>
        <v>17.560086487883432</v>
      </c>
      <c r="BS53" s="175">
        <f>+[8]ALL!BS53</f>
        <v>17.356663012399622</v>
      </c>
      <c r="BT53" s="175">
        <f>+[8]ALL!BT53</f>
        <v>16.966708563207963</v>
      </c>
      <c r="BU53" s="175">
        <f>+[8]ALL!BU53</f>
        <v>16.879753551667413</v>
      </c>
      <c r="BV53" s="175">
        <f>+[8]ALL!BV53</f>
        <v>17.14598030394253</v>
      </c>
      <c r="BW53" s="175">
        <f>+[8]ALL!BW53</f>
        <v>17.101567549228054</v>
      </c>
      <c r="BX53" s="175">
        <f>+[8]ALL!BX53</f>
        <v>17.2339780865872</v>
      </c>
      <c r="BY53" s="175">
        <f>+[8]ALL!BY53</f>
        <v>17.354648766395638</v>
      </c>
      <c r="BZ53" s="175">
        <f>+[8]ALL!BZ53</f>
        <v>17.439365452847749</v>
      </c>
      <c r="CA53" s="175">
        <f>+[8]ALL!CA53</f>
        <v>17.45246729108954</v>
      </c>
    </row>
    <row r="54" spans="1:79" ht="12.95" customHeight="1">
      <c r="A54" s="5" t="str">
        <f>+[8]ALL!A54</f>
        <v>Connecticut</v>
      </c>
      <c r="B54" s="176">
        <f>+[8]ALL!B54</f>
        <v>1173</v>
      </c>
      <c r="C54" s="176">
        <f>+[8]ALL!C54</f>
        <v>1775</v>
      </c>
      <c r="D54" s="176">
        <f>+[8]ALL!D54</f>
        <v>2688</v>
      </c>
      <c r="E54" s="177">
        <f>+[8]ALL!E54</f>
        <v>3802.5</v>
      </c>
      <c r="F54" s="176">
        <f>+[8]ALL!F54</f>
        <v>4917</v>
      </c>
      <c r="G54" s="176">
        <f>+[8]ALL!G54</f>
        <v>5403</v>
      </c>
      <c r="H54" s="176">
        <f>+[8]ALL!H54</f>
        <v>9183</v>
      </c>
      <c r="I54" s="176">
        <f>+[8]ALL!I54</f>
        <v>12860</v>
      </c>
      <c r="J54" s="176">
        <f>+[8]ALL!J54</f>
        <v>27068</v>
      </c>
      <c r="K54" s="176">
        <f>+[8]ALL!K54</f>
        <v>30129</v>
      </c>
      <c r="L54" s="176">
        <f>+[8]ALL!L54</f>
        <v>32105</v>
      </c>
      <c r="M54" s="176">
        <f>+[8]ALL!M54</f>
        <v>31664</v>
      </c>
      <c r="N54" s="176">
        <f>+[8]ALL!N54</f>
        <v>30523</v>
      </c>
      <c r="O54" s="176">
        <f>+[8]ALL!O54</f>
        <v>30535</v>
      </c>
      <c r="P54" s="176">
        <f>+[8]ALL!P54</f>
        <v>32699</v>
      </c>
      <c r="Q54" s="176">
        <f>+[8]ALL!Q54</f>
        <v>35416</v>
      </c>
      <c r="R54" s="176">
        <f>+[8]ALL!R54</f>
        <v>37566</v>
      </c>
      <c r="S54" s="176">
        <f>+[8]ALL!S54</f>
        <v>39257</v>
      </c>
      <c r="T54" s="176">
        <f>+[8]ALL!T54</f>
        <v>40594</v>
      </c>
      <c r="U54" s="176">
        <f>+[8]ALL!U54</f>
        <v>43332</v>
      </c>
      <c r="V54" s="176">
        <f>+[8]ALL!V54</f>
        <v>49082</v>
      </c>
      <c r="W54" s="176">
        <f>+[8]ALL!W54</f>
        <v>50841</v>
      </c>
      <c r="X54" s="176">
        <f>+[8]ALL!X54</f>
        <v>55319</v>
      </c>
      <c r="Y54" s="176">
        <f>+[8]ALL!Y54</f>
        <v>59092</v>
      </c>
      <c r="Z54" s="176">
        <f>+[8]ALL!Z54</f>
        <v>65416</v>
      </c>
      <c r="AA54" s="176">
        <f>+[8]ALL!AA54</f>
        <v>72957</v>
      </c>
      <c r="AB54" s="176">
        <f>+[8]ALL!AB54</f>
        <v>84048</v>
      </c>
      <c r="AC54" s="176">
        <f>+[8]ALL!AC54</f>
        <v>89591</v>
      </c>
      <c r="AD54" s="176">
        <f>+[8]ALL!AD54</f>
        <v>95796</v>
      </c>
      <c r="AE54" s="176">
        <f>+[8]ALL!AE54</f>
        <v>106234</v>
      </c>
      <c r="AF54" s="176">
        <f>+[8]ALL!AF54</f>
        <v>114419</v>
      </c>
      <c r="AG54" s="176">
        <f>+[8]ALL!AG54</f>
        <v>125347</v>
      </c>
      <c r="AH54" s="176">
        <f>+[8]ALL!AH54</f>
        <v>129505</v>
      </c>
      <c r="AI54" s="176">
        <f>+[8]ALL!AI54</f>
        <v>131012</v>
      </c>
      <c r="AJ54" s="176">
        <f>+[8]ALL!AJ54</f>
        <v>135911</v>
      </c>
      <c r="AK54" s="176">
        <f>+[8]ALL!AK54</f>
        <v>144667</v>
      </c>
      <c r="AL54" s="176">
        <f>+[8]ALL!AL54</f>
        <v>148491</v>
      </c>
      <c r="AM54" s="176">
        <f>+[8]ALL!AM54</f>
        <v>145136</v>
      </c>
      <c r="AN54" s="176">
        <f>+[8]ALL!AN54</f>
        <v>149660</v>
      </c>
      <c r="AO54" s="176">
        <f>+[8]ALL!AO54</f>
        <v>152431</v>
      </c>
      <c r="AP54" s="176">
        <f>+[8]ALL!AP54</f>
        <v>156067</v>
      </c>
      <c r="AQ54" s="176">
        <f>+[8]ALL!AQ54</f>
        <v>159632</v>
      </c>
      <c r="AR54" s="176">
        <f>+[8]ALL!AR54</f>
        <v>162367</v>
      </c>
      <c r="AS54" s="176">
        <f>+[8]ALL!AS54</f>
        <v>162194</v>
      </c>
      <c r="AT54" s="176">
        <f>+[8]ALL!AT54</f>
        <v>164344</v>
      </c>
      <c r="AU54" s="176">
        <f>+[8]ALL!AU54</f>
        <v>161576</v>
      </c>
      <c r="AV54" s="176">
        <f>+[8]ALL!AV54</f>
        <v>159348</v>
      </c>
      <c r="AW54" s="176">
        <f>+[8]ALL!AW54</f>
        <v>158278</v>
      </c>
      <c r="AX54" s="176">
        <f>+[8]ALL!AX54</f>
        <v>162382</v>
      </c>
      <c r="AY54" s="176">
        <f>+[8]ALL!AY54</f>
        <v>165677</v>
      </c>
      <c r="AZ54" s="176">
        <f>+[8]ALL!AZ54</f>
        <v>169438</v>
      </c>
      <c r="BA54" s="176">
        <f>+[8]ALL!BA54</f>
        <v>168604</v>
      </c>
      <c r="BB54" s="176">
        <f>+[8]ALL!BB54</f>
        <v>165824</v>
      </c>
      <c r="BC54" s="176">
        <f>+[8]ALL!BC54</f>
        <v>165874</v>
      </c>
      <c r="BD54" s="176">
        <f>+[8]ALL!BD54</f>
        <v>162300</v>
      </c>
      <c r="BE54" s="176">
        <f>+[8]ALL!BE54</f>
        <v>159990</v>
      </c>
      <c r="BF54" s="176">
        <f>+[8]ALL!BF54</f>
        <v>157695</v>
      </c>
      <c r="BG54" s="180">
        <f>+[8]ALL!BG54</f>
        <v>154139</v>
      </c>
      <c r="BH54" s="180">
        <f>+[8]ALL!BH54</f>
        <v>152630</v>
      </c>
      <c r="BI54" s="180">
        <f>+[8]ALL!BI54</f>
        <v>153336</v>
      </c>
      <c r="BJ54" s="180">
        <f>+[8]ALL!BJ54</f>
        <v>156907</v>
      </c>
      <c r="BK54" s="180">
        <f>+[8]ALL!BK54</f>
        <v>161243</v>
      </c>
      <c r="BL54" s="180">
        <f>+[8]ALL!BL54</f>
        <v>165027</v>
      </c>
      <c r="BM54" s="180">
        <f>+[8]ALL!BM54</f>
        <v>170606</v>
      </c>
      <c r="BN54" s="180">
        <f>+[8]ALL!BN54</f>
        <v>170976</v>
      </c>
      <c r="BO54" s="180">
        <f>+[8]ALL!BO54</f>
        <v>172775</v>
      </c>
      <c r="BP54" s="180">
        <f>+[8]ALL!BP54</f>
        <v>174675</v>
      </c>
      <c r="BQ54" s="181">
        <f>+[8]ALL!BQ54</f>
        <v>175005</v>
      </c>
      <c r="BR54" s="181">
        <f>+[8]ALL!BR54</f>
        <v>179005</v>
      </c>
      <c r="BS54" s="172">
        <f>+[8]ALL!BS54</f>
        <v>184178</v>
      </c>
      <c r="BT54" s="172">
        <f>+[8]ALL!BT54</f>
        <v>193695</v>
      </c>
      <c r="BU54" s="172">
        <f>+[8]ALL!BU54</f>
        <v>194848</v>
      </c>
      <c r="BV54" s="172">
        <f>+[8]ALL!BV54</f>
        <v>199397</v>
      </c>
      <c r="BW54" s="172">
        <f>+[8]ALL!BW54</f>
        <v>201658</v>
      </c>
      <c r="BX54" s="172">
        <f>+[8]ALL!BX54</f>
        <v>199386</v>
      </c>
      <c r="BY54" s="172">
        <f>+[8]ALL!BY54</f>
        <v>199999</v>
      </c>
      <c r="BZ54" s="172">
        <f>+[8]ALL!BZ54</f>
        <v>197931</v>
      </c>
      <c r="CA54" s="172">
        <f>+[8]ALL!CA54</f>
        <v>196428</v>
      </c>
    </row>
    <row r="55" spans="1:79" ht="12.95" customHeight="1">
      <c r="A55" s="5" t="str">
        <f>+[8]ALL!A55</f>
        <v>Maine</v>
      </c>
      <c r="B55" s="176">
        <f>+[8]ALL!B55</f>
        <v>957</v>
      </c>
      <c r="C55" s="176">
        <f>+[8]ALL!C55</f>
        <v>1556</v>
      </c>
      <c r="D55" s="176">
        <f>+[8]ALL!D55</f>
        <v>1554</v>
      </c>
      <c r="E55" s="177">
        <f>+[8]ALL!E55</f>
        <v>2274</v>
      </c>
      <c r="F55" s="176">
        <f>+[8]ALL!F55</f>
        <v>2994</v>
      </c>
      <c r="G55" s="176">
        <f>+[8]ALL!G55</f>
        <v>3221</v>
      </c>
      <c r="H55" s="176">
        <f>+[8]ALL!H55</f>
        <v>4659</v>
      </c>
      <c r="I55" s="176">
        <f>+[8]ALL!I55</f>
        <v>6092</v>
      </c>
      <c r="J55" s="176">
        <f>+[8]ALL!J55</f>
        <v>9279</v>
      </c>
      <c r="K55" s="176">
        <f>+[8]ALL!K55</f>
        <v>9544</v>
      </c>
      <c r="L55" s="176">
        <f>+[8]ALL!L55</f>
        <v>9507</v>
      </c>
      <c r="M55" s="176">
        <f>+[8]ALL!M55</f>
        <v>8611</v>
      </c>
      <c r="N55" s="176">
        <f>+[8]ALL!N55</f>
        <v>7468</v>
      </c>
      <c r="O55" s="176">
        <f>+[8]ALL!O55</f>
        <v>7303</v>
      </c>
      <c r="P55" s="176">
        <f>+[8]ALL!P55</f>
        <v>7168</v>
      </c>
      <c r="Q55" s="176">
        <f>+[8]ALL!Q55</f>
        <v>8446</v>
      </c>
      <c r="R55" s="176">
        <f>+[8]ALL!R55</f>
        <v>8072</v>
      </c>
      <c r="S55" s="176">
        <f>+[8]ALL!S55</f>
        <v>9677</v>
      </c>
      <c r="T55" s="176">
        <f>+[8]ALL!T55</f>
        <v>10920</v>
      </c>
      <c r="U55" s="176">
        <f>+[8]ALL!U55</f>
        <v>11992</v>
      </c>
      <c r="V55" s="176">
        <f>+[8]ALL!V55</f>
        <v>12320</v>
      </c>
      <c r="W55" s="176">
        <f>+[8]ALL!W55</f>
        <v>12673</v>
      </c>
      <c r="X55" s="176">
        <f>+[8]ALL!X55</f>
        <v>13687</v>
      </c>
      <c r="Y55" s="176">
        <f>+[8]ALL!Y55</f>
        <v>15025</v>
      </c>
      <c r="Z55" s="176">
        <f>+[8]ALL!Z55</f>
        <v>17420</v>
      </c>
      <c r="AA55" s="176">
        <f>+[8]ALL!AA55</f>
        <v>18445</v>
      </c>
      <c r="AB55" s="176">
        <f>+[8]ALL!AB55</f>
        <v>22999</v>
      </c>
      <c r="AC55" s="176">
        <f>+[8]ALL!AC55</f>
        <v>23757</v>
      </c>
      <c r="AD55" s="176">
        <f>+[8]ALL!AD55</f>
        <v>25519</v>
      </c>
      <c r="AE55" s="176">
        <f>+[8]ALL!AE55</f>
        <v>27336</v>
      </c>
      <c r="AF55" s="176">
        <f>+[8]ALL!AF55</f>
        <v>30498</v>
      </c>
      <c r="AG55" s="176">
        <f>+[8]ALL!AG55</f>
        <v>34134</v>
      </c>
      <c r="AH55" s="176">
        <f>+[8]ALL!AH55</f>
        <v>32897</v>
      </c>
      <c r="AI55" s="176">
        <f>+[8]ALL!AI55</f>
        <v>34551</v>
      </c>
      <c r="AJ55" s="176">
        <f>+[8]ALL!AJ55</f>
        <v>36122</v>
      </c>
      <c r="AK55" s="176">
        <f>+[8]ALL!AK55</f>
        <v>36634</v>
      </c>
      <c r="AL55" s="176">
        <f>+[8]ALL!AL55</f>
        <v>40443</v>
      </c>
      <c r="AM55" s="176">
        <f>+[8]ALL!AM55</f>
        <v>39489</v>
      </c>
      <c r="AN55" s="176">
        <f>+[8]ALL!AN55</f>
        <v>40172</v>
      </c>
      <c r="AO55" s="176">
        <f>+[8]ALL!AO55</f>
        <v>41460</v>
      </c>
      <c r="AP55" s="176">
        <f>+[8]ALL!AP55</f>
        <v>42912</v>
      </c>
      <c r="AQ55" s="176">
        <f>+[8]ALL!AQ55</f>
        <v>43264</v>
      </c>
      <c r="AR55" s="176">
        <f>+[8]ALL!AR55</f>
        <v>44012</v>
      </c>
      <c r="AS55" s="176">
        <f>+[8]ALL!AS55</f>
        <v>47719</v>
      </c>
      <c r="AT55" s="176">
        <f>+[8]ALL!AT55</f>
        <v>53347</v>
      </c>
      <c r="AU55" s="176">
        <f>+[8]ALL!AU55</f>
        <v>52714</v>
      </c>
      <c r="AV55" s="176">
        <f>+[8]ALL!AV55</f>
        <v>52201</v>
      </c>
      <c r="AW55" s="176">
        <f>+[8]ALL!AW55</f>
        <v>46229</v>
      </c>
      <c r="AX55" s="176">
        <f>+[8]ALL!AX55</f>
        <v>46992</v>
      </c>
      <c r="AY55" s="176">
        <f>+[8]ALL!AY55</f>
        <v>48360</v>
      </c>
      <c r="AZ55" s="176">
        <f>+[8]ALL!AZ55</f>
        <v>58230</v>
      </c>
      <c r="BA55" s="176">
        <f>+[8]ALL!BA55</f>
        <v>57186</v>
      </c>
      <c r="BB55" s="176">
        <f>+[8]ALL!BB55</f>
        <v>57178</v>
      </c>
      <c r="BC55" s="176">
        <f>+[8]ALL!BC55</f>
        <v>57977</v>
      </c>
      <c r="BD55" s="176">
        <f>+[8]ALL!BD55</f>
        <v>56294</v>
      </c>
      <c r="BE55" s="176">
        <f>+[8]ALL!BE55</f>
        <v>56724</v>
      </c>
      <c r="BF55" s="176">
        <f>+[8]ALL!BF55</f>
        <v>56547</v>
      </c>
      <c r="BG55" s="180">
        <f>+[8]ALL!BG55</f>
        <v>56017</v>
      </c>
      <c r="BH55" s="180">
        <f>+[8]ALL!BH55</f>
        <v>56368</v>
      </c>
      <c r="BI55" s="180">
        <f>+[8]ALL!BI55</f>
        <v>56986</v>
      </c>
      <c r="BJ55" s="180">
        <f>+[8]ALL!BJ55</f>
        <v>57822</v>
      </c>
      <c r="BK55" s="180">
        <f>+[8]ALL!BK55</f>
        <v>58473</v>
      </c>
      <c r="BL55" s="180">
        <f>+[8]ALL!BL55</f>
        <v>61127</v>
      </c>
      <c r="BM55" s="180">
        <f>+[8]ALL!BM55</f>
        <v>63308</v>
      </c>
      <c r="BN55" s="180">
        <f>+[8]ALL!BN55</f>
        <v>64222</v>
      </c>
      <c r="BO55" s="180">
        <f>+[8]ALL!BO55</f>
        <v>65415</v>
      </c>
      <c r="BP55" s="180">
        <f>+[8]ALL!BP55</f>
        <v>65551</v>
      </c>
      <c r="BQ55" s="181">
        <f>+[8]ALL!BQ55</f>
        <v>66149</v>
      </c>
      <c r="BR55" s="181">
        <f>+[8]ALL!BR55</f>
        <v>67173</v>
      </c>
      <c r="BS55" s="172">
        <f>+[8]ALL!BS55</f>
        <v>67796</v>
      </c>
      <c r="BT55" s="172">
        <f>+[8]ALL!BT55</f>
        <v>70254</v>
      </c>
      <c r="BU55" s="172">
        <f>+[8]ALL!BU55</f>
        <v>72985</v>
      </c>
      <c r="BV55" s="172">
        <f>+[8]ALL!BV55</f>
        <v>72297</v>
      </c>
      <c r="BW55" s="172">
        <f>+[8]ALL!BW55</f>
        <v>72810</v>
      </c>
      <c r="BX55" s="172">
        <f>+[8]ALL!BX55</f>
        <v>70849</v>
      </c>
      <c r="BY55" s="172">
        <f>+[8]ALL!BY55</f>
        <v>72246</v>
      </c>
      <c r="BZ55" s="172">
        <f>+[8]ALL!BZ55</f>
        <v>71715</v>
      </c>
      <c r="CA55" s="172">
        <f>+[8]ALL!CA55</f>
        <v>72116</v>
      </c>
    </row>
    <row r="56" spans="1:79" ht="12.95" customHeight="1">
      <c r="A56" s="5" t="str">
        <f>+[8]ALL!A56</f>
        <v>Massachusetts</v>
      </c>
      <c r="B56" s="176">
        <f>+[8]ALL!B56</f>
        <v>3007</v>
      </c>
      <c r="C56" s="176">
        <f>+[8]ALL!C56</f>
        <v>6256</v>
      </c>
      <c r="D56" s="176">
        <f>+[8]ALL!D56</f>
        <v>10255</v>
      </c>
      <c r="E56" s="177">
        <f>+[8]ALL!E56</f>
        <v>15023.5</v>
      </c>
      <c r="F56" s="176">
        <f>+[8]ALL!F56</f>
        <v>19792</v>
      </c>
      <c r="G56" s="176">
        <f>+[8]ALL!G56</f>
        <v>33138</v>
      </c>
      <c r="H56" s="176">
        <f>+[8]ALL!H56</f>
        <v>54424</v>
      </c>
      <c r="I56" s="176">
        <f>+[8]ALL!I56</f>
        <v>57772</v>
      </c>
      <c r="J56" s="176">
        <f>+[8]ALL!J56</f>
        <v>93087</v>
      </c>
      <c r="K56" s="176">
        <f>+[8]ALL!K56</f>
        <v>94961</v>
      </c>
      <c r="L56" s="176">
        <f>+[8]ALL!L56</f>
        <v>102351</v>
      </c>
      <c r="M56" s="176">
        <f>+[8]ALL!M56</f>
        <v>95101</v>
      </c>
      <c r="N56" s="176">
        <f>+[8]ALL!N56</f>
        <v>90964</v>
      </c>
      <c r="O56" s="176">
        <f>+[8]ALL!O56</f>
        <v>93993</v>
      </c>
      <c r="P56" s="176">
        <f>+[8]ALL!P56</f>
        <v>92869</v>
      </c>
      <c r="Q56" s="176">
        <f>+[8]ALL!Q56</f>
        <v>97655</v>
      </c>
      <c r="R56" s="176">
        <f>+[8]ALL!R56</f>
        <v>102482</v>
      </c>
      <c r="S56" s="176">
        <f>+[8]ALL!S56</f>
        <v>112750</v>
      </c>
      <c r="T56" s="176">
        <f>+[8]ALL!T56</f>
        <v>119548</v>
      </c>
      <c r="U56" s="176">
        <f>+[8]ALL!U56</f>
        <v>125951</v>
      </c>
      <c r="V56" s="176">
        <f>+[8]ALL!V56</f>
        <v>134589</v>
      </c>
      <c r="W56" s="176">
        <f>+[8]ALL!W56</f>
        <v>134108</v>
      </c>
      <c r="X56" s="176">
        <f>+[8]ALL!X56</f>
        <v>138167</v>
      </c>
      <c r="Y56" s="176">
        <f>+[8]ALL!Y56</f>
        <v>155647</v>
      </c>
      <c r="Z56" s="176">
        <f>+[8]ALL!Z56</f>
        <v>171331</v>
      </c>
      <c r="AA56" s="176">
        <f>+[8]ALL!AA56</f>
        <v>189044</v>
      </c>
      <c r="AB56" s="176">
        <f>+[8]ALL!AB56</f>
        <v>211251</v>
      </c>
      <c r="AC56" s="176">
        <f>+[8]ALL!AC56</f>
        <v>232821</v>
      </c>
      <c r="AD56" s="176">
        <f>+[8]ALL!AD56</f>
        <v>252638</v>
      </c>
      <c r="AE56" s="176">
        <f>+[8]ALL!AE56</f>
        <v>269785</v>
      </c>
      <c r="AF56" s="176">
        <f>+[8]ALL!AF56</f>
        <v>285709</v>
      </c>
      <c r="AG56" s="176">
        <f>+[8]ALL!AG56</f>
        <v>303809</v>
      </c>
      <c r="AH56" s="176">
        <f>+[8]ALL!AH56</f>
        <v>315348</v>
      </c>
      <c r="AI56" s="176">
        <f>+[8]ALL!AI56</f>
        <v>321939</v>
      </c>
      <c r="AJ56" s="176">
        <f>+[8]ALL!AJ56</f>
        <v>332850</v>
      </c>
      <c r="AK56" s="176">
        <f>+[8]ALL!AK56</f>
        <v>356239</v>
      </c>
      <c r="AL56" s="176">
        <f>+[8]ALL!AL56</f>
        <v>384485</v>
      </c>
      <c r="AM56" s="176">
        <f>+[8]ALL!AM56</f>
        <v>360874</v>
      </c>
      <c r="AN56" s="176">
        <f>+[8]ALL!AN56</f>
        <v>375380</v>
      </c>
      <c r="AO56" s="176">
        <f>+[8]ALL!AO56</f>
        <v>384500</v>
      </c>
      <c r="AP56" s="176">
        <f>+[8]ALL!AP56</f>
        <v>396267</v>
      </c>
      <c r="AQ56" s="176">
        <f>+[8]ALL!AQ56</f>
        <v>418415</v>
      </c>
      <c r="AR56" s="176">
        <f>+[8]ALL!AR56</f>
        <v>417830</v>
      </c>
      <c r="AS56" s="176">
        <f>+[8]ALL!AS56</f>
        <v>407557</v>
      </c>
      <c r="AT56" s="176">
        <f>+[8]ALL!AT56</f>
        <v>423348</v>
      </c>
      <c r="AU56" s="176">
        <f>+[8]ALL!AU56</f>
        <v>418966</v>
      </c>
      <c r="AV56" s="176">
        <f>+[8]ALL!AV56</f>
        <v>421175</v>
      </c>
      <c r="AW56" s="176">
        <f>+[8]ALL!AW56</f>
        <v>417540</v>
      </c>
      <c r="AX56" s="176">
        <f>+[8]ALL!AX56</f>
        <v>423916</v>
      </c>
      <c r="AY56" s="176">
        <f>+[8]ALL!AY56</f>
        <v>426603</v>
      </c>
      <c r="AZ56" s="176">
        <f>+[8]ALL!AZ56</f>
        <v>426476</v>
      </c>
      <c r="BA56" s="176">
        <f>+[8]ALL!BA56</f>
        <v>417833</v>
      </c>
      <c r="BB56" s="176">
        <f>+[8]ALL!BB56</f>
        <v>419381</v>
      </c>
      <c r="BC56" s="176">
        <f>+[8]ALL!BC56</f>
        <v>422976</v>
      </c>
      <c r="BD56" s="176">
        <f>+[8]ALL!BD56</f>
        <v>420127</v>
      </c>
      <c r="BE56" s="176">
        <f>+[8]ALL!BE56</f>
        <v>416505</v>
      </c>
      <c r="BF56" s="176">
        <f>+[8]ALL!BF56</f>
        <v>413794</v>
      </c>
      <c r="BG56" s="180">
        <f>+[8]ALL!BG56</f>
        <v>411676</v>
      </c>
      <c r="BH56" s="180">
        <f>+[8]ALL!BH56</f>
        <v>410838</v>
      </c>
      <c r="BI56" s="180">
        <f>+[8]ALL!BI56</f>
        <v>415501</v>
      </c>
      <c r="BJ56" s="180">
        <f>+[8]ALL!BJ56</f>
        <v>419695</v>
      </c>
      <c r="BK56" s="180">
        <f>+[8]ALL!BK56</f>
        <v>421142</v>
      </c>
      <c r="BL56" s="180">
        <f>+[8]ALL!BL56</f>
        <v>425071</v>
      </c>
      <c r="BM56" s="180">
        <f>+[8]ALL!BM56</f>
        <v>431224</v>
      </c>
      <c r="BN56" s="180">
        <f>+[8]ALL!BN56</f>
        <v>436068</v>
      </c>
      <c r="BO56" s="180">
        <f>+[8]ALL!BO56</f>
        <v>439245</v>
      </c>
      <c r="BP56" s="180">
        <f>+[8]ALL!BP56</f>
        <v>443316</v>
      </c>
      <c r="BQ56" s="181">
        <f>+[8]ALL!BQ56</f>
        <v>451526</v>
      </c>
      <c r="BR56" s="181">
        <f>+[8]ALL!BR56</f>
        <v>463366</v>
      </c>
      <c r="BS56" s="172">
        <f>+[8]ALL!BS56</f>
        <v>477056</v>
      </c>
      <c r="BT56" s="172">
        <f>+[8]ALL!BT56</f>
        <v>499853</v>
      </c>
      <c r="BU56" s="172">
        <f>+[8]ALL!BU56</f>
        <v>508302</v>
      </c>
      <c r="BV56" s="172">
        <f>+[8]ALL!BV56</f>
        <v>507235</v>
      </c>
      <c r="BW56" s="172">
        <f>+[8]ALL!BW56</f>
        <v>515120</v>
      </c>
      <c r="BX56" s="172">
        <f>+[8]ALL!BX56</f>
        <v>512863</v>
      </c>
      <c r="BY56" s="172">
        <f>+[8]ALL!BY56</f>
        <v>510071</v>
      </c>
      <c r="BZ56" s="172">
        <f>+[8]ALL!BZ56</f>
        <v>509238</v>
      </c>
      <c r="CA56" s="172">
        <f>+[8]ALL!CA56</f>
        <v>504592</v>
      </c>
    </row>
    <row r="57" spans="1:79" ht="12.95" customHeight="1">
      <c r="A57" s="5" t="str">
        <f>+[8]ALL!A57</f>
        <v>New Hampshire</v>
      </c>
      <c r="B57" s="176">
        <f>+[8]ALL!B57</f>
        <v>491</v>
      </c>
      <c r="C57" s="176">
        <f>+[8]ALL!C57</f>
        <v>655</v>
      </c>
      <c r="D57" s="176">
        <f>+[8]ALL!D57</f>
        <v>651</v>
      </c>
      <c r="E57" s="177">
        <f>+[8]ALL!E57</f>
        <v>1182</v>
      </c>
      <c r="F57" s="176">
        <f>+[8]ALL!F57</f>
        <v>1713</v>
      </c>
      <c r="G57" s="176">
        <f>+[8]ALL!G57</f>
        <v>3505</v>
      </c>
      <c r="H57" s="176">
        <f>+[8]ALL!H57</f>
        <v>4846</v>
      </c>
      <c r="I57" s="176">
        <f>+[8]ALL!I57</f>
        <v>5897</v>
      </c>
      <c r="J57" s="176">
        <f>+[8]ALL!J57</f>
        <v>8777</v>
      </c>
      <c r="K57" s="176">
        <f>+[8]ALL!K57</f>
        <v>8674</v>
      </c>
      <c r="L57" s="176">
        <f>+[8]ALL!L57</f>
        <v>9069</v>
      </c>
      <c r="M57" s="176">
        <f>+[8]ALL!M57</f>
        <v>8604</v>
      </c>
      <c r="N57" s="176">
        <f>+[8]ALL!N57</f>
        <v>8213</v>
      </c>
      <c r="O57" s="176">
        <f>+[8]ALL!O57</f>
        <v>7898</v>
      </c>
      <c r="P57" s="176">
        <f>+[8]ALL!P57</f>
        <v>8206</v>
      </c>
      <c r="Q57" s="176">
        <f>+[8]ALL!Q57</f>
        <v>8665</v>
      </c>
      <c r="R57" s="176">
        <f>+[8]ALL!R57</f>
        <v>9417</v>
      </c>
      <c r="S57" s="176">
        <f>+[8]ALL!S57</f>
        <v>10142</v>
      </c>
      <c r="T57" s="176">
        <f>+[8]ALL!T57</f>
        <v>10704</v>
      </c>
      <c r="U57" s="176">
        <f>+[8]ALL!U57</f>
        <v>10866</v>
      </c>
      <c r="V57" s="176">
        <f>+[8]ALL!V57</f>
        <v>12624</v>
      </c>
      <c r="W57" s="176">
        <f>+[8]ALL!W57</f>
        <v>12699</v>
      </c>
      <c r="X57" s="176">
        <f>+[8]ALL!X57</f>
        <v>13624</v>
      </c>
      <c r="Y57" s="176">
        <f>+[8]ALL!Y57</f>
        <v>13176</v>
      </c>
      <c r="Z57" s="176">
        <f>+[8]ALL!Z57</f>
        <v>14699</v>
      </c>
      <c r="AA57" s="176">
        <f>+[8]ALL!AA57</f>
        <v>16377</v>
      </c>
      <c r="AB57" s="176">
        <f>+[8]ALL!AB57</f>
        <v>20480</v>
      </c>
      <c r="AC57" s="176">
        <f>+[8]ALL!AC57</f>
        <v>24123</v>
      </c>
      <c r="AD57" s="176">
        <f>+[8]ALL!AD57</f>
        <v>25793</v>
      </c>
      <c r="AE57" s="176">
        <f>+[8]ALL!AE57</f>
        <v>27061</v>
      </c>
      <c r="AF57" s="176">
        <f>+[8]ALL!AF57</f>
        <v>28114</v>
      </c>
      <c r="AG57" s="176">
        <f>+[8]ALL!AG57</f>
        <v>29400</v>
      </c>
      <c r="AH57" s="176">
        <f>+[8]ALL!AH57</f>
        <v>30064</v>
      </c>
      <c r="AI57" s="176">
        <f>+[8]ALL!AI57</f>
        <v>30199</v>
      </c>
      <c r="AJ57" s="176">
        <f>+[8]ALL!AJ57</f>
        <v>33399</v>
      </c>
      <c r="AK57" s="176">
        <f>+[8]ALL!AK57</f>
        <v>34365</v>
      </c>
      <c r="AL57" s="176">
        <f>+[8]ALL!AL57</f>
        <v>41030</v>
      </c>
      <c r="AM57" s="176">
        <f>+[8]ALL!AM57</f>
        <v>39373</v>
      </c>
      <c r="AN57" s="176">
        <f>+[8]ALL!AN57</f>
        <v>41270</v>
      </c>
      <c r="AO57" s="176">
        <f>+[8]ALL!AO57</f>
        <v>41549</v>
      </c>
      <c r="AP57" s="176">
        <f>+[8]ALL!AP57</f>
        <v>42112</v>
      </c>
      <c r="AQ57" s="176">
        <f>+[8]ALL!AQ57</f>
        <v>46794</v>
      </c>
      <c r="AR57" s="176">
        <f>+[8]ALL!AR57</f>
        <v>48524</v>
      </c>
      <c r="AS57" s="176">
        <f>+[8]ALL!AS57</f>
        <v>52208</v>
      </c>
      <c r="AT57" s="176">
        <f>+[8]ALL!AT57</f>
        <v>53143</v>
      </c>
      <c r="AU57" s="176">
        <f>+[8]ALL!AU57</f>
        <v>53049</v>
      </c>
      <c r="AV57" s="176">
        <f>+[8]ALL!AV57</f>
        <v>52283</v>
      </c>
      <c r="AW57" s="176">
        <f>+[8]ALL!AW57</f>
        <v>53882</v>
      </c>
      <c r="AX57" s="176">
        <f>+[8]ALL!AX57</f>
        <v>56163</v>
      </c>
      <c r="AY57" s="176">
        <f>+[8]ALL!AY57</f>
        <v>57410</v>
      </c>
      <c r="AZ57" s="176">
        <f>+[8]ALL!AZ57</f>
        <v>59081</v>
      </c>
      <c r="BA57" s="176">
        <f>+[8]ALL!BA57</f>
        <v>59510</v>
      </c>
      <c r="BB57" s="176">
        <f>+[8]ALL!BB57</f>
        <v>63718</v>
      </c>
      <c r="BC57" s="176">
        <f>+[8]ALL!BC57</f>
        <v>63924</v>
      </c>
      <c r="BD57" s="176">
        <f>+[8]ALL!BD57</f>
        <v>64043</v>
      </c>
      <c r="BE57" s="176">
        <f>+[8]ALL!BE57</f>
        <v>62847</v>
      </c>
      <c r="BF57" s="176">
        <f>+[8]ALL!BF57</f>
        <v>64327</v>
      </c>
      <c r="BG57" s="180">
        <f>+[8]ALL!BG57</f>
        <v>64396</v>
      </c>
      <c r="BH57" s="180">
        <f>+[8]ALL!BH57</f>
        <v>63811</v>
      </c>
      <c r="BI57" s="180">
        <f>+[8]ALL!BI57</f>
        <v>60784</v>
      </c>
      <c r="BJ57" s="180">
        <f>+[8]ALL!BJ57</f>
        <v>63366</v>
      </c>
      <c r="BK57" s="180">
        <f>+[8]ALL!BK57</f>
        <v>61718</v>
      </c>
      <c r="BL57" s="180">
        <f>+[8]ALL!BL57</f>
        <v>65031</v>
      </c>
      <c r="BM57" s="180">
        <f>+[8]ALL!BM57</f>
        <v>68523</v>
      </c>
      <c r="BN57" s="180">
        <f>+[8]ALL!BN57</f>
        <v>69608</v>
      </c>
      <c r="BO57" s="180">
        <f>+[8]ALL!BO57</f>
        <v>70163</v>
      </c>
      <c r="BP57" s="180">
        <f>+[8]ALL!BP57</f>
        <v>69893</v>
      </c>
      <c r="BQ57" s="181">
        <f>+[8]ALL!BQ57</f>
        <v>70669</v>
      </c>
      <c r="BR57" s="181">
        <f>+[8]ALL!BR57</f>
        <v>70724</v>
      </c>
      <c r="BS57" s="172">
        <f>+[8]ALL!BS57</f>
        <v>71739</v>
      </c>
      <c r="BT57" s="172">
        <f>+[8]ALL!BT57</f>
        <v>74288</v>
      </c>
      <c r="BU57" s="172">
        <f>+[8]ALL!BU57</f>
        <v>75594</v>
      </c>
      <c r="BV57" s="172">
        <f>+[8]ALL!BV57</f>
        <v>77444</v>
      </c>
      <c r="BW57" s="172">
        <f>+[8]ALL!BW57</f>
        <v>82678</v>
      </c>
      <c r="BX57" s="172">
        <f>+[8]ALL!BX57</f>
        <v>92440</v>
      </c>
      <c r="BY57" s="172">
        <f>+[8]ALL!BY57</f>
        <v>106984</v>
      </c>
      <c r="BZ57" s="172">
        <f>+[8]ALL!BZ57</f>
        <v>123966</v>
      </c>
      <c r="CA57" s="172">
        <f>+[8]ALL!CA57</f>
        <v>133136</v>
      </c>
    </row>
    <row r="58" spans="1:79" ht="12.95" customHeight="1">
      <c r="A58" s="5" t="str">
        <f>+[8]ALL!A58</f>
        <v>New Jersey</v>
      </c>
      <c r="B58" s="176">
        <f>+[8]ALL!B58</f>
        <v>1449</v>
      </c>
      <c r="C58" s="176">
        <f>+[8]ALL!C58</f>
        <v>1711</v>
      </c>
      <c r="D58" s="176">
        <f>+[8]ALL!D58</f>
        <v>2314</v>
      </c>
      <c r="E58" s="177">
        <f>+[8]ALL!E58</f>
        <v>3522.5</v>
      </c>
      <c r="F58" s="176">
        <f>+[8]ALL!F58</f>
        <v>4731</v>
      </c>
      <c r="G58" s="176">
        <f>+[8]ALL!G58</f>
        <v>5596</v>
      </c>
      <c r="H58" s="176">
        <f>+[8]ALL!H58</f>
        <v>14662</v>
      </c>
      <c r="I58" s="176">
        <f>+[8]ALL!I58</f>
        <v>20515</v>
      </c>
      <c r="J58" s="176">
        <f>+[8]ALL!J58</f>
        <v>44071</v>
      </c>
      <c r="K58" s="176">
        <f>+[8]ALL!K58</f>
        <v>42744</v>
      </c>
      <c r="L58" s="176">
        <f>+[8]ALL!L58</f>
        <v>45562</v>
      </c>
      <c r="M58" s="176">
        <f>+[8]ALL!M58</f>
        <v>42902</v>
      </c>
      <c r="N58" s="176">
        <f>+[8]ALL!N58</f>
        <v>40516</v>
      </c>
      <c r="O58" s="176">
        <f>+[8]ALL!O58</f>
        <v>39478</v>
      </c>
      <c r="P58" s="176">
        <f>+[8]ALL!P58</f>
        <v>45571</v>
      </c>
      <c r="Q58" s="176">
        <f>+[8]ALL!Q58</f>
        <v>51577</v>
      </c>
      <c r="R58" s="176">
        <f>+[8]ALL!R58</f>
        <v>56611</v>
      </c>
      <c r="S58" s="176">
        <f>+[8]ALL!S58</f>
        <v>62569</v>
      </c>
      <c r="T58" s="176">
        <f>+[8]ALL!T58</f>
        <v>67852</v>
      </c>
      <c r="U58" s="176">
        <f>+[8]ALL!U58</f>
        <v>73268</v>
      </c>
      <c r="V58" s="176">
        <f>+[8]ALL!V58</f>
        <v>84579</v>
      </c>
      <c r="W58" s="176">
        <f>+[8]ALL!W58</f>
        <v>85522</v>
      </c>
      <c r="X58" s="176">
        <f>+[8]ALL!X58</f>
        <v>92727</v>
      </c>
      <c r="Y58" s="176">
        <f>+[8]ALL!Y58</f>
        <v>101419</v>
      </c>
      <c r="Z58" s="176">
        <f>+[8]ALL!Z58</f>
        <v>110449</v>
      </c>
      <c r="AA58" s="176">
        <f>+[8]ALL!AA58</f>
        <v>120236</v>
      </c>
      <c r="AB58" s="176">
        <f>+[8]ALL!AB58</f>
        <v>129684</v>
      </c>
      <c r="AC58" s="176">
        <f>+[8]ALL!AC58</f>
        <v>139059</v>
      </c>
      <c r="AD58" s="176">
        <f>+[8]ALL!AD58</f>
        <v>152548</v>
      </c>
      <c r="AE58" s="176">
        <f>+[8]ALL!AE58</f>
        <v>170072</v>
      </c>
      <c r="AF58" s="176">
        <f>+[8]ALL!AF58</f>
        <v>188810</v>
      </c>
      <c r="AG58" s="176">
        <f>+[8]ALL!AG58</f>
        <v>216121</v>
      </c>
      <c r="AH58" s="176">
        <f>+[8]ALL!AH58</f>
        <v>233214</v>
      </c>
      <c r="AI58" s="176">
        <f>+[8]ALL!AI58</f>
        <v>240891</v>
      </c>
      <c r="AJ58" s="176">
        <f>+[8]ALL!AJ58</f>
        <v>255357</v>
      </c>
      <c r="AK58" s="176">
        <f>+[8]ALL!AK58</f>
        <v>275864</v>
      </c>
      <c r="AL58" s="176">
        <f>+[8]ALL!AL58</f>
        <v>297114</v>
      </c>
      <c r="AM58" s="176">
        <f>+[8]ALL!AM58</f>
        <v>290603</v>
      </c>
      <c r="AN58" s="176">
        <f>+[8]ALL!AN58</f>
        <v>301091</v>
      </c>
      <c r="AO58" s="176">
        <f>+[8]ALL!AO58</f>
        <v>308304</v>
      </c>
      <c r="AP58" s="176">
        <f>+[8]ALL!AP58</f>
        <v>312460</v>
      </c>
      <c r="AQ58" s="176">
        <f>+[8]ALL!AQ58</f>
        <v>321610</v>
      </c>
      <c r="AR58" s="176">
        <f>+[8]ALL!AR58</f>
        <v>322797</v>
      </c>
      <c r="AS58" s="176">
        <f>+[8]ALL!AS58</f>
        <v>322284</v>
      </c>
      <c r="AT58" s="176">
        <f>+[8]ALL!AT58</f>
        <v>314468</v>
      </c>
      <c r="AU58" s="176">
        <f>+[8]ALL!AU58</f>
        <v>305330</v>
      </c>
      <c r="AV58" s="176">
        <f>+[8]ALL!AV58</f>
        <v>297658</v>
      </c>
      <c r="AW58" s="176">
        <f>+[8]ALL!AW58</f>
        <v>295271</v>
      </c>
      <c r="AX58" s="176">
        <f>+[8]ALL!AX58</f>
        <v>294433</v>
      </c>
      <c r="AY58" s="176">
        <f>+[8]ALL!AY58</f>
        <v>302881</v>
      </c>
      <c r="AZ58" s="176">
        <f>+[8]ALL!AZ58</f>
        <v>314091</v>
      </c>
      <c r="BA58" s="176">
        <f>+[8]ALL!BA58</f>
        <v>324286</v>
      </c>
      <c r="BB58" s="176">
        <f>+[8]ALL!BB58</f>
        <v>334641</v>
      </c>
      <c r="BC58" s="176">
        <f>+[8]ALL!BC58</f>
        <v>343232</v>
      </c>
      <c r="BD58" s="176">
        <f>+[8]ALL!BD58</f>
        <v>343029</v>
      </c>
      <c r="BE58" s="176">
        <f>+[8]ALL!BE58</f>
        <v>335480</v>
      </c>
      <c r="BF58" s="176">
        <f>+[8]ALL!BF58</f>
        <v>333831</v>
      </c>
      <c r="BG58" s="180">
        <f>+[8]ALL!BG58</f>
        <v>328143</v>
      </c>
      <c r="BH58" s="180">
        <f>+[8]ALL!BH58</f>
        <v>325754</v>
      </c>
      <c r="BI58" s="180">
        <f>+[8]ALL!BI58</f>
        <v>325885</v>
      </c>
      <c r="BJ58" s="180">
        <f>+[8]ALL!BJ58</f>
        <v>330537</v>
      </c>
      <c r="BK58" s="180">
        <f>+[8]ALL!BK58</f>
        <v>335945</v>
      </c>
      <c r="BL58" s="180">
        <f>+[8]ALL!BL58</f>
        <v>346507</v>
      </c>
      <c r="BM58" s="180">
        <f>+[8]ALL!BM58</f>
        <v>361733</v>
      </c>
      <c r="BN58" s="180">
        <f>+[8]ALL!BN58</f>
        <v>372632</v>
      </c>
      <c r="BO58" s="180">
        <f>+[8]ALL!BO58</f>
        <v>380374</v>
      </c>
      <c r="BP58" s="180">
        <f>+[8]ALL!BP58</f>
        <v>379758</v>
      </c>
      <c r="BQ58" s="181">
        <f>+[8]ALL!BQ58</f>
        <v>385656</v>
      </c>
      <c r="BR58" s="181">
        <f>+[8]ALL!BR58</f>
        <v>398136</v>
      </c>
      <c r="BS58" s="172">
        <f>+[8]ALL!BS58</f>
        <v>410160</v>
      </c>
      <c r="BT58" s="172">
        <f>+[8]ALL!BT58</f>
        <v>437653</v>
      </c>
      <c r="BU58" s="172">
        <f>+[8]ALL!BU58</f>
        <v>443273</v>
      </c>
      <c r="BV58" s="172">
        <f>+[8]ALL!BV58</f>
        <v>443750</v>
      </c>
      <c r="BW58" s="172">
        <f>+[8]ALL!BW58</f>
        <v>439965</v>
      </c>
      <c r="BX58" s="172">
        <f>+[8]ALL!BX58</f>
        <v>436939</v>
      </c>
      <c r="BY58" s="172">
        <f>+[8]ALL!BY58</f>
        <v>436208</v>
      </c>
      <c r="BZ58" s="172">
        <f>+[8]ALL!BZ58</f>
        <v>423779</v>
      </c>
      <c r="CA58" s="172">
        <f>+[8]ALL!CA58</f>
        <v>421377</v>
      </c>
    </row>
    <row r="59" spans="1:79" ht="12.95" customHeight="1">
      <c r="A59" s="5" t="str">
        <f>+[8]ALL!A59</f>
        <v>New York</v>
      </c>
      <c r="B59" s="176">
        <f>+[8]ALL!B59</f>
        <v>7869</v>
      </c>
      <c r="C59" s="176">
        <f>+[8]ALL!C59</f>
        <v>16767</v>
      </c>
      <c r="D59" s="176">
        <f>+[8]ALL!D59</f>
        <v>19482</v>
      </c>
      <c r="E59" s="177">
        <f>+[8]ALL!E59</f>
        <v>25482</v>
      </c>
      <c r="F59" s="176">
        <f>+[8]ALL!F59</f>
        <v>31482</v>
      </c>
      <c r="G59" s="176">
        <f>+[8]ALL!G59</f>
        <v>64727</v>
      </c>
      <c r="H59" s="176">
        <f>+[8]ALL!H59</f>
        <v>156730</v>
      </c>
      <c r="I59" s="176">
        <f>+[8]ALL!I59</f>
        <v>195596</v>
      </c>
      <c r="J59" s="176">
        <f>+[8]ALL!J59</f>
        <v>280874</v>
      </c>
      <c r="K59" s="176">
        <f>+[8]ALL!K59</f>
        <v>308436</v>
      </c>
      <c r="L59" s="176">
        <f>+[8]ALL!L59</f>
        <v>312971</v>
      </c>
      <c r="M59" s="176">
        <f>+[8]ALL!M59</f>
        <v>306047</v>
      </c>
      <c r="N59" s="176">
        <f>+[8]ALL!N59</f>
        <v>292636</v>
      </c>
      <c r="O59" s="176">
        <f>+[8]ALL!O59</f>
        <v>288640</v>
      </c>
      <c r="P59" s="176">
        <f>+[8]ALL!P59</f>
        <v>286168</v>
      </c>
      <c r="Q59" s="176">
        <f>+[8]ALL!Q59</f>
        <v>291610</v>
      </c>
      <c r="R59" s="176">
        <f>+[8]ALL!R59</f>
        <v>290317</v>
      </c>
      <c r="S59" s="176">
        <f>+[8]ALL!S59</f>
        <v>304364</v>
      </c>
      <c r="T59" s="176">
        <f>+[8]ALL!T59</f>
        <v>313851</v>
      </c>
      <c r="U59" s="176">
        <f>+[8]ALL!U59</f>
        <v>326846</v>
      </c>
      <c r="V59" s="176">
        <f>+[8]ALL!V59</f>
        <v>376508</v>
      </c>
      <c r="W59" s="176">
        <f>+[8]ALL!W59</f>
        <v>351208</v>
      </c>
      <c r="X59" s="176">
        <f>+[8]ALL!X59</f>
        <v>370619</v>
      </c>
      <c r="Y59" s="176">
        <f>+[8]ALL!Y59</f>
        <v>395174</v>
      </c>
      <c r="Z59" s="176">
        <f>+[8]ALL!Z59</f>
        <v>488263</v>
      </c>
      <c r="AA59" s="176">
        <f>+[8]ALL!AA59</f>
        <v>536901</v>
      </c>
      <c r="AB59" s="176">
        <f>+[8]ALL!AB59</f>
        <v>586462</v>
      </c>
      <c r="AC59" s="176">
        <f>+[8]ALL!AC59</f>
        <v>609164</v>
      </c>
      <c r="AD59" s="176">
        <f>+[8]ALL!AD59</f>
        <v>677251</v>
      </c>
      <c r="AE59" s="176">
        <f>+[8]ALL!AE59</f>
        <v>704009</v>
      </c>
      <c r="AF59" s="176">
        <f>+[8]ALL!AF59</f>
        <v>728379</v>
      </c>
      <c r="AG59" s="176">
        <f>+[8]ALL!AG59</f>
        <v>805832</v>
      </c>
      <c r="AH59" s="176">
        <f>+[8]ALL!AH59</f>
        <v>826424</v>
      </c>
      <c r="AI59" s="176">
        <f>+[8]ALL!AI59</f>
        <v>850714</v>
      </c>
      <c r="AJ59" s="176">
        <f>+[8]ALL!AJ59</f>
        <v>904437</v>
      </c>
      <c r="AK59" s="176">
        <f>+[8]ALL!AK59</f>
        <v>947672</v>
      </c>
      <c r="AL59" s="176">
        <f>+[8]ALL!AL59</f>
        <v>1005355</v>
      </c>
      <c r="AM59" s="176">
        <f>+[8]ALL!AM59</f>
        <v>939018</v>
      </c>
      <c r="AN59" s="176">
        <f>+[8]ALL!AN59</f>
        <v>951031</v>
      </c>
      <c r="AO59" s="176">
        <f>+[8]ALL!AO59</f>
        <v>955678</v>
      </c>
      <c r="AP59" s="176">
        <f>+[8]ALL!AP59</f>
        <v>970286</v>
      </c>
      <c r="AQ59" s="176">
        <f>+[8]ALL!AQ59</f>
        <v>992349</v>
      </c>
      <c r="AR59" s="176">
        <f>+[8]ALL!AR59</f>
        <v>1014975</v>
      </c>
      <c r="AS59" s="176">
        <f>+[8]ALL!AS59</f>
        <v>1012533</v>
      </c>
      <c r="AT59" s="176">
        <f>+[8]ALL!AT59</f>
        <v>1022633</v>
      </c>
      <c r="AU59" s="176">
        <f>+[8]ALL!AU59</f>
        <v>1007870</v>
      </c>
      <c r="AV59" s="176">
        <f>+[8]ALL!AV59</f>
        <v>1000198</v>
      </c>
      <c r="AW59" s="176">
        <f>+[8]ALL!AW59</f>
        <v>1000817</v>
      </c>
      <c r="AX59" s="176">
        <f>+[8]ALL!AX59</f>
        <v>992544</v>
      </c>
      <c r="AY59" s="176">
        <f>+[8]ALL!AY59</f>
        <v>1006494</v>
      </c>
      <c r="AZ59" s="176">
        <f>+[8]ALL!AZ59</f>
        <v>1029518</v>
      </c>
      <c r="BA59" s="176">
        <f>+[8]ALL!BA59</f>
        <v>1048286</v>
      </c>
      <c r="BB59" s="176">
        <f>+[8]ALL!BB59</f>
        <v>1056487</v>
      </c>
      <c r="BC59" s="176">
        <f>+[8]ALL!BC59</f>
        <v>1064822</v>
      </c>
      <c r="BD59" s="176">
        <f>+[8]ALL!BD59</f>
        <v>1063779</v>
      </c>
      <c r="BE59" s="176">
        <f>+[8]ALL!BE59</f>
        <v>1057841</v>
      </c>
      <c r="BF59" s="176">
        <f>+[8]ALL!BF59</f>
        <v>1041566</v>
      </c>
      <c r="BG59" s="180">
        <f>+[8]ALL!BG59</f>
        <v>1028351</v>
      </c>
      <c r="BH59" s="180">
        <f>+[8]ALL!BH59</f>
        <v>1019085</v>
      </c>
      <c r="BI59" s="180">
        <f>+[8]ALL!BI59</f>
        <v>1014220</v>
      </c>
      <c r="BJ59" s="180">
        <f>+[8]ALL!BJ59</f>
        <v>1020991</v>
      </c>
      <c r="BK59" s="180">
        <f>+[8]ALL!BK59</f>
        <v>1043395</v>
      </c>
      <c r="BL59" s="180">
        <f>+[8]ALL!BL59</f>
        <v>1057794</v>
      </c>
      <c r="BM59" s="180">
        <f>+[8]ALL!BM59</f>
        <v>1107270</v>
      </c>
      <c r="BN59" s="180">
        <f>+[8]ALL!BN59</f>
        <v>1126087</v>
      </c>
      <c r="BO59" s="180">
        <f>+[8]ALL!BO59</f>
        <v>1141525</v>
      </c>
      <c r="BP59" s="180">
        <f>+[8]ALL!BP59</f>
        <v>1152081</v>
      </c>
      <c r="BQ59" s="181">
        <f>+[8]ALL!BQ59</f>
        <v>1160364</v>
      </c>
      <c r="BR59" s="181">
        <f>+[8]ALL!BR59</f>
        <v>1172811</v>
      </c>
      <c r="BS59" s="172">
        <f>+[8]ALL!BS59</f>
        <v>1234858</v>
      </c>
      <c r="BT59" s="172">
        <f>+[8]ALL!BT59</f>
        <v>1296756</v>
      </c>
      <c r="BU59" s="172">
        <f>+[8]ALL!BU59</f>
        <v>1305175</v>
      </c>
      <c r="BV59" s="172">
        <f>+[8]ALL!BV59</f>
        <v>1282534</v>
      </c>
      <c r="BW59" s="172">
        <f>+[8]ALL!BW59</f>
        <v>1268241</v>
      </c>
      <c r="BX59" s="172">
        <f>+[8]ALL!BX59</f>
        <v>1262193</v>
      </c>
      <c r="BY59" s="172">
        <f>+[8]ALL!BY59</f>
        <v>1254944</v>
      </c>
      <c r="BZ59" s="172">
        <f>+[8]ALL!BZ59</f>
        <v>1239622</v>
      </c>
      <c r="CA59" s="172">
        <f>+[8]ALL!CA59</f>
        <v>1228587</v>
      </c>
    </row>
    <row r="60" spans="1:79" ht="12.95" customHeight="1">
      <c r="A60" s="5" t="str">
        <f>+[8]ALL!A60</f>
        <v>Pennsylvania</v>
      </c>
      <c r="B60" s="176">
        <f>+[8]ALL!B60</f>
        <v>8085</v>
      </c>
      <c r="C60" s="176">
        <f>+[8]ALL!C60</f>
        <v>12845</v>
      </c>
      <c r="D60" s="176">
        <f>+[8]ALL!D60</f>
        <v>15562</v>
      </c>
      <c r="E60" s="177">
        <f>+[8]ALL!E60</f>
        <v>24187.5</v>
      </c>
      <c r="F60" s="176">
        <f>+[8]ALL!F60</f>
        <v>32813</v>
      </c>
      <c r="G60" s="176">
        <f>+[8]ALL!G60</f>
        <v>44098</v>
      </c>
      <c r="H60" s="176">
        <f>+[8]ALL!H60</f>
        <v>78086</v>
      </c>
      <c r="I60" s="176">
        <f>+[8]ALL!I60</f>
        <v>83401</v>
      </c>
      <c r="J60" s="176">
        <f>+[8]ALL!J60</f>
        <v>142280</v>
      </c>
      <c r="K60" s="176">
        <f>+[8]ALL!K60</f>
        <v>148949</v>
      </c>
      <c r="L60" s="176">
        <f>+[8]ALL!L60</f>
        <v>151218</v>
      </c>
      <c r="M60" s="176">
        <f>+[8]ALL!M60</f>
        <v>139204</v>
      </c>
      <c r="N60" s="176">
        <f>+[8]ALL!N60</f>
        <v>124081</v>
      </c>
      <c r="O60" s="176">
        <f>+[8]ALL!O60</f>
        <v>121158</v>
      </c>
      <c r="P60" s="176">
        <f>+[8]ALL!P60</f>
        <v>131943</v>
      </c>
      <c r="Q60" s="176">
        <f>+[8]ALL!Q60</f>
        <v>139050</v>
      </c>
      <c r="R60" s="176">
        <f>+[8]ALL!R60</f>
        <v>153525</v>
      </c>
      <c r="S60" s="176">
        <f>+[8]ALL!S60</f>
        <v>160641</v>
      </c>
      <c r="T60" s="176">
        <f>+[8]ALL!T60</f>
        <v>167839</v>
      </c>
      <c r="U60" s="176">
        <f>+[8]ALL!U60</f>
        <v>175061</v>
      </c>
      <c r="V60" s="176">
        <f>+[8]ALL!V60</f>
        <v>193967</v>
      </c>
      <c r="W60" s="176">
        <f>+[8]ALL!W60</f>
        <v>191180</v>
      </c>
      <c r="X60" s="176">
        <f>+[8]ALL!X60</f>
        <v>204401</v>
      </c>
      <c r="Y60" s="176">
        <f>+[8]ALL!Y60</f>
        <v>214244</v>
      </c>
      <c r="Z60" s="176">
        <f>+[8]ALL!Z60</f>
        <v>244294</v>
      </c>
      <c r="AA60" s="176">
        <f>+[8]ALL!AA60</f>
        <v>264013</v>
      </c>
      <c r="AB60" s="176">
        <f>+[8]ALL!AB60</f>
        <v>287551</v>
      </c>
      <c r="AC60" s="176">
        <f>+[8]ALL!AC60</f>
        <v>323905</v>
      </c>
      <c r="AD60" s="176">
        <f>+[8]ALL!AD60</f>
        <v>347894</v>
      </c>
      <c r="AE60" s="176">
        <f>+[8]ALL!AE60</f>
        <v>372259</v>
      </c>
      <c r="AF60" s="176">
        <f>+[8]ALL!AF60</f>
        <v>393518</v>
      </c>
      <c r="AG60" s="176">
        <f>+[8]ALL!AG60</f>
        <v>411044</v>
      </c>
      <c r="AH60" s="176">
        <f>+[8]ALL!AH60</f>
        <v>426391</v>
      </c>
      <c r="AI60" s="176">
        <f>+[8]ALL!AI60</f>
        <v>429651</v>
      </c>
      <c r="AJ60" s="176">
        <f>+[8]ALL!AJ60</f>
        <v>440666</v>
      </c>
      <c r="AK60" s="176">
        <f>+[8]ALL!AK60</f>
        <v>446994</v>
      </c>
      <c r="AL60" s="176">
        <f>+[8]ALL!AL60</f>
        <v>470536</v>
      </c>
      <c r="AM60" s="176">
        <f>+[8]ALL!AM60</f>
        <v>473571</v>
      </c>
      <c r="AN60" s="176">
        <f>+[8]ALL!AN60</f>
        <v>475659</v>
      </c>
      <c r="AO60" s="176">
        <f>+[8]ALL!AO60</f>
        <v>472577</v>
      </c>
      <c r="AP60" s="176">
        <f>+[8]ALL!AP60</f>
        <v>481347</v>
      </c>
      <c r="AQ60" s="176">
        <f>+[8]ALL!AQ60</f>
        <v>507716</v>
      </c>
      <c r="AR60" s="176">
        <f>+[8]ALL!AR60</f>
        <v>516194</v>
      </c>
      <c r="AS60" s="176">
        <f>+[8]ALL!AS60</f>
        <v>527721</v>
      </c>
      <c r="AT60" s="176">
        <f>+[8]ALL!AT60</f>
        <v>543467</v>
      </c>
      <c r="AU60" s="176">
        <f>+[8]ALL!AU60</f>
        <v>527047</v>
      </c>
      <c r="AV60" s="176">
        <f>+[8]ALL!AV60</f>
        <v>531680</v>
      </c>
      <c r="AW60" s="176">
        <f>+[8]ALL!AW60</f>
        <v>545921</v>
      </c>
      <c r="AX60" s="176">
        <f>+[8]ALL!AX60</f>
        <v>554370</v>
      </c>
      <c r="AY60" s="176">
        <f>+[8]ALL!AY60</f>
        <v>573552</v>
      </c>
      <c r="AZ60" s="176">
        <f>+[8]ALL!AZ60</f>
        <v>610479</v>
      </c>
      <c r="BA60" s="176">
        <f>+[8]ALL!BA60</f>
        <v>604060</v>
      </c>
      <c r="BB60" s="176">
        <f>+[8]ALL!BB60</f>
        <v>620036</v>
      </c>
      <c r="BC60" s="176">
        <f>+[8]ALL!BC60</f>
        <v>626904</v>
      </c>
      <c r="BD60" s="176">
        <f>+[8]ALL!BD60</f>
        <v>621228</v>
      </c>
      <c r="BE60" s="176">
        <f>+[8]ALL!BE60</f>
        <v>611174</v>
      </c>
      <c r="BF60" s="176">
        <f>+[8]ALL!BF60</f>
        <v>617759</v>
      </c>
      <c r="BG60" s="180">
        <f>+[8]ALL!BG60</f>
        <v>587447</v>
      </c>
      <c r="BH60" s="180">
        <f>+[8]ALL!BH60</f>
        <v>587253</v>
      </c>
      <c r="BI60" s="180">
        <f>+[8]ALL!BI60</f>
        <v>595749</v>
      </c>
      <c r="BJ60" s="180">
        <f>+[8]ALL!BJ60</f>
        <v>605283</v>
      </c>
      <c r="BK60" s="180">
        <f>+[8]ALL!BK60</f>
        <v>609521</v>
      </c>
      <c r="BL60" s="180">
        <f>+[8]ALL!BL60</f>
        <v>630299</v>
      </c>
      <c r="BM60" s="180">
        <f>+[8]ALL!BM60</f>
        <v>654826</v>
      </c>
      <c r="BN60" s="180">
        <f>+[8]ALL!BN60</f>
        <v>675574</v>
      </c>
      <c r="BO60" s="180">
        <f>+[8]ALL!BO60</f>
        <v>688780</v>
      </c>
      <c r="BP60" s="180">
        <f>+[8]ALL!BP60</f>
        <v>692340</v>
      </c>
      <c r="BQ60" s="181">
        <f>+[8]ALL!BQ60</f>
        <v>707132</v>
      </c>
      <c r="BR60" s="181">
        <f>+[8]ALL!BR60</f>
        <v>725397</v>
      </c>
      <c r="BS60" s="172">
        <f>+[8]ALL!BS60</f>
        <v>740288</v>
      </c>
      <c r="BT60" s="172">
        <f>+[8]ALL!BT60</f>
        <v>787039</v>
      </c>
      <c r="BU60" s="172">
        <f>+[8]ALL!BU60</f>
        <v>796521</v>
      </c>
      <c r="BV60" s="172">
        <f>+[8]ALL!BV60</f>
        <v>777675</v>
      </c>
      <c r="BW60" s="172">
        <f>+[8]ALL!BW60</f>
        <v>757864</v>
      </c>
      <c r="BX60" s="172">
        <f>+[8]ALL!BX60</f>
        <v>744777</v>
      </c>
      <c r="BY60" s="172">
        <f>+[8]ALL!BY60</f>
        <v>730141</v>
      </c>
      <c r="BZ60" s="172">
        <f>+[8]ALL!BZ60</f>
        <v>717194</v>
      </c>
      <c r="CA60" s="172">
        <f>+[8]ALL!CA60</f>
        <v>707435</v>
      </c>
    </row>
    <row r="61" spans="1:79" ht="12.95" customHeight="1">
      <c r="A61" s="5" t="str">
        <f>+[8]ALL!A61</f>
        <v>Rhode Island</v>
      </c>
      <c r="B61" s="176">
        <f>+[8]ALL!B61</f>
        <v>217</v>
      </c>
      <c r="C61" s="176">
        <f>+[8]ALL!C61</f>
        <v>392</v>
      </c>
      <c r="D61" s="176">
        <f>+[8]ALL!D61</f>
        <v>500</v>
      </c>
      <c r="E61" s="177">
        <f>+[8]ALL!E61</f>
        <v>1052</v>
      </c>
      <c r="F61" s="176">
        <f>+[8]ALL!F61</f>
        <v>1604</v>
      </c>
      <c r="G61" s="176">
        <f>+[8]ALL!G61</f>
        <v>2189</v>
      </c>
      <c r="H61" s="176">
        <f>+[8]ALL!H61</f>
        <v>4262</v>
      </c>
      <c r="I61" s="176">
        <f>+[8]ALL!I61</f>
        <v>5425</v>
      </c>
      <c r="J61" s="176">
        <f>+[8]ALL!J61</f>
        <v>12397</v>
      </c>
      <c r="K61" s="176">
        <f>+[8]ALL!K61</f>
        <v>12799</v>
      </c>
      <c r="L61" s="176">
        <f>+[8]ALL!L61</f>
        <v>13841</v>
      </c>
      <c r="M61" s="176">
        <f>+[8]ALL!M61</f>
        <v>11774</v>
      </c>
      <c r="N61" s="176">
        <f>+[8]ALL!N61</f>
        <v>10176</v>
      </c>
      <c r="O61" s="176">
        <f>+[8]ALL!O61</f>
        <v>9728</v>
      </c>
      <c r="P61" s="176">
        <f>+[8]ALL!P61</f>
        <v>10858</v>
      </c>
      <c r="Q61" s="176">
        <f>+[8]ALL!Q61</f>
        <v>12496</v>
      </c>
      <c r="R61" s="176">
        <f>+[8]ALL!R61</f>
        <v>12967</v>
      </c>
      <c r="S61" s="176">
        <f>+[8]ALL!S61</f>
        <v>15451</v>
      </c>
      <c r="T61" s="176">
        <f>+[8]ALL!T61</f>
        <v>15584</v>
      </c>
      <c r="U61" s="176">
        <f>+[8]ALL!U61</f>
        <v>16677</v>
      </c>
      <c r="V61" s="176">
        <f>+[8]ALL!V61</f>
        <v>19915</v>
      </c>
      <c r="W61" s="176">
        <f>+[8]ALL!W61</f>
        <v>19442</v>
      </c>
      <c r="X61" s="176">
        <f>+[8]ALL!X61</f>
        <v>19842</v>
      </c>
      <c r="Y61" s="176">
        <f>+[8]ALL!Y61</f>
        <v>22699</v>
      </c>
      <c r="Z61" s="176">
        <f>+[8]ALL!Z61</f>
        <v>25090</v>
      </c>
      <c r="AA61" s="176">
        <f>+[8]ALL!AA61</f>
        <v>28706</v>
      </c>
      <c r="AB61" s="176">
        <f>+[8]ALL!AB61</f>
        <v>33741</v>
      </c>
      <c r="AC61" s="176">
        <f>+[8]ALL!AC61</f>
        <v>35062</v>
      </c>
      <c r="AD61" s="176">
        <f>+[8]ALL!AD61</f>
        <v>36909</v>
      </c>
      <c r="AE61" s="176">
        <f>+[8]ALL!AE61</f>
        <v>44740</v>
      </c>
      <c r="AF61" s="176">
        <f>+[8]ALL!AF61</f>
        <v>42788</v>
      </c>
      <c r="AG61" s="176">
        <f>+[8]ALL!AG61</f>
        <v>45898</v>
      </c>
      <c r="AH61" s="176">
        <f>+[8]ALL!AH61</f>
        <v>48354</v>
      </c>
      <c r="AI61" s="176">
        <f>+[8]ALL!AI61</f>
        <v>50004</v>
      </c>
      <c r="AJ61" s="176">
        <f>+[8]ALL!AJ61</f>
        <v>55122</v>
      </c>
      <c r="AK61" s="176">
        <f>+[8]ALL!AK61</f>
        <v>59436</v>
      </c>
      <c r="AL61" s="176">
        <f>+[8]ALL!AL61</f>
        <v>64479</v>
      </c>
      <c r="AM61" s="176">
        <f>+[8]ALL!AM61</f>
        <v>59626</v>
      </c>
      <c r="AN61" s="176">
        <f>+[8]ALL!AN61</f>
        <v>63691</v>
      </c>
      <c r="AO61" s="176">
        <f>+[8]ALL!AO61</f>
        <v>63553</v>
      </c>
      <c r="AP61" s="176">
        <f>+[8]ALL!AP61</f>
        <v>64435</v>
      </c>
      <c r="AQ61" s="176">
        <f>+[8]ALL!AQ61</f>
        <v>66869</v>
      </c>
      <c r="AR61" s="176">
        <f>+[8]ALL!AR61</f>
        <v>68339</v>
      </c>
      <c r="AS61" s="176">
        <f>+[8]ALL!AS61</f>
        <v>68351</v>
      </c>
      <c r="AT61" s="176">
        <f>+[8]ALL!AT61</f>
        <v>70811</v>
      </c>
      <c r="AU61" s="176">
        <f>+[8]ALL!AU61</f>
        <v>69145</v>
      </c>
      <c r="AV61" s="176">
        <f>+[8]ALL!AV61</f>
        <v>69927</v>
      </c>
      <c r="AW61" s="176">
        <f>+[8]ALL!AW61</f>
        <v>69567</v>
      </c>
      <c r="AX61" s="176">
        <f>+[8]ALL!AX61</f>
        <v>71708</v>
      </c>
      <c r="AY61" s="176">
        <f>+[8]ALL!AY61</f>
        <v>74847</v>
      </c>
      <c r="AZ61" s="176">
        <f>+[8]ALL!AZ61</f>
        <v>76503</v>
      </c>
      <c r="BA61" s="176">
        <f>+[8]ALL!BA61</f>
        <v>78273</v>
      </c>
      <c r="BB61" s="176">
        <f>+[8]ALL!BB61</f>
        <v>79112</v>
      </c>
      <c r="BC61" s="176">
        <f>+[8]ALL!BC61</f>
        <v>79165</v>
      </c>
      <c r="BD61" s="176">
        <f>+[8]ALL!BD61</f>
        <v>77407</v>
      </c>
      <c r="BE61" s="176">
        <f>+[8]ALL!BE61</f>
        <v>74718</v>
      </c>
      <c r="BF61" s="176">
        <f>+[8]ALL!BF61</f>
        <v>74100</v>
      </c>
      <c r="BG61" s="180">
        <f>+[8]ALL!BG61</f>
        <v>72432</v>
      </c>
      <c r="BH61" s="180">
        <f>+[8]ALL!BH61</f>
        <v>71630</v>
      </c>
      <c r="BI61" s="180">
        <f>+[8]ALL!BI61</f>
        <v>73970</v>
      </c>
      <c r="BJ61" s="180">
        <f>+[8]ALL!BJ61</f>
        <v>74821</v>
      </c>
      <c r="BK61" s="180">
        <f>+[8]ALL!BK61</f>
        <v>75450</v>
      </c>
      <c r="BL61" s="180">
        <f>+[8]ALL!BL61</f>
        <v>77235</v>
      </c>
      <c r="BM61" s="180">
        <f>+[8]ALL!BM61</f>
        <v>77417</v>
      </c>
      <c r="BN61" s="180">
        <f>+[8]ALL!BN61</f>
        <v>79085</v>
      </c>
      <c r="BO61" s="180">
        <f>+[8]ALL!BO61</f>
        <v>80377</v>
      </c>
      <c r="BP61" s="180">
        <f>+[8]ALL!BP61</f>
        <v>81382</v>
      </c>
      <c r="BQ61" s="181">
        <f>+[8]ALL!BQ61</f>
        <v>81734</v>
      </c>
      <c r="BR61" s="181">
        <f>+[8]ALL!BR61</f>
        <v>82900</v>
      </c>
      <c r="BS61" s="172">
        <f>+[8]ALL!BS61</f>
        <v>83893</v>
      </c>
      <c r="BT61" s="172">
        <f>+[8]ALL!BT61</f>
        <v>84816</v>
      </c>
      <c r="BU61" s="172">
        <f>+[8]ALL!BU61</f>
        <v>85071</v>
      </c>
      <c r="BV61" s="172">
        <f>+[8]ALL!BV61</f>
        <v>84561</v>
      </c>
      <c r="BW61" s="172">
        <f>+[8]ALL!BW61</f>
        <v>83839</v>
      </c>
      <c r="BX61" s="172">
        <f>+[8]ALL!BX61</f>
        <v>83325</v>
      </c>
      <c r="BY61" s="172">
        <f>+[8]ALL!BY61</f>
        <v>83260</v>
      </c>
      <c r="BZ61" s="172">
        <f>+[8]ALL!BZ61</f>
        <v>81792</v>
      </c>
      <c r="CA61" s="172">
        <f>+[8]ALL!CA61</f>
        <v>82549</v>
      </c>
    </row>
    <row r="62" spans="1:79" ht="12.95" customHeight="1">
      <c r="A62" s="4" t="str">
        <f>+[8]ALL!A62</f>
        <v>Vermont</v>
      </c>
      <c r="B62" s="184">
        <f>+[8]ALL!B62</f>
        <v>759</v>
      </c>
      <c r="C62" s="184">
        <f>+[8]ALL!C62</f>
        <v>782</v>
      </c>
      <c r="D62" s="184">
        <f>+[8]ALL!D62</f>
        <v>896</v>
      </c>
      <c r="E62" s="185">
        <f>+[8]ALL!E62</f>
        <v>1070.5</v>
      </c>
      <c r="F62" s="184">
        <f>+[8]ALL!F62</f>
        <v>1245</v>
      </c>
      <c r="G62" s="184">
        <f>+[8]ALL!G62</f>
        <v>1813</v>
      </c>
      <c r="H62" s="184">
        <f>+[8]ALL!H62</f>
        <v>2442</v>
      </c>
      <c r="I62" s="184">
        <f>+[8]ALL!I62</f>
        <v>3975</v>
      </c>
      <c r="J62" s="184">
        <f>+[8]ALL!J62</f>
        <v>6869</v>
      </c>
      <c r="K62" s="184">
        <f>+[8]ALL!K62</f>
        <v>7746</v>
      </c>
      <c r="L62" s="184">
        <f>+[8]ALL!L62</f>
        <v>7767</v>
      </c>
      <c r="M62" s="184">
        <f>+[8]ALL!M62</f>
        <v>7334</v>
      </c>
      <c r="N62" s="184">
        <f>+[8]ALL!N62</f>
        <v>7107</v>
      </c>
      <c r="O62" s="184">
        <f>+[8]ALL!O62</f>
        <v>6873</v>
      </c>
      <c r="P62" s="184">
        <f>+[8]ALL!P62</f>
        <v>6866</v>
      </c>
      <c r="Q62" s="184">
        <f>+[8]ALL!Q62</f>
        <v>7037</v>
      </c>
      <c r="R62" s="184">
        <f>+[8]ALL!R62</f>
        <v>7209</v>
      </c>
      <c r="S62" s="184">
        <f>+[8]ALL!S62</f>
        <v>7622</v>
      </c>
      <c r="T62" s="184">
        <f>+[8]ALL!T62</f>
        <v>7844</v>
      </c>
      <c r="U62" s="184">
        <f>+[8]ALL!U62</f>
        <v>8060</v>
      </c>
      <c r="V62" s="184">
        <f>+[8]ALL!V62</f>
        <v>9571</v>
      </c>
      <c r="W62" s="184">
        <f>+[8]ALL!W62</f>
        <v>8945</v>
      </c>
      <c r="X62" s="184">
        <f>+[8]ALL!X62</f>
        <v>10053</v>
      </c>
      <c r="Y62" s="184">
        <f>+[8]ALL!Y62</f>
        <v>11123</v>
      </c>
      <c r="Z62" s="184">
        <f>+[8]ALL!Z62</f>
        <v>12154</v>
      </c>
      <c r="AA62" s="184">
        <f>+[8]ALL!AA62</f>
        <v>12749</v>
      </c>
      <c r="AB62" s="184">
        <f>+[8]ALL!AB62</f>
        <v>14055</v>
      </c>
      <c r="AC62" s="184">
        <f>+[8]ALL!AC62</f>
        <v>15290</v>
      </c>
      <c r="AD62" s="184">
        <f>+[8]ALL!AD62</f>
        <v>16407</v>
      </c>
      <c r="AE62" s="184">
        <f>+[8]ALL!AE62</f>
        <v>17787</v>
      </c>
      <c r="AF62" s="184">
        <f>+[8]ALL!AF62</f>
        <v>21964</v>
      </c>
      <c r="AG62" s="184">
        <f>+[8]ALL!AG62</f>
        <v>22209</v>
      </c>
      <c r="AH62" s="184">
        <f>+[8]ALL!AH62</f>
        <v>24353</v>
      </c>
      <c r="AI62" s="184">
        <f>+[8]ALL!AI62</f>
        <v>25712</v>
      </c>
      <c r="AJ62" s="184">
        <f>+[8]ALL!AJ62</f>
        <v>27707</v>
      </c>
      <c r="AK62" s="184">
        <f>+[8]ALL!AK62</f>
        <v>28289</v>
      </c>
      <c r="AL62" s="184">
        <f>+[8]ALL!AL62</f>
        <v>29095</v>
      </c>
      <c r="AM62" s="184">
        <f>+[8]ALL!AM62</f>
        <v>29351</v>
      </c>
      <c r="AN62" s="184">
        <f>+[8]ALL!AN62</f>
        <v>29506</v>
      </c>
      <c r="AO62" s="184">
        <f>+[8]ALL!AO62</f>
        <v>29577</v>
      </c>
      <c r="AP62" s="184">
        <f>+[8]ALL!AP62</f>
        <v>29550</v>
      </c>
      <c r="AQ62" s="184">
        <f>+[8]ALL!AQ62</f>
        <v>30628</v>
      </c>
      <c r="AR62" s="184">
        <f>+[8]ALL!AR62</f>
        <v>30573</v>
      </c>
      <c r="AS62" s="184">
        <f>+[8]ALL!AS62</f>
        <v>30648</v>
      </c>
      <c r="AT62" s="184">
        <f>+[8]ALL!AT62</f>
        <v>31306</v>
      </c>
      <c r="AU62" s="184">
        <f>+[8]ALL!AU62</f>
        <v>30786</v>
      </c>
      <c r="AV62" s="184">
        <f>+[8]ALL!AV62</f>
        <v>31416</v>
      </c>
      <c r="AW62" s="184">
        <f>+[8]ALL!AW62</f>
        <v>32460</v>
      </c>
      <c r="AX62" s="184">
        <f>+[8]ALL!AX62</f>
        <v>33242</v>
      </c>
      <c r="AY62" s="184">
        <f>+[8]ALL!AY62</f>
        <v>34403</v>
      </c>
      <c r="AZ62" s="184">
        <f>+[8]ALL!AZ62</f>
        <v>35946</v>
      </c>
      <c r="BA62" s="184">
        <f>+[8]ALL!BA62</f>
        <v>36398</v>
      </c>
      <c r="BB62" s="184">
        <f>+[8]ALL!BB62</f>
        <v>37436</v>
      </c>
      <c r="BC62" s="184">
        <f>+[8]ALL!BC62</f>
        <v>37377</v>
      </c>
      <c r="BD62" s="184">
        <f>+[8]ALL!BD62</f>
        <v>36415</v>
      </c>
      <c r="BE62" s="184">
        <f>+[8]ALL!BE62</f>
        <v>35409</v>
      </c>
      <c r="BF62" s="184">
        <f>+[8]ALL!BF62</f>
        <v>35065</v>
      </c>
      <c r="BG62" s="188">
        <f>+[8]ALL!BG62</f>
        <v>35779</v>
      </c>
      <c r="BH62" s="188">
        <f>+[8]ALL!BH62</f>
        <v>35911</v>
      </c>
      <c r="BI62" s="188">
        <f>+[8]ALL!BI62</f>
        <v>37054</v>
      </c>
      <c r="BJ62" s="188">
        <f>+[8]ALL!BJ62</f>
        <v>36728</v>
      </c>
      <c r="BK62" s="188">
        <f>+[8]ALL!BK62</f>
        <v>35489</v>
      </c>
      <c r="BL62" s="188">
        <f>+[8]ALL!BL62</f>
        <v>36351</v>
      </c>
      <c r="BM62" s="188">
        <f>+[8]ALL!BM62</f>
        <v>36537</v>
      </c>
      <c r="BN62" s="188">
        <f>+[8]ALL!BN62</f>
        <v>37831</v>
      </c>
      <c r="BO62" s="188">
        <f>+[8]ALL!BO62</f>
        <v>38639</v>
      </c>
      <c r="BP62" s="188">
        <f>+[8]ALL!BP62</f>
        <v>39915</v>
      </c>
      <c r="BQ62" s="189">
        <f>+[8]ALL!BQ62</f>
        <v>41095</v>
      </c>
      <c r="BR62" s="189">
        <f>+[8]ALL!BR62</f>
        <v>42191</v>
      </c>
      <c r="BS62" s="190">
        <f>+[8]ALL!BS62</f>
        <v>42946</v>
      </c>
      <c r="BT62" s="190">
        <f>+[8]ALL!BT62</f>
        <v>44975</v>
      </c>
      <c r="BU62" s="190">
        <f>+[8]ALL!BU62</f>
        <v>45572</v>
      </c>
      <c r="BV62" s="190">
        <f>+[8]ALL!BV62</f>
        <v>45143</v>
      </c>
      <c r="BW62" s="190">
        <f>+[8]ALL!BW62</f>
        <v>44703</v>
      </c>
      <c r="BX62" s="190">
        <f>+[8]ALL!BX62</f>
        <v>43534</v>
      </c>
      <c r="BY62" s="190">
        <f>+[8]ALL!BY62</f>
        <v>43983</v>
      </c>
      <c r="BZ62" s="190">
        <f>+[8]ALL!BZ62</f>
        <v>43863</v>
      </c>
      <c r="CA62" s="190">
        <f>+[8]ALL!CA62</f>
        <v>44719</v>
      </c>
    </row>
    <row r="63" spans="1:79" ht="12.95" customHeight="1">
      <c r="A63" s="36" t="str">
        <f>+[8]ALL!A63</f>
        <v>District of Columbia</v>
      </c>
      <c r="B63" s="191">
        <f>+[8]ALL!B63</f>
        <v>1587</v>
      </c>
      <c r="C63" s="191">
        <f>+[8]ALL!C63</f>
        <v>920</v>
      </c>
      <c r="D63" s="191">
        <f>+[8]ALL!D63</f>
        <v>2536</v>
      </c>
      <c r="E63" s="192">
        <f>+[8]ALL!E63</f>
        <v>3623</v>
      </c>
      <c r="F63" s="191">
        <f>+[8]ALL!F63</f>
        <v>4710</v>
      </c>
      <c r="G63" s="191">
        <f>+[8]ALL!G63</f>
        <v>9564</v>
      </c>
      <c r="H63" s="191">
        <f>+[8]ALL!H63</f>
        <v>15944</v>
      </c>
      <c r="I63" s="191">
        <f>+[8]ALL!I63</f>
        <v>22319</v>
      </c>
      <c r="J63" s="191">
        <f>+[8]ALL!J63</f>
        <v>36346</v>
      </c>
      <c r="K63" s="191">
        <f>+[8]ALL!K63</f>
        <v>36748</v>
      </c>
      <c r="L63" s="191">
        <f>+[8]ALL!L63</f>
        <v>37454</v>
      </c>
      <c r="M63" s="191">
        <f>+[8]ALL!M63</f>
        <v>33777</v>
      </c>
      <c r="N63" s="191">
        <f>+[8]ALL!N63</f>
        <v>31351</v>
      </c>
      <c r="O63" s="191">
        <f>+[8]ALL!O63</f>
        <v>31790</v>
      </c>
      <c r="P63" s="191">
        <f>+[8]ALL!P63</f>
        <v>30290</v>
      </c>
      <c r="Q63" s="191">
        <f>+[8]ALL!Q63</f>
        <v>34068</v>
      </c>
      <c r="R63" s="191">
        <f>+[8]ALL!R63</f>
        <v>36168</v>
      </c>
      <c r="S63" s="191">
        <f>+[8]ALL!S63</f>
        <v>37084</v>
      </c>
      <c r="T63" s="191">
        <f>+[8]ALL!T63</f>
        <v>38327</v>
      </c>
      <c r="U63" s="191">
        <f>+[8]ALL!U63</f>
        <v>41738</v>
      </c>
      <c r="V63" s="191">
        <f>+[8]ALL!V63</f>
        <v>49518</v>
      </c>
      <c r="W63" s="191">
        <f>+[8]ALL!W63</f>
        <v>46480</v>
      </c>
      <c r="X63" s="191">
        <f>+[8]ALL!X63</f>
        <v>46895</v>
      </c>
      <c r="Y63" s="191">
        <f>+[8]ALL!Y63</f>
        <v>51155</v>
      </c>
      <c r="Z63" s="191">
        <f>+[8]ALL!Z63</f>
        <v>58906</v>
      </c>
      <c r="AA63" s="191">
        <f>+[8]ALL!AA63</f>
        <v>58222</v>
      </c>
      <c r="AB63" s="191">
        <f>+[8]ALL!AB63</f>
        <v>60865</v>
      </c>
      <c r="AC63" s="191">
        <f>+[8]ALL!AC63</f>
        <v>64034</v>
      </c>
      <c r="AD63" s="191">
        <f>+[8]ALL!AD63</f>
        <v>65104</v>
      </c>
      <c r="AE63" s="191">
        <f>+[8]ALL!AE63</f>
        <v>69532</v>
      </c>
      <c r="AF63" s="191">
        <f>+[8]ALL!AF63</f>
        <v>77886</v>
      </c>
      <c r="AG63" s="191">
        <f>+[8]ALL!AG63</f>
        <v>77158</v>
      </c>
      <c r="AH63" s="191">
        <f>+[8]ALL!AH63</f>
        <v>80452</v>
      </c>
      <c r="AI63" s="191">
        <f>+[8]ALL!AI63</f>
        <v>80472</v>
      </c>
      <c r="AJ63" s="191">
        <f>+[8]ALL!AJ63</f>
        <v>80324</v>
      </c>
      <c r="AK63" s="191">
        <f>+[8]ALL!AK63</f>
        <v>81403</v>
      </c>
      <c r="AL63" s="191">
        <f>+[8]ALL!AL63</f>
        <v>84190</v>
      </c>
      <c r="AM63" s="191">
        <f>+[8]ALL!AM63</f>
        <v>80344</v>
      </c>
      <c r="AN63" s="191">
        <f>+[8]ALL!AN63</f>
        <v>84044</v>
      </c>
      <c r="AO63" s="191">
        <f>+[8]ALL!AO63</f>
        <v>81807</v>
      </c>
      <c r="AP63" s="191">
        <f>+[8]ALL!AP63</f>
        <v>87855</v>
      </c>
      <c r="AQ63" s="191">
        <f>+[8]ALL!AQ63</f>
        <v>86675</v>
      </c>
      <c r="AR63" s="191">
        <f>+[8]ALL!AR63</f>
        <v>88553</v>
      </c>
      <c r="AS63" s="191">
        <f>+[8]ALL!AS63</f>
        <v>82337</v>
      </c>
      <c r="AT63" s="191">
        <f>+[8]ALL!AT63</f>
        <v>79673</v>
      </c>
      <c r="AU63" s="191">
        <f>+[8]ALL!AU63</f>
        <v>79132</v>
      </c>
      <c r="AV63" s="191">
        <f>+[8]ALL!AV63</f>
        <v>78201</v>
      </c>
      <c r="AW63" s="191">
        <f>+[8]ALL!AW63</f>
        <v>76943</v>
      </c>
      <c r="AX63" s="191">
        <f>+[8]ALL!AX63</f>
        <v>76370</v>
      </c>
      <c r="AY63" s="191">
        <f>+[8]ALL!AY63</f>
        <v>78464</v>
      </c>
      <c r="AZ63" s="191">
        <f>+[8]ALL!AZ63</f>
        <v>79800</v>
      </c>
      <c r="BA63" s="191">
        <f>+[8]ALL!BA63</f>
        <v>79551</v>
      </c>
      <c r="BB63" s="191">
        <f>+[8]ALL!BB63</f>
        <v>77353</v>
      </c>
      <c r="BC63" s="191">
        <f>+[8]ALL!BC63</f>
        <v>81202</v>
      </c>
      <c r="BD63" s="191">
        <f>+[8]ALL!BD63</f>
        <v>81916</v>
      </c>
      <c r="BE63" s="191">
        <f>+[8]ALL!BE63</f>
        <v>77256</v>
      </c>
      <c r="BF63" s="191">
        <f>+[8]ALL!BF63</f>
        <v>77277</v>
      </c>
      <c r="BG63" s="193">
        <f>+[8]ALL!BG63</f>
        <v>74460</v>
      </c>
      <c r="BH63" s="193">
        <f>+[8]ALL!BH63</f>
        <v>72225</v>
      </c>
      <c r="BI63" s="193">
        <f>+[8]ALL!BI63</f>
        <v>72388</v>
      </c>
      <c r="BJ63" s="193">
        <f>+[8]ALL!BJ63</f>
        <v>72118</v>
      </c>
      <c r="BK63" s="193">
        <f>+[8]ALL!BK63</f>
        <v>72689</v>
      </c>
      <c r="BL63" s="193">
        <f>+[8]ALL!BL63</f>
        <v>87252</v>
      </c>
      <c r="BM63" s="193">
        <f>+[8]ALL!BM63</f>
        <v>91014</v>
      </c>
      <c r="BN63" s="193">
        <f>+[8]ALL!BN63</f>
        <v>95297</v>
      </c>
      <c r="BO63" s="193">
        <f>+[8]ALL!BO63</f>
        <v>99988</v>
      </c>
      <c r="BP63" s="193">
        <f>+[8]ALL!BP63</f>
        <v>104897</v>
      </c>
      <c r="BQ63" s="194">
        <f>+[8]ALL!BQ63</f>
        <v>109505</v>
      </c>
      <c r="BR63" s="194">
        <f>+[8]ALL!BR63</f>
        <v>115153</v>
      </c>
      <c r="BS63" s="195">
        <f>+[8]ALL!BS63</f>
        <v>126110</v>
      </c>
      <c r="BT63" s="195">
        <f>+[8]ALL!BT63</f>
        <v>136882</v>
      </c>
      <c r="BU63" s="195">
        <f>+[8]ALL!BU63</f>
        <v>86810</v>
      </c>
      <c r="BV63" s="195">
        <f>+[8]ALL!BV63</f>
        <v>86406</v>
      </c>
      <c r="BW63" s="195">
        <f>+[8]ALL!BW63</f>
        <v>90150</v>
      </c>
      <c r="BX63" s="195">
        <f>+[8]ALL!BX63</f>
        <v>89257</v>
      </c>
      <c r="BY63" s="195">
        <f>+[8]ALL!BY63</f>
        <v>90053</v>
      </c>
      <c r="BZ63" s="195">
        <f>+[8]ALL!BZ63</f>
        <v>93995</v>
      </c>
      <c r="CA63" s="195">
        <f>+[8]ALL!CA63</f>
        <v>93040</v>
      </c>
    </row>
    <row r="64" spans="1:79" s="38" customFormat="1" ht="12.95" customHeight="1">
      <c r="A64" s="37"/>
      <c r="K64" s="39"/>
      <c r="N64" s="39"/>
      <c r="O64" s="39"/>
      <c r="P64" s="39"/>
      <c r="Q64" s="39"/>
      <c r="R64" s="39"/>
      <c r="S64" s="39"/>
      <c r="T64" s="39"/>
      <c r="U64" s="39"/>
      <c r="X64" s="39"/>
      <c r="Y64" s="39"/>
      <c r="Z64" s="40"/>
      <c r="AA64" s="40"/>
      <c r="AB64" s="39"/>
      <c r="AC64" s="39"/>
      <c r="AD64" s="39"/>
      <c r="AE64" s="39"/>
      <c r="AZ64" s="37"/>
      <c r="BD64" s="37"/>
    </row>
    <row r="65" spans="1:70" s="43" customFormat="1" ht="12.95" customHeight="1">
      <c r="A65" s="41"/>
      <c r="B65" s="42" t="str">
        <f>+[8]ALL!B65</f>
        <v>Source: U.S. Dept. Education, NCES, 120 Years of American Education: A Statistical Portrait: 1993.</v>
      </c>
      <c r="J65" s="42" t="str">
        <f>+[8]ALL!J65</f>
        <v>Office of Education, Federal Security Agency, Fall Enrollment in Higher Education Institutions 1948, Circular No. 248, '1948.</v>
      </c>
      <c r="K65" s="42">
        <f>+[8]ALL!K65</f>
        <v>0</v>
      </c>
      <c r="L65" s="43" t="str">
        <f>+[8]ALL!L65</f>
        <v>Source: U.S. Dept. Education, NCES, 120 Years of American Education: A Statistical Portrait: 1993.</v>
      </c>
      <c r="M65" s="42" t="str">
        <f>+[8]ALL!M65</f>
        <v>Office of Education, Federal Security Agency, Fall Enrollment in Higher Education Institutions 1951, Circular No. 329, '1951.</v>
      </c>
      <c r="N65" s="42" t="str">
        <f>+[8]ALL!N65</f>
        <v>Office of Education, Federal Security Agency, Fall Enrollment in Higher Education Institutions 1952, Circular No. 359, '1952.</v>
      </c>
      <c r="O65" s="41"/>
      <c r="P65" s="42" t="str">
        <f>+[8]ALL!P65</f>
        <v>Office of Education, Federal Security Agency, Fall Enrollment in Higher Education Institutions 1954, Circular No. 419, '1955.</v>
      </c>
      <c r="Q65" s="42"/>
      <c r="R65" s="42" t="str">
        <f>+[8]ALL!R65</f>
        <v>Office of Education, Federal Security Agency, Fall Enrollment in Higher Education Institutions 1956, Circular No. 496, '1957.</v>
      </c>
      <c r="S65" s="42"/>
      <c r="T65" s="43" t="str">
        <f>+[8]ALL!T65</f>
        <v>National Center for Education Statistics, Opening Fall Enrollment in Higher Educaiton, 1958: Analytic Report (1959) (Washington, D.C., U.S.Government Printing Office).</v>
      </c>
      <c r="V65" s="43" t="str">
        <f>+[8]ALL!V65</f>
        <v>Source: U.S. Dept. Education, NCES, 120 Years of American Education: A Statistical Portrait: 1993.</v>
      </c>
      <c r="W65" s="43" t="str">
        <f>+[8]ALL!W65</f>
        <v>National Center for Education Statistics, Opening Fall Enrollment in Higher Educaiton, 1960: Analytic Report (1961) (Washington, D.C., U.S.Government Printing Office).</v>
      </c>
      <c r="X65" s="42" t="str">
        <f>+[8]ALL!X65</f>
        <v>National Center for Education Statistics, Opening Fall Enrollment in Higher Educaiton, 1962 (1962) (Washington, D.C., U.S.Government Printing Office).</v>
      </c>
      <c r="Y65" s="42" t="str">
        <f>+[8]ALL!Y65</f>
        <v>National Center for Education Statistics, Opening Fall Enrollment in Higher Educaiton, 1962 (1962) (Washington, D.C., U.S.Government Printing Office).</v>
      </c>
      <c r="Z65" s="43" t="str">
        <f>+[8]ALL!Z65</f>
        <v>National Center for Education Statistics, Opening Fall Enrollment in Higher Educaiton, 1963 (1963) (Washington, D.C., U.S.Government Printing Office).</v>
      </c>
      <c r="AA65" s="43" t="str">
        <f>+[8]ALL!AA65</f>
        <v>National Center for Education Statistics, Opening Fall Enrollment in Higher Educaiton, 1964 (1964) (Washington, D.C., U.S.Government Printing Office).</v>
      </c>
      <c r="AB65" s="43" t="str">
        <f>+[8]ALL!AB65</f>
        <v>National Center for Education Statistics, Opening Fall Enrollment in Higher Educaiton, 1965 (1966) (Washington, D.C., U.S.Government Printing Office).</v>
      </c>
      <c r="AC65" s="43" t="str">
        <f>+[8]ALL!AC65</f>
        <v>National Center for Education Statistics, Opening Fall Enrollment in Higher Educaiton, 1966 (OE-54003-66) (1967) (Washington, D.C., U.S.Government Printing Office).</v>
      </c>
      <c r="AD65" s="43" t="str">
        <f>+[8]ALL!AD65</f>
        <v>National Center for Education Statistics, Opening Fall Enrollment in Higher Educaiton, 1967 (OE-54003-67) (1967) (Washington, D.C., U.S.Government Printing Office).</v>
      </c>
      <c r="AE65" s="43" t="str">
        <f>+[8]ALL!AE65</f>
        <v>National Center for Education Statistics, Opening Fall Enrollment in Higher Educaiton, 1968 (OE-54003-68) (1969) (Washington, D.C., U.S.Government Printing Office).</v>
      </c>
      <c r="AF65" s="43" t="str">
        <f>+[8]ALL!AF65</f>
        <v>Source: U.S. Dept. Education, NCES, 120 Years of American Education: A Statistical Portrait: 1993.</v>
      </c>
      <c r="AG65" s="41" t="str">
        <f>+[8]ALL!AG65</f>
        <v>U.S. Dept. of Education, National Center for Education Statistics, Digest of Education Statistics 2001, Washington DC: 2002.</v>
      </c>
      <c r="AH65" s="43" t="str">
        <f>+[8]ALL!AH65</f>
        <v>Source: U.S. Dept. of Education, NCES, State Comparisons of Education Statistics: 1969-70 to 1996-97, Washington DC: 1998.</v>
      </c>
      <c r="AL65" s="41">
        <f>+[8]ALL!AL65</f>
        <v>0</v>
      </c>
      <c r="AM65" s="43">
        <f>+[8]ALL!AM65</f>
        <v>0</v>
      </c>
      <c r="AQ65" s="41">
        <f>+[8]ALL!AQ65</f>
        <v>0</v>
      </c>
      <c r="AR65" s="43">
        <f>+[8]ALL!AR65</f>
        <v>0</v>
      </c>
      <c r="AV65" s="41">
        <f>+[8]ALL!AV65</f>
        <v>0</v>
      </c>
      <c r="AW65" s="43">
        <f>+[8]ALL!AW65</f>
        <v>0</v>
      </c>
      <c r="AZ65" s="41"/>
      <c r="BA65" s="41">
        <f>+[8]ALL!BA65</f>
        <v>0</v>
      </c>
      <c r="BB65" s="43">
        <f>+[8]ALL!BB65</f>
        <v>0</v>
      </c>
      <c r="BD65" s="41"/>
      <c r="BF65" s="43" t="str">
        <f>+[8]ALL!BF65</f>
        <v>Source: SREB analysis of National Center for Education Statistics, fall enrollment survey www.nces.ed.gov</v>
      </c>
      <c r="BG65" s="43" t="str">
        <f>+[8]ALL!BG65</f>
        <v>U.S. Dept. of Education, National Center for Education Statistics, Digest of Education Statistics 2001, Washington DC: 2002.</v>
      </c>
      <c r="BH65" s="43">
        <f>+[8]ALL!BH65</f>
        <v>0</v>
      </c>
      <c r="BI65" s="43">
        <f>+[8]ALL!BI65</f>
        <v>0</v>
      </c>
      <c r="BJ65" s="43">
        <f>+[8]ALL!BJ65</f>
        <v>0</v>
      </c>
      <c r="BK65" s="43" t="str">
        <f>+[8]ALL!BK65</f>
        <v>U.S. Dept. of Education, National Center for Education Statistics, Digest of Education Statistics 2003.</v>
      </c>
      <c r="BL65" s="43">
        <f>+[8]ALL!BL65</f>
        <v>0</v>
      </c>
      <c r="BM65" s="43" t="str">
        <f>+[8]ALL!BM65</f>
        <v>Source: SREB analysis of National Center for Education Statistics, fall enrollment survey www.nces.ed.gov</v>
      </c>
      <c r="BO65" s="41" t="str">
        <f>+[8]ALL!BO65</f>
        <v>U.S. Dept. of Education, National Center for Education Statistics, Digest of Education Statistics 2001, Washington DC: 2002.</v>
      </c>
      <c r="BP65" s="41" t="str">
        <f>+[8]ALL!BP65</f>
        <v>Source: SREB analysis of National Center for Education Statistics, fall enrollment survey www.nces.ed.gov</v>
      </c>
      <c r="BQ65" s="41"/>
      <c r="BR65" s="41"/>
    </row>
    <row r="66" spans="1:70" s="43" customFormat="1" ht="12.95" customHeight="1">
      <c r="A66" s="41"/>
      <c r="B66" s="43" t="str">
        <f>+[8]ALL!B66</f>
        <v>Notes: For years 1869-70 to 1939-40, data shown is Academic year degree-credit enrollment.</v>
      </c>
      <c r="J66" s="42">
        <f>+[8]ALL!J66</f>
        <v>0</v>
      </c>
      <c r="K66" s="42">
        <f>+[8]ALL!K66</f>
        <v>0</v>
      </c>
      <c r="L66" s="43">
        <f>+[8]ALL!L66</f>
        <v>0</v>
      </c>
      <c r="M66" s="42">
        <f>+[8]ALL!M66</f>
        <v>0</v>
      </c>
      <c r="N66" s="42">
        <f>+[8]ALL!N66</f>
        <v>0</v>
      </c>
      <c r="O66" s="41"/>
      <c r="P66" s="42">
        <f>+[8]ALL!P66</f>
        <v>0</v>
      </c>
      <c r="Q66" s="42"/>
      <c r="R66" s="42"/>
      <c r="S66" s="42"/>
      <c r="T66" s="42"/>
      <c r="U66" s="42"/>
      <c r="V66" s="43">
        <f>+[8]ALL!V66</f>
        <v>0</v>
      </c>
      <c r="X66" s="42">
        <f>+[8]ALL!X66</f>
        <v>0</v>
      </c>
      <c r="Y66" s="42">
        <f>+[8]ALL!Y66</f>
        <v>0</v>
      </c>
      <c r="Z66" s="45"/>
      <c r="AA66" s="45"/>
      <c r="AB66" s="42"/>
      <c r="AC66" s="42"/>
      <c r="AD66" s="42"/>
      <c r="AF66" s="43">
        <f>+[8]ALL!AF66</f>
        <v>0</v>
      </c>
      <c r="AG66" s="41">
        <f>+[8]ALL!AG66</f>
        <v>0</v>
      </c>
      <c r="AH66" s="43">
        <f>+[8]ALL!AH66</f>
        <v>0</v>
      </c>
      <c r="AL66" s="41">
        <f>+[8]ALL!AL66</f>
        <v>0</v>
      </c>
      <c r="AM66" s="43">
        <f>+[8]ALL!AM66</f>
        <v>0</v>
      </c>
      <c r="AQ66" s="41">
        <f>+[8]ALL!AQ66</f>
        <v>0</v>
      </c>
      <c r="AR66" s="43">
        <f>+[8]ALL!AR66</f>
        <v>0</v>
      </c>
      <c r="AV66" s="41">
        <f>+[8]ALL!AV66</f>
        <v>0</v>
      </c>
      <c r="AW66" s="43">
        <f>+[8]ALL!AW66</f>
        <v>0</v>
      </c>
      <c r="AZ66" s="41"/>
      <c r="BA66" s="41">
        <f>+[8]ALL!BA66</f>
        <v>0</v>
      </c>
      <c r="BB66" s="43">
        <f>+[8]ALL!BB66</f>
        <v>0</v>
      </c>
      <c r="BD66" s="41"/>
      <c r="BF66" s="43">
        <f>+[8]ALL!BF66</f>
        <v>0</v>
      </c>
      <c r="BG66" s="43">
        <f>+[8]ALL!BG66</f>
        <v>0</v>
      </c>
      <c r="BH66" s="43">
        <f>+[8]ALL!BH66</f>
        <v>0</v>
      </c>
      <c r="BI66" s="43">
        <f>+[8]ALL!BI66</f>
        <v>0</v>
      </c>
      <c r="BJ66" s="43">
        <f>+[8]ALL!BJ66</f>
        <v>0</v>
      </c>
      <c r="BK66" s="43">
        <f>+[8]ALL!BK66</f>
        <v>0</v>
      </c>
      <c r="BL66" s="43">
        <f>+[8]ALL!BL66</f>
        <v>0</v>
      </c>
      <c r="BM66" s="43">
        <f>+[8]ALL!BM66</f>
        <v>0</v>
      </c>
      <c r="BO66" s="41">
        <f>+[8]ALL!BO66</f>
        <v>0</v>
      </c>
      <c r="BP66" s="41"/>
      <c r="BQ66" s="41"/>
      <c r="BR66" s="41"/>
    </row>
    <row r="67" spans="1:70" s="43" customFormat="1" ht="12.95" customHeight="1">
      <c r="A67" s="41"/>
      <c r="B67" s="46" t="str">
        <f>+[8]ALL!B67</f>
        <v>Starting at Fall 1948, data shown is Total Enrollment, fall term.</v>
      </c>
      <c r="J67" s="42">
        <f>+[8]ALL!J67</f>
        <v>0</v>
      </c>
      <c r="K67" s="42">
        <f>+[8]ALL!K67</f>
        <v>0</v>
      </c>
      <c r="L67" s="43">
        <f>+[8]ALL!L67</f>
        <v>0</v>
      </c>
      <c r="M67" s="42">
        <f>+[8]ALL!M67</f>
        <v>0</v>
      </c>
      <c r="N67" s="42">
        <f>+[8]ALL!N67</f>
        <v>0</v>
      </c>
      <c r="O67" s="41"/>
      <c r="P67" s="42">
        <f>+[8]ALL!P67</f>
        <v>0</v>
      </c>
      <c r="Q67" s="42"/>
      <c r="R67" s="42"/>
      <c r="S67" s="42"/>
      <c r="T67" s="42"/>
      <c r="U67" s="42"/>
      <c r="V67" s="43">
        <f>+[8]ALL!V67</f>
        <v>0</v>
      </c>
      <c r="X67" s="42">
        <f>+[8]ALL!X67</f>
        <v>0</v>
      </c>
      <c r="Y67" s="42">
        <f>+[8]ALL!Y67</f>
        <v>0</v>
      </c>
      <c r="Z67" s="45"/>
      <c r="AA67" s="45"/>
      <c r="AB67" s="42"/>
      <c r="AC67" s="42"/>
      <c r="AD67" s="42"/>
      <c r="AF67" s="43">
        <f>+[8]ALL!AF67</f>
        <v>0</v>
      </c>
      <c r="AG67" s="41">
        <f>+[8]ALL!AG67</f>
        <v>0</v>
      </c>
      <c r="AH67" s="43">
        <f>+[8]ALL!AH67</f>
        <v>0</v>
      </c>
      <c r="AL67" s="41">
        <f>+[8]ALL!AL67</f>
        <v>0</v>
      </c>
      <c r="AM67" s="43">
        <f>+[8]ALL!AM67</f>
        <v>0</v>
      </c>
      <c r="AQ67" s="41">
        <f>+[8]ALL!AQ67</f>
        <v>0</v>
      </c>
      <c r="AR67" s="43">
        <f>+[8]ALL!AR67</f>
        <v>0</v>
      </c>
      <c r="AV67" s="41">
        <f>+[8]ALL!AV67</f>
        <v>0</v>
      </c>
      <c r="AW67" s="43">
        <f>+[8]ALL!AW67</f>
        <v>0</v>
      </c>
      <c r="AZ67" s="41"/>
      <c r="BA67" s="41">
        <f>+[8]ALL!BA67</f>
        <v>0</v>
      </c>
      <c r="BB67" s="43">
        <f>+[8]ALL!BB67</f>
        <v>0</v>
      </c>
      <c r="BD67" s="41"/>
      <c r="BF67" s="43">
        <f>+[8]ALL!BF67</f>
        <v>0</v>
      </c>
      <c r="BG67" s="43">
        <f>+[8]ALL!BG67</f>
        <v>0</v>
      </c>
      <c r="BH67" s="43">
        <f>+[8]ALL!BH67</f>
        <v>0</v>
      </c>
      <c r="BI67" s="43">
        <f>+[8]ALL!BI67</f>
        <v>0</v>
      </c>
      <c r="BJ67" s="43">
        <f>+[8]ALL!BJ67</f>
        <v>0</v>
      </c>
      <c r="BK67" s="43">
        <f>+[8]ALL!BK67</f>
        <v>0</v>
      </c>
      <c r="BL67" s="43">
        <f>+[8]ALL!BL67</f>
        <v>0</v>
      </c>
      <c r="BM67" s="43">
        <f>+[8]ALL!BM67</f>
        <v>0</v>
      </c>
      <c r="BO67" s="41">
        <f>+[8]ALL!BO67</f>
        <v>0</v>
      </c>
      <c r="BP67" s="41"/>
      <c r="BQ67" s="41"/>
      <c r="BR67" s="41"/>
    </row>
    <row r="68" spans="1:70" s="43" customFormat="1" ht="12.95" customHeight="1">
      <c r="A68" s="41"/>
      <c r="B68" s="43">
        <f>+[8]ALL!B68</f>
        <v>0</v>
      </c>
      <c r="J68" s="42">
        <f>+[8]ALL!J68</f>
        <v>0</v>
      </c>
      <c r="K68" s="42">
        <f>+[8]ALL!K68</f>
        <v>0</v>
      </c>
      <c r="L68" s="43">
        <f>+[8]ALL!L68</f>
        <v>0</v>
      </c>
      <c r="M68" s="42">
        <f>+[8]ALL!M68</f>
        <v>0</v>
      </c>
      <c r="N68" s="42">
        <f>+[8]ALL!N68</f>
        <v>0</v>
      </c>
      <c r="O68" s="41"/>
      <c r="P68" s="42">
        <f>+[8]ALL!P68</f>
        <v>0</v>
      </c>
      <c r="Q68" s="42"/>
      <c r="R68" s="42"/>
      <c r="S68" s="42"/>
      <c r="T68" s="42"/>
      <c r="U68" s="42"/>
      <c r="V68" s="43">
        <f>+[8]ALL!V68</f>
        <v>0</v>
      </c>
      <c r="X68" s="42">
        <f>+[8]ALL!X68</f>
        <v>0</v>
      </c>
      <c r="Y68" s="42">
        <f>+[8]ALL!Y68</f>
        <v>0</v>
      </c>
      <c r="Z68" s="45"/>
      <c r="AA68" s="45"/>
      <c r="AB68" s="42"/>
      <c r="AC68" s="42"/>
      <c r="AD68" s="42"/>
      <c r="AF68" s="43">
        <f>+[8]ALL!AF68</f>
        <v>0</v>
      </c>
      <c r="AG68" s="41">
        <f>+[8]ALL!AG68</f>
        <v>0</v>
      </c>
      <c r="AH68" s="43">
        <f>+[8]ALL!AH68</f>
        <v>0</v>
      </c>
      <c r="AL68" s="41">
        <f>+[8]ALL!AL68</f>
        <v>0</v>
      </c>
      <c r="AM68" s="43">
        <f>+[8]ALL!AM68</f>
        <v>0</v>
      </c>
      <c r="AQ68" s="41">
        <f>+[8]ALL!AQ68</f>
        <v>0</v>
      </c>
      <c r="AR68" s="43">
        <f>+[8]ALL!AR68</f>
        <v>0</v>
      </c>
      <c r="AV68" s="41">
        <f>+[8]ALL!AV68</f>
        <v>0</v>
      </c>
      <c r="AW68" s="43">
        <f>+[8]ALL!AW68</f>
        <v>0</v>
      </c>
      <c r="AZ68" s="41"/>
      <c r="BA68" s="41">
        <f>+[8]ALL!BA68</f>
        <v>0</v>
      </c>
      <c r="BB68" s="43">
        <f>+[8]ALL!BB68</f>
        <v>0</v>
      </c>
      <c r="BD68" s="41"/>
      <c r="BF68" s="43">
        <f>+[8]ALL!BF68</f>
        <v>0</v>
      </c>
      <c r="BG68" s="43">
        <f>+[8]ALL!BG68</f>
        <v>0</v>
      </c>
      <c r="BH68" s="43">
        <f>+[8]ALL!BH68</f>
        <v>0</v>
      </c>
      <c r="BI68" s="43">
        <f>+[8]ALL!BI68</f>
        <v>0</v>
      </c>
      <c r="BJ68" s="43">
        <f>+[8]ALL!BJ68</f>
        <v>0</v>
      </c>
      <c r="BK68" s="43">
        <f>+[8]ALL!BK68</f>
        <v>0</v>
      </c>
      <c r="BL68" s="43">
        <f>+[8]ALL!BL68</f>
        <v>0</v>
      </c>
      <c r="BM68" s="43">
        <f>+[8]ALL!BM68</f>
        <v>0</v>
      </c>
      <c r="BO68" s="41">
        <f>+[8]ALL!BO68</f>
        <v>0</v>
      </c>
      <c r="BP68" s="41"/>
      <c r="BQ68" s="41"/>
      <c r="BR68" s="41"/>
    </row>
    <row r="69" spans="1:70" s="43" customFormat="1" ht="12.95" customHeight="1">
      <c r="A69" s="41"/>
      <c r="J69" s="42">
        <f>+[8]ALL!J69</f>
        <v>0</v>
      </c>
      <c r="K69" s="42">
        <f>+[8]ALL!K69</f>
        <v>0</v>
      </c>
      <c r="L69" s="43">
        <f>+[8]ALL!L69</f>
        <v>0</v>
      </c>
      <c r="M69" s="42">
        <f>+[8]ALL!M69</f>
        <v>0</v>
      </c>
      <c r="N69" s="42">
        <f>+[8]ALL!N69</f>
        <v>0</v>
      </c>
      <c r="O69" s="41"/>
      <c r="P69" s="42">
        <f>+[8]ALL!P69</f>
        <v>0</v>
      </c>
      <c r="Q69" s="42"/>
      <c r="R69" s="42"/>
      <c r="S69" s="42"/>
      <c r="T69" s="42"/>
      <c r="U69" s="42"/>
      <c r="V69" s="43">
        <f>+[8]ALL!V69</f>
        <v>0</v>
      </c>
      <c r="X69" s="42">
        <f>+[8]ALL!X69</f>
        <v>0</v>
      </c>
      <c r="Y69" s="42">
        <f>+[8]ALL!Y69</f>
        <v>0</v>
      </c>
      <c r="Z69" s="45"/>
      <c r="AA69" s="45"/>
      <c r="AB69" s="42"/>
      <c r="AC69" s="42"/>
      <c r="AD69" s="42"/>
      <c r="AE69" s="46"/>
      <c r="AF69" s="43">
        <f>+[8]ALL!AF69</f>
        <v>0</v>
      </c>
      <c r="AG69" s="41">
        <f>+[8]ALL!AG69</f>
        <v>0</v>
      </c>
      <c r="AH69" s="43">
        <f>+[8]ALL!AH69</f>
        <v>0</v>
      </c>
      <c r="AL69" s="41">
        <f>+[8]ALL!AL69</f>
        <v>0</v>
      </c>
      <c r="AM69" s="43">
        <f>+[8]ALL!AM69</f>
        <v>0</v>
      </c>
      <c r="AQ69" s="41">
        <f>+[8]ALL!AQ69</f>
        <v>0</v>
      </c>
      <c r="AR69" s="43">
        <f>+[8]ALL!AR69</f>
        <v>0</v>
      </c>
      <c r="AV69" s="41">
        <f>+[8]ALL!AV69</f>
        <v>0</v>
      </c>
      <c r="AW69" s="43">
        <f>+[8]ALL!AW69</f>
        <v>0</v>
      </c>
      <c r="AZ69" s="41"/>
      <c r="BA69" s="41">
        <f>+[8]ALL!BA69</f>
        <v>0</v>
      </c>
      <c r="BB69" s="43">
        <f>+[8]ALL!BB69</f>
        <v>0</v>
      </c>
      <c r="BD69" s="41"/>
      <c r="BF69" s="43">
        <f>+[8]ALL!BF69</f>
        <v>0</v>
      </c>
      <c r="BG69" s="43">
        <f>+[8]ALL!BG69</f>
        <v>0</v>
      </c>
      <c r="BH69" s="43">
        <f>+[8]ALL!BH69</f>
        <v>0</v>
      </c>
      <c r="BI69" s="43">
        <f>+[8]ALL!BI69</f>
        <v>0</v>
      </c>
      <c r="BJ69" s="43">
        <f>+[8]ALL!BJ69</f>
        <v>0</v>
      </c>
      <c r="BK69" s="43">
        <f>+[8]ALL!BK69</f>
        <v>0</v>
      </c>
      <c r="BL69" s="43">
        <f>+[8]ALL!BL69</f>
        <v>0</v>
      </c>
      <c r="BM69" s="43">
        <f>+[8]ALL!BM69</f>
        <v>0</v>
      </c>
      <c r="BO69" s="41">
        <f>+[8]ALL!BO69</f>
        <v>0</v>
      </c>
      <c r="BP69" s="41"/>
      <c r="BQ69" s="41"/>
      <c r="BR69" s="41"/>
    </row>
    <row r="70" spans="1:70" s="43" customFormat="1" ht="12.95" customHeight="1">
      <c r="A70" s="41"/>
      <c r="B70" s="42" t="str">
        <f>+[8]ALL!B70</f>
        <v>(Institutions accredited by an agency or association that was recognized by</v>
      </c>
      <c r="J70" s="42">
        <f>+[8]ALL!J70</f>
        <v>0</v>
      </c>
      <c r="K70" s="42">
        <f>+[8]ALL!K70</f>
        <v>0</v>
      </c>
      <c r="L70" s="43">
        <f>+[8]ALL!L70</f>
        <v>0</v>
      </c>
      <c r="M70" s="42">
        <f>+[8]ALL!M70</f>
        <v>0</v>
      </c>
      <c r="N70" s="42">
        <f>+[8]ALL!N70</f>
        <v>0</v>
      </c>
      <c r="O70" s="41"/>
      <c r="P70" s="42">
        <f>+[8]ALL!P70</f>
        <v>0</v>
      </c>
      <c r="Q70" s="42"/>
      <c r="R70" s="42"/>
      <c r="S70" s="42"/>
      <c r="T70" s="42"/>
      <c r="U70" s="42"/>
      <c r="V70" s="43">
        <f>+[8]ALL!V70</f>
        <v>0</v>
      </c>
      <c r="X70" s="42">
        <f>+[8]ALL!X70</f>
        <v>0</v>
      </c>
      <c r="Y70" s="42">
        <f>+[8]ALL!Y70</f>
        <v>0</v>
      </c>
      <c r="Z70" s="45"/>
      <c r="AA70" s="45"/>
      <c r="AB70" s="42"/>
      <c r="AC70" s="42"/>
      <c r="AD70" s="42"/>
      <c r="AE70" s="46"/>
      <c r="AF70" s="43">
        <f>+[8]ALL!AF70</f>
        <v>0</v>
      </c>
      <c r="AG70" s="41">
        <f>+[8]ALL!AG70</f>
        <v>0</v>
      </c>
      <c r="AH70" s="43">
        <f>+[8]ALL!AH70</f>
        <v>0</v>
      </c>
      <c r="AL70" s="41">
        <f>+[8]ALL!AL70</f>
        <v>0</v>
      </c>
      <c r="AM70" s="43">
        <f>+[8]ALL!AM70</f>
        <v>0</v>
      </c>
      <c r="AQ70" s="41">
        <f>+[8]ALL!AQ70</f>
        <v>0</v>
      </c>
      <c r="AR70" s="43">
        <f>+[8]ALL!AR70</f>
        <v>0</v>
      </c>
      <c r="AV70" s="41">
        <f>+[8]ALL!AV70</f>
        <v>0</v>
      </c>
      <c r="AW70" s="43">
        <f>+[8]ALL!AW70</f>
        <v>0</v>
      </c>
      <c r="AZ70" s="41"/>
      <c r="BA70" s="41">
        <f>+[8]ALL!BA70</f>
        <v>0</v>
      </c>
      <c r="BB70" s="43">
        <f>+[8]ALL!BB70</f>
        <v>0</v>
      </c>
      <c r="BD70" s="41"/>
      <c r="BF70" s="43">
        <f>+[8]ALL!BF70</f>
        <v>0</v>
      </c>
      <c r="BG70" s="43">
        <f>+[8]ALL!BG70</f>
        <v>0</v>
      </c>
      <c r="BH70" s="43">
        <f>+[8]ALL!BH70</f>
        <v>0</v>
      </c>
      <c r="BI70" s="43">
        <f>+[8]ALL!BI70</f>
        <v>0</v>
      </c>
      <c r="BJ70" s="43">
        <f>+[8]ALL!BJ70</f>
        <v>0</v>
      </c>
      <c r="BK70" s="43">
        <f>+[8]ALL!BK70</f>
        <v>0</v>
      </c>
      <c r="BL70" s="43">
        <f>+[8]ALL!BL70</f>
        <v>0</v>
      </c>
      <c r="BM70" s="43">
        <f>+[8]ALL!BM70</f>
        <v>0</v>
      </c>
      <c r="BO70" s="41">
        <f>+[8]ALL!BO70</f>
        <v>0</v>
      </c>
      <c r="BP70" s="41"/>
      <c r="BQ70" s="41"/>
      <c r="BR70" s="41"/>
    </row>
    <row r="71" spans="1:70" s="43" customFormat="1" ht="12.95" customHeight="1">
      <c r="A71" s="41"/>
      <c r="B71" s="42" t="str">
        <f>+[8]ALL!B71</f>
        <v>the U.S. Department of Education, or recognized directly by the Secretary of Education)</v>
      </c>
      <c r="J71" s="42">
        <f>+[8]ALL!J71</f>
        <v>0</v>
      </c>
      <c r="K71" s="42">
        <f>+[8]ALL!K71</f>
        <v>0</v>
      </c>
      <c r="L71" s="46">
        <f>+[8]ALL!L71</f>
        <v>0</v>
      </c>
      <c r="M71" s="42">
        <f>+[8]ALL!M71</f>
        <v>0</v>
      </c>
      <c r="N71" s="42">
        <f>+[8]ALL!N71</f>
        <v>0</v>
      </c>
      <c r="O71" s="41"/>
      <c r="P71" s="42">
        <f>+[8]ALL!P71</f>
        <v>0</v>
      </c>
      <c r="Q71" s="42"/>
      <c r="R71" s="42"/>
      <c r="S71" s="42"/>
      <c r="T71" s="42"/>
      <c r="U71" s="42"/>
      <c r="V71" s="46">
        <f>+[8]ALL!V71</f>
        <v>0</v>
      </c>
      <c r="W71" s="46"/>
      <c r="X71" s="42">
        <f>+[8]ALL!X71</f>
        <v>0</v>
      </c>
      <c r="Y71" s="42">
        <f>+[8]ALL!Y71</f>
        <v>0</v>
      </c>
      <c r="Z71" s="45"/>
      <c r="AA71" s="45"/>
      <c r="AB71" s="42"/>
      <c r="AC71" s="42"/>
      <c r="AD71" s="42"/>
      <c r="AE71" s="46"/>
      <c r="AF71" s="46">
        <f>+[8]ALL!AF71</f>
        <v>0</v>
      </c>
      <c r="AG71" s="41">
        <f>+[8]ALL!AG71</f>
        <v>0</v>
      </c>
      <c r="AH71" s="43">
        <f>+[8]ALL!AH71</f>
        <v>0</v>
      </c>
      <c r="AL71" s="41">
        <f>+[8]ALL!AL71</f>
        <v>0</v>
      </c>
      <c r="AM71" s="43">
        <f>+[8]ALL!AM71</f>
        <v>0</v>
      </c>
      <c r="AQ71" s="41">
        <f>+[8]ALL!AQ71</f>
        <v>0</v>
      </c>
      <c r="AR71" s="43">
        <f>+[8]ALL!AR71</f>
        <v>0</v>
      </c>
      <c r="AV71" s="41">
        <f>+[8]ALL!AV71</f>
        <v>0</v>
      </c>
      <c r="AW71" s="43">
        <f>+[8]ALL!AW71</f>
        <v>0</v>
      </c>
      <c r="AZ71" s="41"/>
      <c r="BA71" s="41">
        <f>+[8]ALL!BA71</f>
        <v>0</v>
      </c>
      <c r="BB71" s="43">
        <f>+[8]ALL!BB71</f>
        <v>0</v>
      </c>
      <c r="BD71" s="41"/>
      <c r="BF71" s="43">
        <f>+[8]ALL!BF71</f>
        <v>0</v>
      </c>
      <c r="BG71" s="43">
        <f>+[8]ALL!BG71</f>
        <v>0</v>
      </c>
      <c r="BH71" s="43">
        <f>+[8]ALL!BH71</f>
        <v>0</v>
      </c>
      <c r="BI71" s="43">
        <f>+[8]ALL!BI71</f>
        <v>0</v>
      </c>
      <c r="BJ71" s="43">
        <f>+[8]ALL!BJ71</f>
        <v>0</v>
      </c>
      <c r="BK71" s="43">
        <f>+[8]ALL!BK71</f>
        <v>0</v>
      </c>
      <c r="BL71" s="43">
        <f>+[8]ALL!BL71</f>
        <v>0</v>
      </c>
      <c r="BM71" s="43">
        <f>+[8]ALL!BM71</f>
        <v>0</v>
      </c>
      <c r="BO71" s="47">
        <f>+[8]ALL!BO71</f>
        <v>0</v>
      </c>
      <c r="BP71" s="47"/>
      <c r="BQ71" s="47"/>
      <c r="BR71" s="47"/>
    </row>
    <row r="72" spans="1:70" s="43" customFormat="1" ht="12.95" customHeight="1">
      <c r="A72" s="41"/>
      <c r="J72" s="42">
        <f>+[8]ALL!J72</f>
        <v>0</v>
      </c>
      <c r="K72" s="42">
        <f>+[8]ALL!K72</f>
        <v>0</v>
      </c>
      <c r="L72" s="46">
        <f>+[8]ALL!L72</f>
        <v>0</v>
      </c>
      <c r="M72" s="42">
        <f>+[8]ALL!M72</f>
        <v>0</v>
      </c>
      <c r="N72" s="42">
        <f>+[8]ALL!N72</f>
        <v>0</v>
      </c>
      <c r="O72" s="41"/>
      <c r="P72" s="42">
        <f>+[8]ALL!P72</f>
        <v>0</v>
      </c>
      <c r="Q72" s="42"/>
      <c r="R72" s="42"/>
      <c r="S72" s="42"/>
      <c r="T72" s="42"/>
      <c r="U72" s="42"/>
      <c r="V72" s="46">
        <f>+[8]ALL!V72</f>
        <v>0</v>
      </c>
      <c r="W72" s="46"/>
      <c r="X72" s="42">
        <f>+[8]ALL!X72</f>
        <v>0</v>
      </c>
      <c r="Y72" s="42">
        <f>+[8]ALL!Y72</f>
        <v>0</v>
      </c>
      <c r="Z72" s="45"/>
      <c r="AA72" s="45"/>
      <c r="AB72" s="42"/>
      <c r="AC72" s="42"/>
      <c r="AD72" s="42"/>
      <c r="AE72" s="46"/>
      <c r="AF72" s="46">
        <f>+[8]ALL!AF72</f>
        <v>0</v>
      </c>
      <c r="AG72" s="47">
        <f>+[8]ALL!AG72</f>
        <v>0</v>
      </c>
      <c r="AH72" s="43">
        <f>+[8]ALL!AH72</f>
        <v>0</v>
      </c>
      <c r="AL72" s="47">
        <f>+[8]ALL!AL72</f>
        <v>0</v>
      </c>
      <c r="AM72" s="43">
        <f>+[8]ALL!AM72</f>
        <v>0</v>
      </c>
      <c r="AQ72" s="47">
        <f>+[8]ALL!AQ72</f>
        <v>0</v>
      </c>
      <c r="AR72" s="43">
        <f>+[8]ALL!AR72</f>
        <v>0</v>
      </c>
      <c r="AV72" s="47">
        <f>+[8]ALL!AV72</f>
        <v>0</v>
      </c>
      <c r="AW72" s="43">
        <f>+[8]ALL!AW72</f>
        <v>0</v>
      </c>
      <c r="AZ72" s="41"/>
      <c r="BA72" s="47">
        <f>+[8]ALL!BA72</f>
        <v>0</v>
      </c>
      <c r="BB72" s="43">
        <f>+[8]ALL!BB72</f>
        <v>0</v>
      </c>
      <c r="BD72" s="41"/>
      <c r="BF72" s="43">
        <f>+[8]ALL!BF72</f>
        <v>0</v>
      </c>
      <c r="BG72" s="43">
        <f>+[8]ALL!BG72</f>
        <v>0</v>
      </c>
      <c r="BH72" s="43">
        <f>+[8]ALL!BH72</f>
        <v>0</v>
      </c>
      <c r="BI72" s="43">
        <f>+[8]ALL!BI72</f>
        <v>0</v>
      </c>
      <c r="BJ72" s="43">
        <f>+[8]ALL!BJ72</f>
        <v>0</v>
      </c>
      <c r="BK72" s="43">
        <f>+[8]ALL!BK72</f>
        <v>0</v>
      </c>
      <c r="BL72" s="43">
        <f>+[8]ALL!BL72</f>
        <v>0</v>
      </c>
      <c r="BM72" s="43">
        <f>+[8]ALL!BM72</f>
        <v>0</v>
      </c>
      <c r="BO72" s="47">
        <f>+[8]ALL!BO72</f>
        <v>0</v>
      </c>
      <c r="BP72" s="47"/>
      <c r="BQ72" s="47"/>
      <c r="BR72" s="47"/>
    </row>
    <row r="73" spans="1:70" s="43" customFormat="1" ht="12.95" customHeight="1">
      <c r="A73" s="41"/>
      <c r="B73" s="43">
        <f>+[8]ALL!B73</f>
        <v>0</v>
      </c>
      <c r="J73" s="42">
        <f>+[8]ALL!J73</f>
        <v>0</v>
      </c>
      <c r="K73" s="42">
        <f>+[8]ALL!K73</f>
        <v>0</v>
      </c>
      <c r="L73" s="46">
        <f>+[8]ALL!L73</f>
        <v>0</v>
      </c>
      <c r="M73" s="42">
        <f>+[8]ALL!M73</f>
        <v>0</v>
      </c>
      <c r="N73" s="42">
        <f>+[8]ALL!N73</f>
        <v>0</v>
      </c>
      <c r="O73" s="41"/>
      <c r="P73" s="42">
        <f>+[8]ALL!P73</f>
        <v>0</v>
      </c>
      <c r="Q73" s="42"/>
      <c r="R73" s="42"/>
      <c r="S73" s="42"/>
      <c r="T73" s="42"/>
      <c r="U73" s="42"/>
      <c r="V73" s="46">
        <f>+[8]ALL!V73</f>
        <v>0</v>
      </c>
      <c r="W73" s="46"/>
      <c r="X73" s="42">
        <f>+[8]ALL!X73</f>
        <v>0</v>
      </c>
      <c r="Y73" s="42">
        <f>+[8]ALL!Y73</f>
        <v>0</v>
      </c>
      <c r="Z73" s="45"/>
      <c r="AA73" s="45"/>
      <c r="AB73" s="42"/>
      <c r="AC73" s="42"/>
      <c r="AD73" s="42"/>
      <c r="AE73" s="46"/>
      <c r="AF73" s="46">
        <f>+[8]ALL!AF73</f>
        <v>0</v>
      </c>
      <c r="AG73" s="47">
        <f>+[8]ALL!AG73</f>
        <v>0</v>
      </c>
      <c r="AH73" s="43">
        <f>+[8]ALL!AH73</f>
        <v>0</v>
      </c>
      <c r="AL73" s="47">
        <f>+[8]ALL!AL73</f>
        <v>0</v>
      </c>
      <c r="AM73" s="43">
        <f>+[8]ALL!AM73</f>
        <v>0</v>
      </c>
      <c r="AQ73" s="47">
        <f>+[8]ALL!AQ73</f>
        <v>0</v>
      </c>
      <c r="AR73" s="43">
        <f>+[8]ALL!AR73</f>
        <v>0</v>
      </c>
      <c r="AV73" s="47">
        <f>+[8]ALL!AV73</f>
        <v>0</v>
      </c>
      <c r="AW73" s="43">
        <f>+[8]ALL!AW73</f>
        <v>0</v>
      </c>
      <c r="AZ73" s="41"/>
      <c r="BA73" s="47">
        <f>+[8]ALL!BA73</f>
        <v>0</v>
      </c>
      <c r="BB73" s="43">
        <f>+[8]ALL!BB73</f>
        <v>0</v>
      </c>
      <c r="BD73" s="41"/>
      <c r="BF73" s="43">
        <f>+[8]ALL!BF73</f>
        <v>0</v>
      </c>
      <c r="BG73" s="43">
        <f>+[8]ALL!BG73</f>
        <v>0</v>
      </c>
      <c r="BH73" s="43">
        <f>+[8]ALL!BH73</f>
        <v>0</v>
      </c>
      <c r="BI73" s="43">
        <f>+[8]ALL!BI73</f>
        <v>0</v>
      </c>
      <c r="BJ73" s="43">
        <f>+[8]ALL!BJ73</f>
        <v>0</v>
      </c>
      <c r="BK73" s="43">
        <f>+[8]ALL!BK73</f>
        <v>0</v>
      </c>
      <c r="BL73" s="43">
        <f>+[8]ALL!BL73</f>
        <v>0</v>
      </c>
      <c r="BM73" s="43">
        <f>+[8]ALL!BM73</f>
        <v>0</v>
      </c>
      <c r="BO73" s="47">
        <f>+[8]ALL!BO73</f>
        <v>0</v>
      </c>
      <c r="BP73" s="47"/>
      <c r="BQ73" s="47"/>
      <c r="BR73" s="47"/>
    </row>
    <row r="74" spans="1:70" s="43" customFormat="1" ht="12.95" customHeight="1">
      <c r="A74" s="41"/>
      <c r="B74" s="43">
        <f>+[8]ALL!B74</f>
        <v>0</v>
      </c>
      <c r="J74" s="42">
        <f>+[8]ALL!J74</f>
        <v>0</v>
      </c>
      <c r="K74" s="42">
        <f>+[8]ALL!K74</f>
        <v>0</v>
      </c>
      <c r="L74" s="46">
        <f>+[8]ALL!L74</f>
        <v>0</v>
      </c>
      <c r="M74" s="42">
        <f>+[8]ALL!M74</f>
        <v>0</v>
      </c>
      <c r="N74" s="42">
        <f>+[8]ALL!N74</f>
        <v>0</v>
      </c>
      <c r="O74" s="41"/>
      <c r="P74" s="42">
        <f>+[8]ALL!P74</f>
        <v>0</v>
      </c>
      <c r="Q74" s="42"/>
      <c r="R74" s="42"/>
      <c r="S74" s="42"/>
      <c r="T74" s="42"/>
      <c r="U74" s="42"/>
      <c r="V74" s="46">
        <f>+[8]ALL!V74</f>
        <v>0</v>
      </c>
      <c r="W74" s="46"/>
      <c r="X74" s="42">
        <f>+[8]ALL!X74</f>
        <v>0</v>
      </c>
      <c r="Y74" s="42">
        <f>+[8]ALL!Y74</f>
        <v>0</v>
      </c>
      <c r="Z74" s="45"/>
      <c r="AA74" s="45"/>
      <c r="AB74" s="42"/>
      <c r="AC74" s="42"/>
      <c r="AD74" s="42"/>
      <c r="AF74" s="46">
        <f>+[8]ALL!AF74</f>
        <v>0</v>
      </c>
      <c r="AG74" s="47">
        <f>+[8]ALL!AG74</f>
        <v>0</v>
      </c>
      <c r="AH74" s="43">
        <f>+[8]ALL!AH74</f>
        <v>0</v>
      </c>
      <c r="AL74" s="47">
        <f>+[8]ALL!AL74</f>
        <v>0</v>
      </c>
      <c r="AM74" s="43">
        <f>+[8]ALL!AM74</f>
        <v>0</v>
      </c>
      <c r="AQ74" s="47">
        <f>+[8]ALL!AQ74</f>
        <v>0</v>
      </c>
      <c r="AR74" s="43">
        <f>+[8]ALL!AR74</f>
        <v>0</v>
      </c>
      <c r="AV74" s="47">
        <f>+[8]ALL!AV74</f>
        <v>0</v>
      </c>
      <c r="AW74" s="43">
        <f>+[8]ALL!AW74</f>
        <v>0</v>
      </c>
      <c r="AZ74" s="41"/>
      <c r="BA74" s="47">
        <f>+[8]ALL!BA74</f>
        <v>0</v>
      </c>
      <c r="BB74" s="43">
        <f>+[8]ALL!BB74</f>
        <v>0</v>
      </c>
      <c r="BD74" s="41"/>
      <c r="BF74" s="47"/>
      <c r="BG74" s="43">
        <f>+[8]ALL!BG74</f>
        <v>0</v>
      </c>
      <c r="BH74" s="43">
        <f>+[8]ALL!BH74</f>
        <v>0</v>
      </c>
      <c r="BI74" s="43">
        <f>+[8]ALL!BI74</f>
        <v>0</v>
      </c>
      <c r="BJ74" s="43">
        <f>+[8]ALL!BJ74</f>
        <v>0</v>
      </c>
      <c r="BK74" s="43">
        <f>+[8]ALL!BK74</f>
        <v>0</v>
      </c>
      <c r="BL74" s="43">
        <f>+[8]ALL!BL74</f>
        <v>0</v>
      </c>
      <c r="BO74" s="47">
        <f>+[8]ALL!BO74</f>
        <v>0</v>
      </c>
      <c r="BP74" s="47"/>
      <c r="BQ74" s="47"/>
      <c r="BR74" s="47"/>
    </row>
    <row r="75" spans="1:70" s="43" customFormat="1" ht="12.95" customHeight="1">
      <c r="A75" s="41"/>
      <c r="B75" s="43">
        <f>+[8]ALL!B75</f>
        <v>0</v>
      </c>
      <c r="J75" s="42">
        <f>+[8]ALL!J75</f>
        <v>0</v>
      </c>
      <c r="K75" s="42">
        <f>+[8]ALL!K75</f>
        <v>0</v>
      </c>
      <c r="L75" s="46">
        <f>+[8]ALL!L75</f>
        <v>0</v>
      </c>
      <c r="M75" s="42">
        <f>+[8]ALL!M75</f>
        <v>0</v>
      </c>
      <c r="N75" s="42">
        <f>+[8]ALL!N75</f>
        <v>0</v>
      </c>
      <c r="O75" s="41"/>
      <c r="P75" s="42">
        <f>+[8]ALL!P75</f>
        <v>0</v>
      </c>
      <c r="Q75" s="42"/>
      <c r="R75" s="42"/>
      <c r="S75" s="42"/>
      <c r="T75" s="42"/>
      <c r="U75" s="42"/>
      <c r="V75" s="46">
        <f>+[8]ALL!V75</f>
        <v>0</v>
      </c>
      <c r="W75" s="46"/>
      <c r="X75" s="42"/>
      <c r="Y75" s="42"/>
      <c r="Z75" s="45"/>
      <c r="AA75" s="45"/>
      <c r="AB75" s="42"/>
      <c r="AC75" s="42"/>
      <c r="AD75" s="42"/>
      <c r="AF75" s="46">
        <f>+[8]ALL!AF75</f>
        <v>0</v>
      </c>
      <c r="AG75" s="47">
        <f>+[8]ALL!AG75</f>
        <v>0</v>
      </c>
      <c r="AH75" s="43">
        <f>+[8]ALL!AH75</f>
        <v>0</v>
      </c>
      <c r="AL75" s="47">
        <f>+[8]ALL!AL75</f>
        <v>0</v>
      </c>
      <c r="AM75" s="43">
        <f>+[8]ALL!AM75</f>
        <v>0</v>
      </c>
      <c r="AQ75" s="47">
        <f>+[8]ALL!AQ75</f>
        <v>0</v>
      </c>
      <c r="AR75" s="43">
        <f>+[8]ALL!AR75</f>
        <v>0</v>
      </c>
      <c r="AV75" s="47">
        <f>+[8]ALL!AV75</f>
        <v>0</v>
      </c>
      <c r="AW75" s="43">
        <f>+[8]ALL!AW75</f>
        <v>0</v>
      </c>
      <c r="AZ75" s="41"/>
      <c r="BA75" s="47">
        <f>+[8]ALL!BA75</f>
        <v>0</v>
      </c>
      <c r="BB75" s="43">
        <f>+[8]ALL!BB75</f>
        <v>0</v>
      </c>
      <c r="BD75" s="41"/>
      <c r="BF75" s="47"/>
      <c r="BG75" s="43">
        <f>+[8]ALL!BG75</f>
        <v>0</v>
      </c>
      <c r="BH75" s="43">
        <f>+[8]ALL!BH75</f>
        <v>0</v>
      </c>
      <c r="BI75" s="43">
        <f>+[8]ALL!BI75</f>
        <v>0</v>
      </c>
      <c r="BJ75" s="43">
        <f>+[8]ALL!BJ75</f>
        <v>0</v>
      </c>
      <c r="BK75" s="43">
        <f>+[8]ALL!BK75</f>
        <v>0</v>
      </c>
      <c r="BL75" s="43">
        <f>+[8]ALL!BL75</f>
        <v>0</v>
      </c>
    </row>
    <row r="76" spans="1:70" s="43" customFormat="1" ht="12.95" customHeight="1">
      <c r="A76" s="41"/>
      <c r="B76" s="43">
        <f>+[8]ALL!B76</f>
        <v>0</v>
      </c>
      <c r="J76" s="42">
        <f>+[8]ALL!J76</f>
        <v>0</v>
      </c>
      <c r="K76" s="42">
        <f>+[8]ALL!K76</f>
        <v>0</v>
      </c>
      <c r="L76" s="43">
        <f>+[8]ALL!L76</f>
        <v>0</v>
      </c>
      <c r="M76" s="42">
        <f>+[8]ALL!M76</f>
        <v>0</v>
      </c>
      <c r="N76" s="42">
        <f>+[8]ALL!N76</f>
        <v>0</v>
      </c>
      <c r="O76" s="41"/>
      <c r="P76" s="42">
        <f>+[8]ALL!P76</f>
        <v>0</v>
      </c>
      <c r="Q76" s="42"/>
      <c r="R76" s="42"/>
      <c r="S76" s="42"/>
      <c r="T76" s="42"/>
      <c r="U76" s="42"/>
      <c r="V76" s="43">
        <f>+[8]ALL!V76</f>
        <v>0</v>
      </c>
      <c r="X76" s="42"/>
      <c r="Y76" s="42"/>
      <c r="Z76" s="45"/>
      <c r="AA76" s="45"/>
      <c r="AB76" s="42"/>
      <c r="AC76" s="42"/>
      <c r="AD76" s="42"/>
      <c r="AE76" s="48"/>
      <c r="AF76" s="43">
        <f>+[8]ALL!AF76</f>
        <v>0</v>
      </c>
      <c r="AG76" s="41">
        <f>+[8]ALL!AG76</f>
        <v>0</v>
      </c>
      <c r="AH76" s="43">
        <f>+[8]ALL!AH76</f>
        <v>0</v>
      </c>
      <c r="AL76" s="41">
        <f>+[8]ALL!AL76</f>
        <v>0</v>
      </c>
      <c r="AM76" s="43">
        <f>+[8]ALL!AM76</f>
        <v>0</v>
      </c>
      <c r="AQ76" s="41">
        <f>+[8]ALL!AQ76</f>
        <v>0</v>
      </c>
      <c r="AR76" s="43">
        <f>+[8]ALL!AR76</f>
        <v>0</v>
      </c>
      <c r="AV76" s="41">
        <f>+[8]ALL!AV76</f>
        <v>0</v>
      </c>
      <c r="AW76" s="43">
        <f>+[8]ALL!AW76</f>
        <v>0</v>
      </c>
      <c r="AZ76" s="41"/>
      <c r="BA76" s="41">
        <f>+[8]ALL!BA76</f>
        <v>0</v>
      </c>
      <c r="BB76" s="43">
        <f>+[8]ALL!BB76</f>
        <v>0</v>
      </c>
      <c r="BD76" s="41"/>
      <c r="BF76" s="41"/>
      <c r="BG76" s="43">
        <f>+[8]ALL!BG76</f>
        <v>0</v>
      </c>
      <c r="BH76" s="43">
        <f>+[8]ALL!BH76</f>
        <v>0</v>
      </c>
      <c r="BI76" s="43">
        <f>+[8]ALL!BI76</f>
        <v>0</v>
      </c>
      <c r="BJ76" s="43">
        <f>+[8]ALL!BJ76</f>
        <v>0</v>
      </c>
      <c r="BK76" s="43">
        <f>+[8]ALL!BK76</f>
        <v>0</v>
      </c>
      <c r="BL76" s="43">
        <f>+[8]ALL!BL76</f>
        <v>0</v>
      </c>
    </row>
    <row r="77" spans="1:70" s="43" customFormat="1" ht="12.95" customHeight="1">
      <c r="A77" s="41"/>
      <c r="B77" s="43">
        <f>+[8]ALL!B77</f>
        <v>0</v>
      </c>
      <c r="J77" s="42">
        <f>+[8]ALL!J77</f>
        <v>0</v>
      </c>
      <c r="K77" s="42">
        <f>+[8]ALL!K77</f>
        <v>0</v>
      </c>
      <c r="L77" s="43">
        <f>+[8]ALL!L77</f>
        <v>0</v>
      </c>
      <c r="M77" s="42">
        <f>+[8]ALL!M77</f>
        <v>0</v>
      </c>
      <c r="N77" s="42">
        <f>+[8]ALL!N77</f>
        <v>0</v>
      </c>
      <c r="O77" s="41"/>
      <c r="P77" s="42">
        <f>+[8]ALL!P77</f>
        <v>0</v>
      </c>
      <c r="Q77" s="42"/>
      <c r="R77" s="42"/>
      <c r="S77" s="42"/>
      <c r="T77" s="42"/>
      <c r="U77" s="42"/>
      <c r="V77" s="43">
        <f>+[8]ALL!V77</f>
        <v>0</v>
      </c>
      <c r="X77" s="42"/>
      <c r="Y77" s="42"/>
      <c r="Z77" s="45"/>
      <c r="AA77" s="45"/>
      <c r="AB77" s="42"/>
      <c r="AC77" s="42"/>
      <c r="AD77" s="42"/>
      <c r="AE77" s="42"/>
      <c r="AF77" s="43">
        <f>+[8]ALL!AF77</f>
        <v>0</v>
      </c>
      <c r="AG77" s="41">
        <f>+[8]ALL!AG77</f>
        <v>0</v>
      </c>
      <c r="AH77" s="43">
        <f>+[8]ALL!AH77</f>
        <v>0</v>
      </c>
      <c r="AL77" s="41">
        <f>+[8]ALL!AL77</f>
        <v>0</v>
      </c>
      <c r="AM77" s="43">
        <f>+[8]ALL!AM77</f>
        <v>0</v>
      </c>
      <c r="AQ77" s="41">
        <f>+[8]ALL!AQ77</f>
        <v>0</v>
      </c>
      <c r="AR77" s="43">
        <f>+[8]ALL!AR77</f>
        <v>0</v>
      </c>
      <c r="AV77" s="41">
        <f>+[8]ALL!AV77</f>
        <v>0</v>
      </c>
      <c r="AW77" s="43">
        <f>+[8]ALL!AW77</f>
        <v>0</v>
      </c>
      <c r="AZ77" s="41"/>
      <c r="BA77" s="41">
        <f>+[8]ALL!BA77</f>
        <v>0</v>
      </c>
      <c r="BB77" s="43">
        <f>+[8]ALL!BB77</f>
        <v>0</v>
      </c>
      <c r="BD77" s="41"/>
      <c r="BF77" s="41"/>
      <c r="BG77" s="43">
        <f>+[8]ALL!BG77</f>
        <v>0</v>
      </c>
      <c r="BH77" s="43">
        <f>+[8]ALL!BH77</f>
        <v>0</v>
      </c>
      <c r="BI77" s="43">
        <f>+[8]ALL!BI77</f>
        <v>0</v>
      </c>
      <c r="BJ77" s="43">
        <f>+[8]ALL!BJ77</f>
        <v>0</v>
      </c>
      <c r="BK77" s="43">
        <f>+[8]ALL!BK77</f>
        <v>0</v>
      </c>
      <c r="BL77" s="43">
        <f>+[8]ALL!BL77</f>
        <v>0</v>
      </c>
    </row>
    <row r="78" spans="1:70" s="43" customFormat="1" ht="12.95" customHeight="1">
      <c r="A78" s="41"/>
      <c r="B78" s="43">
        <f>+[8]ALL!B78</f>
        <v>0</v>
      </c>
      <c r="J78" s="42">
        <f>+[8]ALL!J78</f>
        <v>0</v>
      </c>
      <c r="K78" s="42">
        <f>+[8]ALL!K78</f>
        <v>0</v>
      </c>
      <c r="L78" s="48">
        <f>+[8]ALL!L78</f>
        <v>0</v>
      </c>
      <c r="M78" s="49">
        <f>+[8]ALL!M78</f>
        <v>0</v>
      </c>
      <c r="N78" s="42">
        <f>+[8]ALL!N78</f>
        <v>0</v>
      </c>
      <c r="O78" s="41"/>
      <c r="P78" s="49">
        <f>+[8]ALL!P78</f>
        <v>0</v>
      </c>
      <c r="Q78" s="42"/>
      <c r="R78" s="49"/>
      <c r="S78" s="42"/>
      <c r="T78" s="42"/>
      <c r="U78" s="42"/>
      <c r="V78" s="48">
        <f>+[8]ALL!V78</f>
        <v>0</v>
      </c>
      <c r="W78" s="48"/>
      <c r="X78" s="42"/>
      <c r="Y78" s="42"/>
      <c r="Z78" s="45"/>
      <c r="AA78" s="45"/>
      <c r="AB78" s="42"/>
      <c r="AC78" s="42"/>
      <c r="AD78" s="42"/>
      <c r="AE78" s="42"/>
      <c r="AF78" s="48">
        <f>+[8]ALL!AF78</f>
        <v>0</v>
      </c>
      <c r="AG78" s="41">
        <f>+[8]ALL!AG78</f>
        <v>0</v>
      </c>
      <c r="AH78" s="43">
        <f>+[8]ALL!AH78</f>
        <v>0</v>
      </c>
      <c r="AL78" s="41">
        <f>+[8]ALL!AL78</f>
        <v>0</v>
      </c>
      <c r="AM78" s="43">
        <f>+[8]ALL!AM78</f>
        <v>0</v>
      </c>
      <c r="AQ78" s="41">
        <f>+[8]ALL!AQ78</f>
        <v>0</v>
      </c>
      <c r="AR78" s="43">
        <f>+[8]ALL!AR78</f>
        <v>0</v>
      </c>
      <c r="AV78" s="41">
        <f>+[8]ALL!AV78</f>
        <v>0</v>
      </c>
      <c r="AW78" s="43">
        <f>+[8]ALL!AW78</f>
        <v>0</v>
      </c>
      <c r="AZ78" s="41"/>
      <c r="BA78" s="41">
        <f>+[8]ALL!BA78</f>
        <v>0</v>
      </c>
      <c r="BB78" s="43">
        <f>+[8]ALL!BB78</f>
        <v>0</v>
      </c>
      <c r="BD78" s="41"/>
      <c r="BF78" s="41"/>
      <c r="BG78" s="43">
        <f>+[8]ALL!BG78</f>
        <v>0</v>
      </c>
      <c r="BH78" s="43">
        <f>+[8]ALL!BH78</f>
        <v>0</v>
      </c>
      <c r="BI78" s="43">
        <f>+[8]ALL!BI78</f>
        <v>0</v>
      </c>
      <c r="BJ78" s="43">
        <f>+[8]ALL!BJ78</f>
        <v>0</v>
      </c>
      <c r="BK78" s="43">
        <f>+[8]ALL!BK78</f>
        <v>0</v>
      </c>
      <c r="BL78" s="43">
        <f>+[8]ALL!BL78</f>
        <v>0</v>
      </c>
    </row>
    <row r="79" spans="1:70" s="43" customFormat="1" ht="12.95" customHeight="1">
      <c r="A79" s="41"/>
      <c r="J79" s="42">
        <f>+[8]ALL!J79</f>
        <v>0</v>
      </c>
      <c r="K79" s="42">
        <f>+[8]ALL!K79</f>
        <v>0</v>
      </c>
      <c r="N79" s="42"/>
      <c r="O79" s="42"/>
      <c r="P79" s="42"/>
      <c r="Q79" s="42"/>
      <c r="R79" s="42"/>
      <c r="S79" s="42"/>
      <c r="T79" s="42"/>
      <c r="U79" s="42"/>
      <c r="X79" s="42"/>
      <c r="Y79" s="42"/>
      <c r="Z79" s="45"/>
      <c r="AA79" s="45"/>
      <c r="AB79" s="42"/>
      <c r="AC79" s="42"/>
      <c r="AD79" s="42"/>
      <c r="AE79" s="42"/>
      <c r="AG79" s="41">
        <f>+[8]ALL!AG79</f>
        <v>0</v>
      </c>
      <c r="AH79" s="43">
        <f>+[8]ALL!AH79</f>
        <v>0</v>
      </c>
      <c r="AL79" s="41">
        <f>+[8]ALL!AL79</f>
        <v>0</v>
      </c>
      <c r="AM79" s="43">
        <f>+[8]ALL!AM79</f>
        <v>0</v>
      </c>
      <c r="AQ79" s="41">
        <f>+[8]ALL!AQ79</f>
        <v>0</v>
      </c>
      <c r="AR79" s="43">
        <f>+[8]ALL!AR79</f>
        <v>0</v>
      </c>
      <c r="AV79" s="41">
        <f>+[8]ALL!AV79</f>
        <v>0</v>
      </c>
      <c r="AW79" s="43">
        <f>+[8]ALL!AW79</f>
        <v>0</v>
      </c>
      <c r="AZ79" s="41"/>
      <c r="BA79" s="41">
        <f>+[8]ALL!BA79</f>
        <v>0</v>
      </c>
      <c r="BB79" s="43">
        <f>+[8]ALL!BB79</f>
        <v>0</v>
      </c>
      <c r="BD79" s="41"/>
      <c r="BF79" s="41"/>
      <c r="BG79" s="43">
        <f>+[8]ALL!BG79</f>
        <v>0</v>
      </c>
      <c r="BH79" s="43">
        <f>+[8]ALL!BH79</f>
        <v>0</v>
      </c>
      <c r="BI79" s="43">
        <f>+[8]ALL!BI79</f>
        <v>0</v>
      </c>
      <c r="BJ79" s="43">
        <f>+[8]ALL!BJ79</f>
        <v>0</v>
      </c>
    </row>
    <row r="80" spans="1:70" s="43" customFormat="1" ht="12.95" customHeight="1">
      <c r="A80" s="41"/>
      <c r="K80" s="41"/>
      <c r="N80" s="41"/>
      <c r="O80" s="41"/>
      <c r="P80" s="41"/>
      <c r="Q80" s="41"/>
      <c r="R80" s="41"/>
      <c r="S80" s="41"/>
      <c r="T80" s="41"/>
      <c r="U80" s="41"/>
      <c r="X80" s="41"/>
      <c r="Y80" s="41"/>
      <c r="Z80" s="41"/>
      <c r="AA80" s="41"/>
      <c r="AB80" s="41"/>
      <c r="AC80" s="41"/>
      <c r="AD80" s="41"/>
      <c r="AE80" s="41"/>
      <c r="AZ80" s="41"/>
      <c r="BD80" s="41"/>
    </row>
    <row r="81" spans="1:59" s="43" customFormat="1" ht="12.95" customHeight="1">
      <c r="A81" s="41"/>
      <c r="K81" s="41"/>
      <c r="N81" s="41"/>
      <c r="O81" s="41"/>
      <c r="P81" s="41"/>
      <c r="Q81" s="41"/>
      <c r="R81" s="41"/>
      <c r="S81" s="41"/>
      <c r="T81" s="41"/>
      <c r="U81" s="41"/>
      <c r="X81" s="41"/>
      <c r="Y81" s="41"/>
      <c r="Z81" s="41"/>
      <c r="AA81" s="41"/>
      <c r="AB81" s="41"/>
      <c r="AC81" s="41"/>
      <c r="AD81" s="41"/>
      <c r="AE81" s="41"/>
      <c r="AZ81" s="41"/>
      <c r="BD81" s="41"/>
      <c r="BG81" s="43">
        <f>+[8]ALL!BG81</f>
        <v>0</v>
      </c>
    </row>
    <row r="82" spans="1:59" s="43" customFormat="1" ht="12.95" customHeight="1">
      <c r="A82" s="41"/>
      <c r="K82" s="41"/>
      <c r="N82" s="41"/>
      <c r="O82" s="41"/>
      <c r="P82" s="41"/>
      <c r="Q82" s="41"/>
      <c r="R82" s="41"/>
      <c r="S82" s="41"/>
      <c r="T82" s="41"/>
      <c r="U82" s="41"/>
      <c r="X82" s="41"/>
      <c r="Y82" s="41"/>
      <c r="Z82" s="41"/>
      <c r="AA82" s="41"/>
      <c r="AB82" s="41"/>
      <c r="AC82" s="41"/>
      <c r="AD82" s="41"/>
      <c r="AE82" s="41"/>
      <c r="AG82" s="46"/>
      <c r="AZ82" s="41"/>
      <c r="BD82" s="41"/>
      <c r="BG82" s="43">
        <f>+[8]ALL!BG82</f>
        <v>0</v>
      </c>
    </row>
    <row r="83" spans="1:59" s="43" customFormat="1" ht="12.95" customHeight="1">
      <c r="A83" s="41"/>
      <c r="K83" s="41"/>
      <c r="N83" s="41"/>
      <c r="O83" s="41"/>
      <c r="P83" s="41"/>
      <c r="Q83" s="41"/>
      <c r="R83" s="41"/>
      <c r="S83" s="41"/>
      <c r="T83" s="41"/>
      <c r="U83" s="41"/>
      <c r="X83" s="41"/>
      <c r="Y83" s="41"/>
      <c r="Z83" s="41"/>
      <c r="AA83" s="41"/>
      <c r="AB83" s="41"/>
      <c r="AC83" s="41"/>
      <c r="AD83" s="41"/>
      <c r="AE83" s="41"/>
      <c r="AZ83" s="41"/>
      <c r="BD83" s="41"/>
    </row>
    <row r="84" spans="1:59" s="43" customFormat="1" ht="12.95" customHeight="1">
      <c r="A84" s="41"/>
      <c r="K84" s="41"/>
      <c r="N84" s="41"/>
      <c r="O84" s="41"/>
      <c r="P84" s="41"/>
      <c r="Q84" s="41"/>
      <c r="R84" s="41"/>
      <c r="S84" s="41"/>
      <c r="T84" s="41"/>
      <c r="U84" s="41"/>
      <c r="X84" s="41"/>
      <c r="Y84" s="41"/>
      <c r="Z84" s="41"/>
      <c r="AA84" s="41"/>
      <c r="AB84" s="41"/>
      <c r="AC84" s="41"/>
      <c r="AD84" s="41"/>
      <c r="AE84" s="41"/>
      <c r="AZ84" s="41"/>
      <c r="BD84" s="41"/>
    </row>
    <row r="85" spans="1:59" s="43" customFormat="1" ht="12.95" customHeight="1">
      <c r="A85" s="41"/>
      <c r="K85" s="41"/>
      <c r="N85" s="41"/>
      <c r="O85" s="41"/>
      <c r="P85" s="41"/>
      <c r="Q85" s="41"/>
      <c r="R85" s="41"/>
      <c r="S85" s="41"/>
      <c r="T85" s="41"/>
      <c r="U85" s="41"/>
      <c r="X85" s="41"/>
      <c r="Y85" s="41"/>
      <c r="Z85" s="41"/>
      <c r="AA85" s="41"/>
      <c r="AB85" s="41"/>
      <c r="AC85" s="41"/>
      <c r="AD85" s="41"/>
      <c r="AE85" s="41"/>
      <c r="AZ85" s="41"/>
      <c r="BD85" s="41"/>
    </row>
    <row r="86" spans="1:59" s="43" customFormat="1" ht="12.95" customHeight="1">
      <c r="A86" s="41"/>
      <c r="K86" s="41"/>
      <c r="N86" s="41"/>
      <c r="O86" s="41"/>
      <c r="P86" s="41"/>
      <c r="Q86" s="41"/>
      <c r="R86" s="41"/>
      <c r="S86" s="41"/>
      <c r="T86" s="41"/>
      <c r="U86" s="41"/>
      <c r="X86" s="41"/>
      <c r="Y86" s="41"/>
      <c r="Z86" s="41"/>
      <c r="AA86" s="41"/>
      <c r="AB86" s="41"/>
      <c r="AC86" s="41"/>
      <c r="AD86" s="41"/>
      <c r="AE86" s="41"/>
      <c r="AZ86" s="41"/>
      <c r="BD86" s="41"/>
    </row>
    <row r="87" spans="1:59" s="43" customFormat="1" ht="12.95" customHeight="1">
      <c r="A87" s="41"/>
      <c r="K87" s="41"/>
      <c r="N87" s="41"/>
      <c r="O87" s="41"/>
      <c r="P87" s="41"/>
      <c r="Q87" s="41"/>
      <c r="R87" s="41"/>
      <c r="S87" s="41"/>
      <c r="T87" s="41"/>
      <c r="U87" s="41"/>
      <c r="X87" s="41"/>
      <c r="Y87" s="41"/>
      <c r="Z87" s="41"/>
      <c r="AA87" s="41"/>
      <c r="AB87" s="41"/>
      <c r="AC87" s="41"/>
      <c r="AD87" s="41"/>
      <c r="AE87" s="41"/>
      <c r="AZ87" s="41"/>
      <c r="BD87" s="41"/>
    </row>
    <row r="88" spans="1:59" s="43" customFormat="1" ht="12.95" customHeight="1">
      <c r="A88" s="41"/>
      <c r="K88" s="41"/>
      <c r="N88" s="41"/>
      <c r="O88" s="41"/>
      <c r="P88" s="41"/>
      <c r="Q88" s="41"/>
      <c r="R88" s="41"/>
      <c r="S88" s="41"/>
      <c r="T88" s="41"/>
      <c r="U88" s="41"/>
      <c r="X88" s="41"/>
      <c r="Y88" s="41"/>
      <c r="Z88" s="41"/>
      <c r="AA88" s="41"/>
      <c r="AB88" s="41"/>
      <c r="AC88" s="41"/>
      <c r="AD88" s="41"/>
      <c r="AE88" s="41"/>
      <c r="AZ88" s="41"/>
      <c r="BD88" s="41"/>
    </row>
    <row r="89" spans="1:59" s="43" customFormat="1" ht="12.95" customHeight="1">
      <c r="A89" s="41"/>
      <c r="K89" s="41"/>
      <c r="N89" s="41"/>
      <c r="O89" s="41"/>
      <c r="P89" s="41"/>
      <c r="Q89" s="41"/>
      <c r="R89" s="41"/>
      <c r="S89" s="41"/>
      <c r="T89" s="41"/>
      <c r="U89" s="41"/>
      <c r="X89" s="41"/>
      <c r="Y89" s="41"/>
      <c r="Z89" s="41"/>
      <c r="AA89" s="41"/>
      <c r="AB89" s="41"/>
      <c r="AC89" s="41"/>
      <c r="AD89" s="41"/>
      <c r="AE89" s="41"/>
      <c r="AZ89" s="41"/>
      <c r="BD89" s="41"/>
    </row>
    <row r="90" spans="1:59" s="43" customFormat="1" ht="12.95" customHeight="1">
      <c r="A90" s="41"/>
      <c r="K90" s="41"/>
      <c r="N90" s="41"/>
      <c r="O90" s="41"/>
      <c r="P90" s="41"/>
      <c r="Q90" s="41"/>
      <c r="R90" s="41"/>
      <c r="S90" s="41"/>
      <c r="T90" s="41"/>
      <c r="U90" s="41"/>
      <c r="X90" s="41"/>
      <c r="Y90" s="41"/>
      <c r="Z90" s="41"/>
      <c r="AA90" s="41"/>
      <c r="AB90" s="41"/>
      <c r="AC90" s="41"/>
      <c r="AD90" s="41"/>
      <c r="AE90" s="41"/>
      <c r="AZ90" s="41"/>
      <c r="BD90" s="41"/>
    </row>
    <row r="91" spans="1:59" s="43" customFormat="1" ht="12.95" customHeight="1">
      <c r="A91" s="41"/>
      <c r="K91" s="41"/>
      <c r="N91" s="41"/>
      <c r="O91" s="41"/>
      <c r="P91" s="41"/>
      <c r="Q91" s="41"/>
      <c r="R91" s="41"/>
      <c r="S91" s="41"/>
      <c r="T91" s="41"/>
      <c r="U91" s="41"/>
      <c r="X91" s="41"/>
      <c r="Y91" s="41"/>
      <c r="Z91" s="41"/>
      <c r="AA91" s="41"/>
      <c r="AB91" s="41"/>
      <c r="AC91" s="41"/>
      <c r="AD91" s="41"/>
      <c r="AE91" s="41"/>
      <c r="AZ91" s="41"/>
      <c r="BD91" s="41"/>
    </row>
    <row r="92" spans="1:59" s="43" customFormat="1" ht="12.95" customHeight="1">
      <c r="A92" s="41"/>
      <c r="K92" s="41"/>
      <c r="N92" s="41"/>
      <c r="O92" s="41"/>
      <c r="P92" s="41"/>
      <c r="Q92" s="41"/>
      <c r="R92" s="41"/>
      <c r="S92" s="41"/>
      <c r="T92" s="41"/>
      <c r="U92" s="41"/>
      <c r="X92" s="41"/>
      <c r="Y92" s="41"/>
      <c r="Z92" s="41"/>
      <c r="AA92" s="41"/>
      <c r="AB92" s="41"/>
      <c r="AC92" s="41"/>
      <c r="AD92" s="41"/>
      <c r="AE92" s="41"/>
      <c r="AZ92" s="41"/>
      <c r="BD92" s="41"/>
    </row>
    <row r="93" spans="1:59" s="43" customFormat="1" ht="12.95" customHeight="1">
      <c r="A93" s="41"/>
      <c r="K93" s="41"/>
      <c r="N93" s="41"/>
      <c r="O93" s="41"/>
      <c r="P93" s="41"/>
      <c r="Q93" s="41"/>
      <c r="R93" s="41"/>
      <c r="S93" s="41"/>
      <c r="T93" s="41"/>
      <c r="U93" s="41"/>
      <c r="X93" s="41"/>
      <c r="Y93" s="41"/>
      <c r="Z93" s="41"/>
      <c r="AA93" s="41"/>
      <c r="AB93" s="41"/>
      <c r="AC93" s="41"/>
      <c r="AD93" s="41"/>
      <c r="AE93" s="41"/>
      <c r="AZ93" s="41"/>
      <c r="BD93" s="41"/>
    </row>
    <row r="94" spans="1:59" s="38" customFormat="1" ht="12.95" customHeight="1">
      <c r="A94" s="37"/>
      <c r="K94" s="37"/>
      <c r="N94" s="37"/>
      <c r="O94" s="37"/>
      <c r="P94" s="37"/>
      <c r="Q94" s="37"/>
      <c r="R94" s="37"/>
      <c r="S94" s="37"/>
      <c r="T94" s="37"/>
      <c r="U94" s="37"/>
      <c r="X94" s="37"/>
      <c r="Y94" s="37"/>
      <c r="Z94" s="37"/>
      <c r="AA94" s="37"/>
      <c r="AB94" s="37"/>
      <c r="AC94" s="37"/>
      <c r="AD94" s="37"/>
      <c r="AE94" s="37"/>
      <c r="AZ94" s="37"/>
      <c r="BD94" s="37"/>
    </row>
    <row r="95" spans="1:59" s="38" customFormat="1" ht="12.95" customHeight="1">
      <c r="A95" s="37"/>
      <c r="K95" s="37"/>
      <c r="N95" s="37"/>
      <c r="O95" s="37"/>
      <c r="P95" s="37"/>
      <c r="Q95" s="37"/>
      <c r="R95" s="37"/>
      <c r="S95" s="37"/>
      <c r="T95" s="37"/>
      <c r="U95" s="37"/>
      <c r="X95" s="37"/>
      <c r="Y95" s="37"/>
      <c r="Z95" s="37"/>
      <c r="AA95" s="37"/>
      <c r="AB95" s="37"/>
      <c r="AC95" s="37"/>
      <c r="AD95" s="37"/>
      <c r="AE95" s="37"/>
      <c r="AZ95" s="37"/>
      <c r="BD95" s="37"/>
    </row>
    <row r="96" spans="1:59" s="38" customFormat="1" ht="12.95" customHeight="1">
      <c r="A96" s="37"/>
      <c r="K96" s="37"/>
      <c r="N96" s="37"/>
      <c r="O96" s="37"/>
      <c r="P96" s="37"/>
      <c r="Q96" s="37"/>
      <c r="R96" s="37"/>
      <c r="S96" s="37"/>
      <c r="T96" s="37"/>
      <c r="U96" s="37"/>
      <c r="X96" s="37"/>
      <c r="Y96" s="37"/>
      <c r="Z96" s="37"/>
      <c r="AA96" s="37"/>
      <c r="AB96" s="37"/>
      <c r="AC96" s="37"/>
      <c r="AD96" s="37"/>
      <c r="AE96" s="37"/>
      <c r="AZ96" s="37"/>
      <c r="BD96" s="37"/>
    </row>
    <row r="97" spans="1:56" s="38" customFormat="1" ht="12.95" customHeight="1">
      <c r="A97" s="37"/>
      <c r="K97" s="37"/>
      <c r="N97" s="37"/>
      <c r="O97" s="37"/>
      <c r="P97" s="37"/>
      <c r="Q97" s="37"/>
      <c r="R97" s="37"/>
      <c r="S97" s="37"/>
      <c r="T97" s="37"/>
      <c r="U97" s="37"/>
      <c r="X97" s="37"/>
      <c r="Y97" s="37"/>
      <c r="Z97" s="37"/>
      <c r="AA97" s="37"/>
      <c r="AB97" s="37"/>
      <c r="AC97" s="37"/>
      <c r="AD97" s="37"/>
      <c r="AE97" s="37"/>
      <c r="AZ97" s="37"/>
      <c r="BD97" s="37"/>
    </row>
    <row r="98" spans="1:56" s="38" customFormat="1" ht="12.95" customHeight="1">
      <c r="A98" s="37"/>
      <c r="K98" s="37"/>
      <c r="N98" s="37"/>
      <c r="O98" s="37"/>
      <c r="P98" s="37"/>
      <c r="Q98" s="37"/>
      <c r="R98" s="37"/>
      <c r="S98" s="37"/>
      <c r="T98" s="37"/>
      <c r="U98" s="37"/>
      <c r="X98" s="37"/>
      <c r="Y98" s="37"/>
      <c r="Z98" s="37"/>
      <c r="AA98" s="37"/>
      <c r="AB98" s="37"/>
      <c r="AC98" s="37"/>
      <c r="AD98" s="37"/>
      <c r="AE98" s="37"/>
      <c r="AZ98" s="37"/>
      <c r="BD98" s="37"/>
    </row>
    <row r="99" spans="1:56" s="38" customFormat="1" ht="12.95" customHeight="1">
      <c r="A99" s="37"/>
      <c r="K99" s="37"/>
      <c r="N99" s="37"/>
      <c r="O99" s="37"/>
      <c r="P99" s="37"/>
      <c r="Q99" s="37"/>
      <c r="R99" s="37"/>
      <c r="S99" s="37"/>
      <c r="T99" s="37"/>
      <c r="U99" s="37"/>
      <c r="X99" s="37"/>
      <c r="Y99" s="37"/>
      <c r="Z99" s="37"/>
      <c r="AA99" s="37"/>
      <c r="AB99" s="37"/>
      <c r="AC99" s="37"/>
      <c r="AD99" s="37"/>
      <c r="AE99" s="37"/>
      <c r="AZ99" s="37"/>
      <c r="BD99" s="37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W99"/>
  <sheetViews>
    <sheetView workbookViewId="0">
      <pane xSplit="1" ySplit="3" topLeftCell="AH10" activePane="bottomRight" state="frozen"/>
      <selection pane="topRight" activeCell="B1" sqref="B1"/>
      <selection pane="bottomLeft" activeCell="A4" sqref="A4"/>
      <selection pane="bottomRight" activeCell="AZ59" sqref="AZ59"/>
    </sheetView>
  </sheetViews>
  <sheetFormatPr defaultRowHeight="12.95" customHeight="1"/>
  <cols>
    <col min="1" max="1" width="23.7109375" style="51" customWidth="1"/>
    <col min="2" max="42" width="12" style="32" customWidth="1"/>
    <col min="43" max="43" width="12" style="33" customWidth="1"/>
    <col min="44" max="16384" width="9.140625" style="33"/>
  </cols>
  <sheetData>
    <row r="1" spans="1:49" s="52" customFormat="1" ht="12.95" customHeight="1">
      <c r="A1" s="52" t="str">
        <f>+'[8]All 2yr'!A1</f>
        <v>Total Enrollment in All 2-YEAR Institutions of Higher Education (Public &amp; Private) (grandtot)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</row>
    <row r="2" spans="1:49" s="52" customFormat="1" ht="12.95" customHeight="1">
      <c r="A2" s="54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5">
        <f>+'[8]All 2yr'!AE2</f>
        <v>5511937</v>
      </c>
      <c r="AF2" s="53">
        <f>+'[8]All 2yr'!AF2</f>
        <v>5592699</v>
      </c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9" s="278" customFormat="1" ht="12.95" customHeight="1">
      <c r="A3" s="24"/>
      <c r="B3" s="196" t="str">
        <f>+'[8]All 2yr'!B3</f>
        <v>Fall 1969</v>
      </c>
      <c r="C3" s="196">
        <f>+'[8]All 2yr'!C3</f>
        <v>1970</v>
      </c>
      <c r="D3" s="196">
        <f>+'[8]All 2yr'!D3</f>
        <v>1971</v>
      </c>
      <c r="E3" s="196">
        <f>+'[8]All 2yr'!E3</f>
        <v>1972</v>
      </c>
      <c r="F3" s="196">
        <f>+'[8]All 2yr'!F3</f>
        <v>1973</v>
      </c>
      <c r="G3" s="196">
        <f>+'[8]All 2yr'!G3</f>
        <v>1974</v>
      </c>
      <c r="H3" s="196">
        <f>+'[8]All 2yr'!H3</f>
        <v>1975</v>
      </c>
      <c r="I3" s="196">
        <f>+'[8]All 2yr'!I3</f>
        <v>1976</v>
      </c>
      <c r="J3" s="196">
        <f>+'[8]All 2yr'!J3</f>
        <v>1977</v>
      </c>
      <c r="K3" s="196">
        <f>+'[8]All 2yr'!K3</f>
        <v>1978</v>
      </c>
      <c r="L3" s="196">
        <f>+'[8]All 2yr'!L3</f>
        <v>1979</v>
      </c>
      <c r="M3" s="196">
        <f>+'[8]All 2yr'!M3</f>
        <v>1980</v>
      </c>
      <c r="N3" s="196">
        <f>+'[8]All 2yr'!N3</f>
        <v>1981</v>
      </c>
      <c r="O3" s="196">
        <f>+'[8]All 2yr'!O3</f>
        <v>1982</v>
      </c>
      <c r="P3" s="196">
        <f>+'[8]All 2yr'!P3</f>
        <v>1983</v>
      </c>
      <c r="Q3" s="196">
        <f>+'[8]All 2yr'!Q3</f>
        <v>1984</v>
      </c>
      <c r="R3" s="196">
        <f>+'[8]All 2yr'!R3</f>
        <v>1985</v>
      </c>
      <c r="S3" s="196">
        <f>+'[8]All 2yr'!S3</f>
        <v>1986</v>
      </c>
      <c r="T3" s="196">
        <f>+'[8]All 2yr'!T3</f>
        <v>1987</v>
      </c>
      <c r="U3" s="196">
        <f>+'[8]All 2yr'!U3</f>
        <v>1988</v>
      </c>
      <c r="V3" s="196">
        <f>+'[8]All 2yr'!V3</f>
        <v>1989</v>
      </c>
      <c r="W3" s="196">
        <f>+'[8]All 2yr'!W3</f>
        <v>1990</v>
      </c>
      <c r="X3" s="196">
        <f>+'[8]All 2yr'!X3</f>
        <v>1991</v>
      </c>
      <c r="Y3" s="196">
        <f>+'[8]All 2yr'!Y3</f>
        <v>1992</v>
      </c>
      <c r="Z3" s="196">
        <f>+'[8]All 2yr'!Z3</f>
        <v>1993</v>
      </c>
      <c r="AA3" s="196">
        <f>+'[8]All 2yr'!AA3</f>
        <v>1994</v>
      </c>
      <c r="AB3" s="196">
        <f>+'[8]All 2yr'!AB3</f>
        <v>1995</v>
      </c>
      <c r="AC3" s="196">
        <f>+'[8]All 2yr'!AC3</f>
        <v>1996</v>
      </c>
      <c r="AD3" s="196">
        <f>+'[8]All 2yr'!AD3</f>
        <v>1997</v>
      </c>
      <c r="AE3" s="196">
        <f>+'[8]All 2yr'!AE3</f>
        <v>1998</v>
      </c>
      <c r="AF3" s="196">
        <f>+'[8]All 2yr'!AF3</f>
        <v>1999</v>
      </c>
      <c r="AG3" s="196">
        <f>+'[8]All 2yr'!AG3</f>
        <v>2000</v>
      </c>
      <c r="AH3" s="196">
        <f>+'[8]All 2yr'!AH3</f>
        <v>2001</v>
      </c>
      <c r="AI3" s="196">
        <f>+'[8]All 2yr'!AI3</f>
        <v>2002</v>
      </c>
      <c r="AJ3" s="196">
        <f>+'[8]All 2yr'!AJ3</f>
        <v>2003</v>
      </c>
      <c r="AK3" s="196">
        <f>+'[8]All 2yr'!AK3</f>
        <v>2004</v>
      </c>
      <c r="AL3" s="196">
        <f>+'[8]All 2yr'!AL3</f>
        <v>2005</v>
      </c>
      <c r="AM3" s="196">
        <f>+'[8]All 2yr'!AM3</f>
        <v>2006</v>
      </c>
      <c r="AN3" s="196">
        <f>+'[8]All 2yr'!AN3</f>
        <v>2007</v>
      </c>
      <c r="AO3" s="196">
        <f>+'[8]All 2yr'!AO3</f>
        <v>2008</v>
      </c>
      <c r="AP3" s="196" t="str">
        <f>+'[8]All 2yr'!AP3</f>
        <v>2009</v>
      </c>
      <c r="AQ3" s="196">
        <f>+'[8]All 2yr'!AQ3</f>
        <v>2010</v>
      </c>
      <c r="AR3" s="196" t="str">
        <f>+'[8]All 2yr'!AR3</f>
        <v>2011</v>
      </c>
      <c r="AS3" s="196" t="str">
        <f>+'[8]All 2yr'!AS3</f>
        <v>2012</v>
      </c>
      <c r="AT3" s="277" t="s">
        <v>55</v>
      </c>
      <c r="AU3" s="277" t="s">
        <v>57</v>
      </c>
      <c r="AV3" s="277" t="s">
        <v>58</v>
      </c>
      <c r="AW3" s="277" t="s">
        <v>80</v>
      </c>
    </row>
    <row r="4" spans="1:49" ht="12.95" customHeight="1">
      <c r="A4" s="26" t="str">
        <f>+'[8]All 2yr'!A4</f>
        <v>50 States and D.C.</v>
      </c>
      <c r="B4" s="197">
        <f>+'[8]All 2yr'!B4</f>
        <v>2067533</v>
      </c>
      <c r="C4" s="171">
        <f>+'[8]All 2yr'!C4</f>
        <v>2319385</v>
      </c>
      <c r="D4" s="171">
        <f>+'[8]All 2yr'!D4</f>
        <v>2579289</v>
      </c>
      <c r="E4" s="171">
        <f>+'[8]All 2yr'!E4</f>
        <v>2756186</v>
      </c>
      <c r="F4" s="171">
        <f>+'[8]All 2yr'!F4</f>
        <v>3012100</v>
      </c>
      <c r="G4" s="171">
        <f>+'[8]All 2yr'!G4</f>
        <v>3391777</v>
      </c>
      <c r="H4" s="171">
        <f>+'[8]All 2yr'!H4</f>
        <v>3950162</v>
      </c>
      <c r="I4" s="171">
        <f>+'[8]All 2yr'!I4</f>
        <v>3883321</v>
      </c>
      <c r="J4" s="171">
        <f>+'[8]All 2yr'!J4</f>
        <v>4042942</v>
      </c>
      <c r="K4" s="171">
        <f>+'[8]All 2yr'!K4</f>
        <v>4028467</v>
      </c>
      <c r="L4" s="171">
        <f>+'[8]All 2yr'!L4</f>
        <v>4216666</v>
      </c>
      <c r="M4" s="171">
        <f>+'[8]All 2yr'!M4</f>
        <v>4495177</v>
      </c>
      <c r="N4" s="171">
        <f>+'[8]All 2yr'!N4</f>
        <v>4681574</v>
      </c>
      <c r="O4" s="171">
        <f>+'[8]All 2yr'!O4</f>
        <v>4731305</v>
      </c>
      <c r="P4" s="171">
        <f>+'[8]All 2yr'!P4</f>
        <v>4690411</v>
      </c>
      <c r="Q4" s="171">
        <f>+'[8]All 2yr'!Q4</f>
        <v>4497718</v>
      </c>
      <c r="R4" s="171">
        <f>+'[8]All 2yr'!R4</f>
        <v>4495865</v>
      </c>
      <c r="S4" s="171">
        <f>+'[8]All 2yr'!S4</f>
        <v>4644931</v>
      </c>
      <c r="T4" s="171">
        <f>+'[8]All 2yr'!T4</f>
        <v>4735912</v>
      </c>
      <c r="U4" s="171">
        <f>+'[8]All 2yr'!U4</f>
        <v>4848801</v>
      </c>
      <c r="V4" s="171">
        <f>+'[8]All 2yr'!V4</f>
        <v>5113852</v>
      </c>
      <c r="W4" s="171">
        <f>+'[8]All 2yr'!W4</f>
        <v>5210516</v>
      </c>
      <c r="X4" s="171">
        <f>+'[8]All 2yr'!X4</f>
        <v>5617606</v>
      </c>
      <c r="Y4" s="171">
        <f>+'[8]All 2yr'!Y4</f>
        <v>5688096</v>
      </c>
      <c r="Z4" s="171">
        <f>+'[8]All 2yr'!Z4</f>
        <v>5532420</v>
      </c>
      <c r="AA4" s="171">
        <f>+'[8]All 2yr'!AA4</f>
        <v>5496603</v>
      </c>
      <c r="AB4" s="171">
        <f>+'[8]All 2yr'!AB4</f>
        <v>5387952</v>
      </c>
      <c r="AC4" s="171">
        <f>+'[8]All 2yr'!AC4</f>
        <v>5434297</v>
      </c>
      <c r="AD4" s="171">
        <f>+'[8]All 2yr'!AD4</f>
        <v>5560638</v>
      </c>
      <c r="AE4" s="171">
        <f>+'[8]All 2yr'!AE4</f>
        <v>5509531</v>
      </c>
      <c r="AF4" s="171">
        <f>+'[8]All 2yr'!AF4</f>
        <v>5614981</v>
      </c>
      <c r="AG4" s="171">
        <f>+'[8]All 2yr'!AG4</f>
        <v>5948431</v>
      </c>
      <c r="AH4" s="171">
        <f>+'[8]All 2yr'!AH4</f>
        <v>6250579</v>
      </c>
      <c r="AI4" s="171">
        <f>+'[8]All 2yr'!AI4</f>
        <v>6529379</v>
      </c>
      <c r="AJ4" s="171">
        <f>+'[8]All 2yr'!AJ4</f>
        <v>6577541</v>
      </c>
      <c r="AK4" s="171">
        <f>+'[8]All 2yr'!AK4</f>
        <v>6700860</v>
      </c>
      <c r="AL4" s="171">
        <f>+'[8]All 2yr'!AL4</f>
        <v>6642516</v>
      </c>
      <c r="AM4" s="171">
        <f>+'[8]All 2yr'!AM4</f>
        <v>6793175</v>
      </c>
      <c r="AN4" s="171">
        <f>+'[8]All 2yr'!AN4</f>
        <v>6816539</v>
      </c>
      <c r="AO4" s="171">
        <f>+'[8]All 2yr'!AO4</f>
        <v>7197873</v>
      </c>
      <c r="AP4" s="171">
        <f>+'[8]All 2yr'!AP4</f>
        <v>8113394</v>
      </c>
      <c r="AQ4" s="171">
        <f>+'[8]All 2yr'!AQ4</f>
        <v>8664525</v>
      </c>
      <c r="AR4" s="171">
        <f>+'[8]All 2yr'!AR4</f>
        <v>8316838</v>
      </c>
      <c r="AS4" s="171">
        <f>+'[8]All 2yr'!AS4</f>
        <v>8000430</v>
      </c>
      <c r="AT4" s="171">
        <f>+'[8]All 2yr'!AT4</f>
        <v>8056314</v>
      </c>
      <c r="AU4" s="171">
        <f>+'[8]All 2yr'!AU4</f>
        <v>7836784</v>
      </c>
      <c r="AV4" s="171">
        <f>+'[8]All 2yr'!AV4</f>
        <v>7611068</v>
      </c>
      <c r="AW4" s="171">
        <f>+'[8]All 2yr'!AW4</f>
        <v>7176741</v>
      </c>
    </row>
    <row r="5" spans="1:49" ht="12.95" customHeight="1">
      <c r="A5" s="3" t="str">
        <f>+'[8]All 2yr'!A5</f>
        <v>SREB States</v>
      </c>
      <c r="B5" s="173">
        <f>+'[8]All 2yr'!B5</f>
        <v>450779</v>
      </c>
      <c r="C5" s="173">
        <f>+'[8]All 2yr'!C5</f>
        <v>507789</v>
      </c>
      <c r="D5" s="173">
        <f>+'[8]All 2yr'!D5</f>
        <v>567125</v>
      </c>
      <c r="E5" s="173">
        <f>+'[8]All 2yr'!E5</f>
        <v>632599</v>
      </c>
      <c r="F5" s="173">
        <f>+'[8]All 2yr'!F5</f>
        <v>690886</v>
      </c>
      <c r="G5" s="173">
        <f>+'[8]All 2yr'!G5</f>
        <v>806526</v>
      </c>
      <c r="H5" s="173">
        <f>+'[8]All 2yr'!H5</f>
        <v>985673</v>
      </c>
      <c r="I5" s="173">
        <f>+'[8]All 2yr'!I5</f>
        <v>959576</v>
      </c>
      <c r="J5" s="173">
        <f>+'[8]All 2yr'!J5</f>
        <v>1021721</v>
      </c>
      <c r="K5" s="173">
        <f>+'[8]All 2yr'!K5</f>
        <v>1051106</v>
      </c>
      <c r="L5" s="173">
        <f>+'[8]All 2yr'!L5</f>
        <v>1085735</v>
      </c>
      <c r="M5" s="173">
        <f>+'[8]All 2yr'!M5</f>
        <v>1154207</v>
      </c>
      <c r="N5" s="173">
        <f>+'[8]All 2yr'!N5</f>
        <v>1202616</v>
      </c>
      <c r="O5" s="173">
        <f>+'[8]All 2yr'!O5</f>
        <v>1253163</v>
      </c>
      <c r="P5" s="173">
        <f>+'[8]All 2yr'!P5</f>
        <v>1291077</v>
      </c>
      <c r="Q5" s="173">
        <f>+'[8]All 2yr'!Q5</f>
        <v>1262132</v>
      </c>
      <c r="R5" s="173">
        <f>+'[8]All 2yr'!R5</f>
        <v>1262667</v>
      </c>
      <c r="S5" s="173">
        <f>+'[8]All 2yr'!S5</f>
        <v>1304519</v>
      </c>
      <c r="T5" s="173">
        <f>+'[8]All 2yr'!T5</f>
        <v>1360398</v>
      </c>
      <c r="U5" s="173">
        <f>+'[8]All 2yr'!U5</f>
        <v>1424298</v>
      </c>
      <c r="V5" s="173">
        <f>+'[8]All 2yr'!V5</f>
        <v>1532605</v>
      </c>
      <c r="W5" s="173">
        <f>+'[8]All 2yr'!W5</f>
        <v>1590669</v>
      </c>
      <c r="X5" s="173">
        <f>+'[8]All 2yr'!X5</f>
        <v>1674817</v>
      </c>
      <c r="Y5" s="173">
        <f>+'[8]All 2yr'!Y5</f>
        <v>1721249</v>
      </c>
      <c r="Z5" s="173">
        <f>+'[8]All 2yr'!Z5</f>
        <v>1711640</v>
      </c>
      <c r="AA5" s="173">
        <f>+'[8]All 2yr'!AA5</f>
        <v>1710944</v>
      </c>
      <c r="AB5" s="173">
        <f>+'[8]All 2yr'!AB5</f>
        <v>1692381</v>
      </c>
      <c r="AC5" s="173">
        <f>+'[8]All 2yr'!AC5</f>
        <v>1689583</v>
      </c>
      <c r="AD5" s="173">
        <f>+'[8]All 2yr'!AD5</f>
        <v>1746209</v>
      </c>
      <c r="AE5" s="173">
        <f>+'[8]All 2yr'!AE5</f>
        <v>1749131</v>
      </c>
      <c r="AF5" s="173">
        <f>+'[8]All 2yr'!AF5</f>
        <v>1771859</v>
      </c>
      <c r="AG5" s="173">
        <f>+'[8]All 2yr'!AG5</f>
        <v>1839291</v>
      </c>
      <c r="AH5" s="173">
        <f>+'[8]All 2yr'!AH5</f>
        <v>1970520</v>
      </c>
      <c r="AI5" s="173">
        <f>+'[8]All 2yr'!AI5</f>
        <v>2066085</v>
      </c>
      <c r="AJ5" s="173">
        <f>+'[8]All 2yr'!AJ5</f>
        <v>2172492</v>
      </c>
      <c r="AK5" s="173">
        <f>+'[8]All 2yr'!AK5</f>
        <v>2242534</v>
      </c>
      <c r="AL5" s="173">
        <f>+'[8]All 2yr'!AL5</f>
        <v>2206691</v>
      </c>
      <c r="AM5" s="173">
        <f>+'[8]All 2yr'!AM5</f>
        <v>2274458</v>
      </c>
      <c r="AN5" s="173">
        <f>+'[8]All 2yr'!AN5</f>
        <v>2273453</v>
      </c>
      <c r="AO5" s="173">
        <f>+'[8]All 2yr'!AO5</f>
        <v>2409844</v>
      </c>
      <c r="AP5" s="173">
        <f>+'[8]All 2yr'!AP5</f>
        <v>2834418</v>
      </c>
      <c r="AQ5" s="173">
        <f>+'[8]All 2yr'!AQ5</f>
        <v>3049041</v>
      </c>
      <c r="AR5" s="173">
        <f>+'[8]All 2yr'!AR5</f>
        <v>3010329</v>
      </c>
      <c r="AS5" s="173">
        <f>+'[8]All 2yr'!AS5</f>
        <v>2910349</v>
      </c>
      <c r="AT5" s="173">
        <f>+'[8]All 2yr'!AT5</f>
        <v>2851720</v>
      </c>
      <c r="AU5" s="173">
        <f>+'[8]All 2yr'!AU5</f>
        <v>2776392</v>
      </c>
      <c r="AV5" s="173">
        <f>+'[8]All 2yr'!AV5</f>
        <v>2710151</v>
      </c>
      <c r="AW5" s="173">
        <f>+'[8]All 2yr'!AW5</f>
        <v>2632458</v>
      </c>
    </row>
    <row r="6" spans="1:49" s="56" customFormat="1" ht="12.95" customHeight="1">
      <c r="A6" s="27" t="str">
        <f>+'[8]All 2yr'!A6</f>
        <v xml:space="preserve">   as a percent of U.S.</v>
      </c>
      <c r="B6" s="198">
        <f>+'[8]All 2yr'!B6</f>
        <v>21.802747525674317</v>
      </c>
      <c r="C6" s="198">
        <f>+'[8]All 2yr'!C6</f>
        <v>21.893260497933721</v>
      </c>
      <c r="D6" s="198">
        <f>+'[8]All 2yr'!D6</f>
        <v>21.987648534150303</v>
      </c>
      <c r="E6" s="198">
        <f>+'[8]All 2yr'!E6</f>
        <v>22.951970585439444</v>
      </c>
      <c r="F6" s="198">
        <f>+'[8]All 2yr'!F6</f>
        <v>22.937020683244246</v>
      </c>
      <c r="G6" s="198">
        <f>+'[8]All 2yr'!G6</f>
        <v>23.778862820285649</v>
      </c>
      <c r="H6" s="198">
        <f>+'[8]All 2yr'!H6</f>
        <v>24.952723457924002</v>
      </c>
      <c r="I6" s="198">
        <f>+'[8]All 2yr'!I6</f>
        <v>24.710190066698065</v>
      </c>
      <c r="J6" s="198">
        <f>+'[8]All 2yr'!J6</f>
        <v>25.271720445160973</v>
      </c>
      <c r="K6" s="198">
        <f>+'[8]All 2yr'!K6</f>
        <v>26.091960043361407</v>
      </c>
      <c r="L6" s="198">
        <f>+'[8]All 2yr'!L6</f>
        <v>25.748660197416633</v>
      </c>
      <c r="M6" s="198">
        <f>+'[8]All 2yr'!M6</f>
        <v>25.676564015165589</v>
      </c>
      <c r="N6" s="198">
        <f>+'[8]All 2yr'!N6</f>
        <v>25.68828347047382</v>
      </c>
      <c r="O6" s="198">
        <f>+'[8]All 2yr'!O6</f>
        <v>26.486624726159064</v>
      </c>
      <c r="P6" s="198">
        <f>+'[8]All 2yr'!P6</f>
        <v>27.525882060228835</v>
      </c>
      <c r="Q6" s="198">
        <f>+'[8]All 2yr'!Q6</f>
        <v>28.06160813105668</v>
      </c>
      <c r="R6" s="198">
        <f>+'[8]All 2yr'!R6</f>
        <v>28.08507372885974</v>
      </c>
      <c r="S6" s="198">
        <f>+'[8]All 2yr'!S6</f>
        <v>28.084787481234919</v>
      </c>
      <c r="T6" s="198">
        <f>+'[8]All 2yr'!T6</f>
        <v>28.72515367684197</v>
      </c>
      <c r="U6" s="198">
        <f>+'[8]All 2yr'!U6</f>
        <v>29.374230866558559</v>
      </c>
      <c r="V6" s="198">
        <f>+'[8]All 2yr'!V6</f>
        <v>29.969678434182295</v>
      </c>
      <c r="W6" s="198">
        <f>+'[8]All 2yr'!W6</f>
        <v>30.528051348465297</v>
      </c>
      <c r="X6" s="198">
        <f>+'[8]All 2yr'!X6</f>
        <v>29.813714240550155</v>
      </c>
      <c r="Y6" s="198">
        <f>+'[8]All 2yr'!Y6</f>
        <v>30.260547641952595</v>
      </c>
      <c r="Z6" s="198">
        <f>+'[8]All 2yr'!Z6</f>
        <v>30.938359705156156</v>
      </c>
      <c r="AA6" s="198">
        <f>+'[8]All 2yr'!AA6</f>
        <v>31.127298078467735</v>
      </c>
      <c r="AB6" s="198">
        <f>+'[8]All 2yr'!AB6</f>
        <v>31.410469135582495</v>
      </c>
      <c r="AC6" s="198">
        <f>+'[8]All 2yr'!AC6</f>
        <v>31.091105252436517</v>
      </c>
      <c r="AD6" s="198">
        <f>+'[8]All 2yr'!AD6</f>
        <v>31.403033249062428</v>
      </c>
      <c r="AE6" s="198">
        <f>+'[8]All 2yr'!AE6</f>
        <v>31.747366518130129</v>
      </c>
      <c r="AF6" s="198">
        <f>+'[8]All 2yr'!AF6</f>
        <v>31.555921560553813</v>
      </c>
      <c r="AG6" s="198">
        <f>+'[8]All 2yr'!AG6</f>
        <v>30.920607467750738</v>
      </c>
      <c r="AH6" s="198">
        <f>+'[8]All 2yr'!AH6</f>
        <v>31.525399486991525</v>
      </c>
      <c r="AI6" s="198">
        <f>+'[8]All 2yr'!AI6</f>
        <v>31.642902027895765</v>
      </c>
      <c r="AJ6" s="198">
        <f>+'[8]All 2yr'!AJ6</f>
        <v>33.028938930217237</v>
      </c>
      <c r="AK6" s="198">
        <f>+'[8]All 2yr'!AK6</f>
        <v>33.466361034255307</v>
      </c>
      <c r="AL6" s="198">
        <f>+'[8]All 2yr'!AL6</f>
        <v>33.220710345296872</v>
      </c>
      <c r="AM6" s="198">
        <f>+'[8]All 2yr'!AM6</f>
        <v>33.481516374890973</v>
      </c>
      <c r="AN6" s="198">
        <f>+'[8]All 2yr'!AN6</f>
        <v>33.352013389786222</v>
      </c>
      <c r="AO6" s="198">
        <f>+'[8]All 2yr'!AO6</f>
        <v>33.479946089629529</v>
      </c>
      <c r="AP6" s="198">
        <f>+'[8]All 2yr'!AP6</f>
        <v>34.935046911317265</v>
      </c>
      <c r="AQ6" s="198">
        <f>+'[8]All 2yr'!AQ6</f>
        <v>35.189938282825665</v>
      </c>
      <c r="AR6" s="198">
        <f>+'[8]All 2yr'!AR6</f>
        <v>36.195595008583794</v>
      </c>
      <c r="AS6" s="198">
        <f>+'[8]All 2yr'!AS6</f>
        <v>36.377407214362229</v>
      </c>
      <c r="AT6" s="198">
        <f>+'[8]All 2yr'!AT6</f>
        <v>35.397329349377394</v>
      </c>
      <c r="AU6" s="198">
        <f>+'[8]All 2yr'!AU6</f>
        <v>35.427695850746936</v>
      </c>
      <c r="AV6" s="198">
        <f>+'[8]All 2yr'!AV6</f>
        <v>35.608025049835319</v>
      </c>
      <c r="AW6" s="198">
        <f>+'[8]All 2yr'!AW6</f>
        <v>36.680409673415831</v>
      </c>
    </row>
    <row r="7" spans="1:49" ht="12.95" customHeight="1">
      <c r="A7" s="3" t="str">
        <f>+'[8]All 2yr'!A7</f>
        <v>Alabama</v>
      </c>
      <c r="B7" s="199">
        <f>+'[8]All 2yr'!B7</f>
        <v>19716</v>
      </c>
      <c r="C7" s="180">
        <f>+'[8]All 2yr'!C7</f>
        <v>22695</v>
      </c>
      <c r="D7" s="180">
        <f>+'[8]All 2yr'!D7</f>
        <v>25750</v>
      </c>
      <c r="E7" s="180">
        <f>+'[8]All 2yr'!E7</f>
        <v>29319</v>
      </c>
      <c r="F7" s="180">
        <f>+'[8]All 2yr'!F7</f>
        <v>33820</v>
      </c>
      <c r="G7" s="180">
        <f>+'[8]All 2yr'!G7</f>
        <v>44173</v>
      </c>
      <c r="H7" s="180">
        <f>+'[8]All 2yr'!H7</f>
        <v>55311</v>
      </c>
      <c r="I7" s="180">
        <f>+'[8]All 2yr'!I7</f>
        <v>43143</v>
      </c>
      <c r="J7" s="180">
        <f>+'[8]All 2yr'!J7</f>
        <v>43762</v>
      </c>
      <c r="K7" s="180">
        <f>+'[8]All 2yr'!K7</f>
        <v>43491</v>
      </c>
      <c r="L7" s="180">
        <f>+'[8]All 2yr'!L7</f>
        <v>40808</v>
      </c>
      <c r="M7" s="180">
        <f>+'[8]All 2yr'!M7</f>
        <v>43393</v>
      </c>
      <c r="N7" s="180">
        <f>+'[8]All 2yr'!N7</f>
        <v>45643</v>
      </c>
      <c r="O7" s="180">
        <f>+'[8]All 2yr'!O7</f>
        <v>47524</v>
      </c>
      <c r="P7" s="180">
        <f>+'[8]All 2yr'!P7</f>
        <v>48580</v>
      </c>
      <c r="Q7" s="180">
        <f>+'[8]All 2yr'!Q7</f>
        <v>51658</v>
      </c>
      <c r="R7" s="180">
        <f>+'[8]All 2yr'!R7</f>
        <v>57861</v>
      </c>
      <c r="S7" s="180">
        <f>+'[8]All 2yr'!S7</f>
        <v>61299</v>
      </c>
      <c r="T7" s="180">
        <f>+'[8]All 2yr'!T7</f>
        <v>59966</v>
      </c>
      <c r="U7" s="180">
        <f>+'[8]All 2yr'!U7</f>
        <v>65522</v>
      </c>
      <c r="V7" s="180">
        <f>+'[8]All 2yr'!V7</f>
        <v>69881</v>
      </c>
      <c r="W7" s="180">
        <f>+'[8]All 2yr'!W7</f>
        <v>75903</v>
      </c>
      <c r="X7" s="180">
        <f>+'[8]All 2yr'!X7</f>
        <v>77789</v>
      </c>
      <c r="Y7" s="180">
        <f>+'[8]All 2yr'!Y7</f>
        <v>82120</v>
      </c>
      <c r="Z7" s="180">
        <f>+'[8]All 2yr'!Z7</f>
        <v>83776</v>
      </c>
      <c r="AA7" s="180">
        <f>+'[8]All 2yr'!AA7</f>
        <v>81823</v>
      </c>
      <c r="AB7" s="180">
        <f>+'[8]All 2yr'!AB7</f>
        <v>77155</v>
      </c>
      <c r="AC7" s="180">
        <f>+'[8]All 2yr'!AC7</f>
        <v>74834</v>
      </c>
      <c r="AD7" s="180">
        <f>+'[8]All 2yr'!AD7</f>
        <v>72959</v>
      </c>
      <c r="AE7" s="180">
        <f>+'[8]All 2yr'!AE7</f>
        <v>68073</v>
      </c>
      <c r="AF7" s="180">
        <f>+'[8]All 2yr'!AF7</f>
        <v>69041</v>
      </c>
      <c r="AG7" s="180">
        <f>+'[8]All 2yr'!AG7</f>
        <v>71200</v>
      </c>
      <c r="AH7" s="180">
        <f>+'[8]All 2yr'!AH7</f>
        <v>77619</v>
      </c>
      <c r="AI7" s="180">
        <f>+'[8]All 2yr'!AI7</f>
        <v>79800</v>
      </c>
      <c r="AJ7" s="180">
        <f>+'[8]All 2yr'!AJ7</f>
        <v>81942</v>
      </c>
      <c r="AK7" s="180">
        <f>+'[8]All 2yr'!AK7</f>
        <v>79339</v>
      </c>
      <c r="AL7" s="180">
        <f>+'[8]All 2yr'!AL7</f>
        <v>79111</v>
      </c>
      <c r="AM7" s="180">
        <f>+'[8]All 2yr'!AM7</f>
        <v>77690</v>
      </c>
      <c r="AN7" s="180">
        <f>+'[8]All 2yr'!AN7</f>
        <v>80047</v>
      </c>
      <c r="AO7" s="180">
        <f>+'[8]All 2yr'!AO7</f>
        <v>84838</v>
      </c>
      <c r="AP7" s="180">
        <f>+'[8]All 2yr'!AP7</f>
        <v>96558</v>
      </c>
      <c r="AQ7" s="180">
        <f>+'[8]All 2yr'!AQ7</f>
        <v>105566</v>
      </c>
      <c r="AR7" s="180">
        <f>+'[8]All 2yr'!AR7</f>
        <v>98527</v>
      </c>
      <c r="AS7" s="180">
        <f>+'[8]All 2yr'!AS7</f>
        <v>90897</v>
      </c>
      <c r="AT7" s="180">
        <f>+'[8]All 2yr'!AT7</f>
        <v>93316</v>
      </c>
      <c r="AU7" s="180">
        <f>+'[8]All 2yr'!AU7</f>
        <v>91081</v>
      </c>
      <c r="AV7" s="180">
        <f>+'[8]All 2yr'!AV7</f>
        <v>88743</v>
      </c>
      <c r="AW7" s="180">
        <f>+'[8]All 2yr'!AW7</f>
        <v>85433</v>
      </c>
    </row>
    <row r="8" spans="1:49" ht="12.95" customHeight="1">
      <c r="A8" s="3" t="str">
        <f>+'[8]All 2yr'!A8</f>
        <v>Arkansas</v>
      </c>
      <c r="B8" s="199">
        <f>+'[8]All 2yr'!B8</f>
        <v>4002</v>
      </c>
      <c r="C8" s="180">
        <f>+'[8]All 2yr'!C8</f>
        <v>4080</v>
      </c>
      <c r="D8" s="180">
        <f>+'[8]All 2yr'!D8</f>
        <v>4157</v>
      </c>
      <c r="E8" s="180">
        <f>+'[8]All 2yr'!E8</f>
        <v>4367</v>
      </c>
      <c r="F8" s="180">
        <f>+'[8]All 2yr'!F8</f>
        <v>4558</v>
      </c>
      <c r="G8" s="180">
        <f>+'[8]All 2yr'!G8</f>
        <v>5979</v>
      </c>
      <c r="H8" s="180">
        <f>+'[8]All 2yr'!H8</f>
        <v>9317</v>
      </c>
      <c r="I8" s="180">
        <f>+'[8]All 2yr'!I8</f>
        <v>9410</v>
      </c>
      <c r="J8" s="180">
        <f>+'[8]All 2yr'!J8</f>
        <v>11957</v>
      </c>
      <c r="K8" s="180">
        <f>+'[8]All 2yr'!K8</f>
        <v>12155</v>
      </c>
      <c r="L8" s="180">
        <f>+'[8]All 2yr'!L8</f>
        <v>12755</v>
      </c>
      <c r="M8" s="180">
        <f>+'[8]All 2yr'!M8</f>
        <v>13627</v>
      </c>
      <c r="N8" s="180">
        <f>+'[8]All 2yr'!N8</f>
        <v>13595</v>
      </c>
      <c r="O8" s="180">
        <f>+'[8]All 2yr'!O8</f>
        <v>14664</v>
      </c>
      <c r="P8" s="180">
        <f>+'[8]All 2yr'!P8</f>
        <v>15312</v>
      </c>
      <c r="Q8" s="180">
        <f>+'[8]All 2yr'!Q8</f>
        <v>15555</v>
      </c>
      <c r="R8" s="180">
        <f>+'[8]All 2yr'!R8</f>
        <v>15164</v>
      </c>
      <c r="S8" s="180">
        <f>+'[8]All 2yr'!S8</f>
        <v>15953</v>
      </c>
      <c r="T8" s="180">
        <f>+'[8]All 2yr'!T8</f>
        <v>16363</v>
      </c>
      <c r="U8" s="180">
        <f>+'[8]All 2yr'!U8</f>
        <v>19386</v>
      </c>
      <c r="V8" s="180">
        <f>+'[8]All 2yr'!V8</f>
        <v>19994</v>
      </c>
      <c r="W8" s="180">
        <f>+'[8]All 2yr'!W8</f>
        <v>19218</v>
      </c>
      <c r="X8" s="180">
        <f>+'[8]All 2yr'!X8</f>
        <v>20806</v>
      </c>
      <c r="Y8" s="180">
        <f>+'[8]All 2yr'!Y8</f>
        <v>20752</v>
      </c>
      <c r="Z8" s="180">
        <f>+'[8]All 2yr'!Z8</f>
        <v>23008</v>
      </c>
      <c r="AA8" s="180">
        <f>+'[8]All 2yr'!AA8</f>
        <v>21407</v>
      </c>
      <c r="AB8" s="180">
        <f>+'[8]All 2yr'!AB8</f>
        <v>24704</v>
      </c>
      <c r="AC8" s="180">
        <f>+'[8]All 2yr'!AC8</f>
        <v>27769</v>
      </c>
      <c r="AD8" s="180">
        <f>+'[8]All 2yr'!AD8</f>
        <v>39538</v>
      </c>
      <c r="AE8" s="180">
        <f>+'[8]All 2yr'!AE8</f>
        <v>34532</v>
      </c>
      <c r="AF8" s="180">
        <f>+'[8]All 2yr'!AF8</f>
        <v>34891</v>
      </c>
      <c r="AG8" s="180">
        <f>+'[8]All 2yr'!AG8</f>
        <v>34042</v>
      </c>
      <c r="AH8" s="180">
        <f>+'[8]All 2yr'!AH8</f>
        <v>38470</v>
      </c>
      <c r="AI8" s="180">
        <f>+'[8]All 2yr'!AI8</f>
        <v>41702</v>
      </c>
      <c r="AJ8" s="180">
        <f>+'[8]All 2yr'!AJ8</f>
        <v>44781</v>
      </c>
      <c r="AK8" s="180">
        <f>+'[8]All 2yr'!AK8</f>
        <v>53252</v>
      </c>
      <c r="AL8" s="180">
        <f>+'[8]All 2yr'!AL8</f>
        <v>55185</v>
      </c>
      <c r="AM8" s="180">
        <f>+'[8]All 2yr'!AM8</f>
        <v>49506</v>
      </c>
      <c r="AN8" s="180">
        <f>+'[8]All 2yr'!AN8</f>
        <v>58541</v>
      </c>
      <c r="AO8" s="180">
        <f>+'[8]All 2yr'!AO8</f>
        <v>61998</v>
      </c>
      <c r="AP8" s="180">
        <f>+'[8]All 2yr'!AP8</f>
        <v>61342</v>
      </c>
      <c r="AQ8" s="180">
        <f>+'[8]All 2yr'!AQ8</f>
        <v>65980</v>
      </c>
      <c r="AR8" s="180">
        <f>+'[8]All 2yr'!AR8</f>
        <v>62896</v>
      </c>
      <c r="AS8" s="180">
        <f>+'[8]All 2yr'!AS8</f>
        <v>60348</v>
      </c>
      <c r="AT8" s="180">
        <f>+'[8]All 2yr'!AT8</f>
        <v>58322</v>
      </c>
      <c r="AU8" s="180">
        <f>+'[8]All 2yr'!AU8</f>
        <v>55690</v>
      </c>
      <c r="AV8" s="180">
        <f>+'[8]All 2yr'!AV8</f>
        <v>53371</v>
      </c>
      <c r="AW8" s="180">
        <f>+'[8]All 2yr'!AW8</f>
        <v>50866</v>
      </c>
    </row>
    <row r="9" spans="1:49" ht="12.95" customHeight="1">
      <c r="A9" s="3" t="str">
        <f>+'[8]All 2yr'!A9</f>
        <v>Delaware</v>
      </c>
      <c r="B9" s="199">
        <f>+'[8]All 2yr'!B9</f>
        <v>0</v>
      </c>
      <c r="C9" s="180">
        <f>+'[8]All 2yr'!C9</f>
        <v>7370</v>
      </c>
      <c r="D9" s="180">
        <f>+'[8]All 2yr'!D9</f>
        <v>8160</v>
      </c>
      <c r="E9" s="180">
        <f>+'[8]All 2yr'!E9</f>
        <v>7783</v>
      </c>
      <c r="F9" s="180">
        <f>+'[8]All 2yr'!F9</f>
        <v>8505</v>
      </c>
      <c r="G9" s="180">
        <f>+'[8]All 2yr'!G9</f>
        <v>9654</v>
      </c>
      <c r="H9" s="180">
        <f>+'[8]All 2yr'!H9</f>
        <v>10871</v>
      </c>
      <c r="I9" s="180">
        <f>+'[8]All 2yr'!I9</f>
        <v>9633</v>
      </c>
      <c r="J9" s="180">
        <f>+'[8]All 2yr'!J9</f>
        <v>7930</v>
      </c>
      <c r="K9" s="180">
        <f>+'[8]All 2yr'!K9</f>
        <v>8108</v>
      </c>
      <c r="L9" s="180">
        <f>+'[8]All 2yr'!L9</f>
        <v>7763</v>
      </c>
      <c r="M9" s="180">
        <f>+'[8]All 2yr'!M9</f>
        <v>7850</v>
      </c>
      <c r="N9" s="180">
        <f>+'[8]All 2yr'!N9</f>
        <v>8274</v>
      </c>
      <c r="O9" s="180">
        <f>+'[8]All 2yr'!O9</f>
        <v>8304</v>
      </c>
      <c r="P9" s="180">
        <f>+'[8]All 2yr'!P9</f>
        <v>8328</v>
      </c>
      <c r="Q9" s="180">
        <f>+'[8]All 2yr'!Q9</f>
        <v>7867</v>
      </c>
      <c r="R9" s="180">
        <f>+'[8]All 2yr'!R9</f>
        <v>8089</v>
      </c>
      <c r="S9" s="180">
        <f>+'[8]All 2yr'!S9</f>
        <v>7936</v>
      </c>
      <c r="T9" s="180">
        <f>+'[8]All 2yr'!T9</f>
        <v>8191</v>
      </c>
      <c r="U9" s="180">
        <f>+'[8]All 2yr'!U9</f>
        <v>9318</v>
      </c>
      <c r="V9" s="180">
        <f>+'[8]All 2yr'!V9</f>
        <v>9957</v>
      </c>
      <c r="W9" s="180">
        <f>+'[8]All 2yr'!W9</f>
        <v>10828</v>
      </c>
      <c r="X9" s="180">
        <f>+'[8]All 2yr'!X9</f>
        <v>11566</v>
      </c>
      <c r="Y9" s="180">
        <f>+'[8]All 2yr'!Y9</f>
        <v>11241</v>
      </c>
      <c r="Z9" s="180">
        <f>+'[8]All 2yr'!Z9</f>
        <v>10735</v>
      </c>
      <c r="AA9" s="180">
        <f>+'[8]All 2yr'!AA9</f>
        <v>11356</v>
      </c>
      <c r="AB9" s="180">
        <f>+'[8]All 2yr'!AB9</f>
        <v>11664</v>
      </c>
      <c r="AC9" s="180">
        <f>+'[8]All 2yr'!AC9</f>
        <v>11871</v>
      </c>
      <c r="AD9" s="180">
        <f>+'[8]All 2yr'!AD9</f>
        <v>12009</v>
      </c>
      <c r="AE9" s="180">
        <f>+'[8]All 2yr'!AE9</f>
        <v>12968</v>
      </c>
      <c r="AF9" s="180">
        <f>+'[8]All 2yr'!AF9</f>
        <v>12667</v>
      </c>
      <c r="AG9" s="180">
        <f>+'[8]All 2yr'!AG9</f>
        <v>12169</v>
      </c>
      <c r="AH9" s="180">
        <f>+'[8]All 2yr'!AH9</f>
        <v>12291</v>
      </c>
      <c r="AI9" s="180">
        <f>+'[8]All 2yr'!AI9</f>
        <v>12963</v>
      </c>
      <c r="AJ9" s="180">
        <f>+'[8]All 2yr'!AJ9</f>
        <v>13538</v>
      </c>
      <c r="AK9" s="180">
        <f>+'[8]All 2yr'!AK9</f>
        <v>13911</v>
      </c>
      <c r="AL9" s="180">
        <f>+'[8]All 2yr'!AL9</f>
        <v>14157</v>
      </c>
      <c r="AM9" s="180">
        <f>+'[8]All 2yr'!AM9</f>
        <v>14220</v>
      </c>
      <c r="AN9" s="180">
        <f>+'[8]All 2yr'!AN9</f>
        <v>15205</v>
      </c>
      <c r="AO9" s="180">
        <f>+'[8]All 2yr'!AO9</f>
        <v>15138</v>
      </c>
      <c r="AP9" s="180">
        <f>+'[8]All 2yr'!AP9</f>
        <v>15960</v>
      </c>
      <c r="AQ9" s="180">
        <f>+'[8]All 2yr'!AQ9</f>
        <v>16948</v>
      </c>
      <c r="AR9" s="180">
        <f>+'[8]All 2yr'!AR9</f>
        <v>15302</v>
      </c>
      <c r="AS9" s="180">
        <f>+'[8]All 2yr'!AS9</f>
        <v>15144</v>
      </c>
      <c r="AT9" s="180">
        <f>+'[8]All 2yr'!AT9</f>
        <v>14686</v>
      </c>
      <c r="AU9" s="180">
        <f>+'[8]All 2yr'!AU9</f>
        <v>14120</v>
      </c>
      <c r="AV9" s="180">
        <f>+'[8]All 2yr'!AV9</f>
        <v>13624</v>
      </c>
      <c r="AW9" s="180">
        <f>+'[8]All 2yr'!AW9</f>
        <v>14649</v>
      </c>
    </row>
    <row r="10" spans="1:49" ht="12.95" customHeight="1">
      <c r="A10" s="3" t="str">
        <f>+'[8]All 2yr'!A10</f>
        <v>Florida</v>
      </c>
      <c r="B10" s="199">
        <f>+'[8]All 2yr'!B10</f>
        <v>102236</v>
      </c>
      <c r="C10" s="180">
        <f>+'[8]All 2yr'!C10</f>
        <v>110875</v>
      </c>
      <c r="D10" s="180">
        <f>+'[8]All 2yr'!D10</f>
        <v>121495</v>
      </c>
      <c r="E10" s="180">
        <f>+'[8]All 2yr'!E10</f>
        <v>121792</v>
      </c>
      <c r="F10" s="180">
        <f>+'[8]All 2yr'!F10</f>
        <v>136350</v>
      </c>
      <c r="G10" s="180">
        <f>+'[8]All 2yr'!G10</f>
        <v>151215</v>
      </c>
      <c r="H10" s="180">
        <f>+'[8]All 2yr'!H10</f>
        <v>170373</v>
      </c>
      <c r="I10" s="180">
        <f>+'[8]All 2yr'!I10</f>
        <v>173034</v>
      </c>
      <c r="J10" s="180">
        <f>+'[8]All 2yr'!J10</f>
        <v>183797</v>
      </c>
      <c r="K10" s="180">
        <f>+'[8]All 2yr'!K10</f>
        <v>192358</v>
      </c>
      <c r="L10" s="180">
        <f>+'[8]All 2yr'!L10</f>
        <v>202936</v>
      </c>
      <c r="M10" s="180">
        <f>+'[8]All 2yr'!M10</f>
        <v>211607</v>
      </c>
      <c r="N10" s="180">
        <f>+'[8]All 2yr'!N10</f>
        <v>222082</v>
      </c>
      <c r="O10" s="180">
        <f>+'[8]All 2yr'!O10</f>
        <v>226469</v>
      </c>
      <c r="P10" s="180">
        <f>+'[8]All 2yr'!P10</f>
        <v>226657</v>
      </c>
      <c r="Q10" s="180">
        <f>+'[8]All 2yr'!Q10</f>
        <v>218299</v>
      </c>
      <c r="R10" s="180">
        <f>+'[8]All 2yr'!R10</f>
        <v>222953</v>
      </c>
      <c r="S10" s="180">
        <f>+'[8]All 2yr'!S10</f>
        <v>249129</v>
      </c>
      <c r="T10" s="180">
        <f>+'[8]All 2yr'!T10</f>
        <v>258458</v>
      </c>
      <c r="U10" s="180">
        <f>+'[8]All 2yr'!U10</f>
        <v>267651</v>
      </c>
      <c r="V10" s="180">
        <f>+'[8]All 2yr'!V10</f>
        <v>321729</v>
      </c>
      <c r="W10" s="180">
        <f>+'[8]All 2yr'!W10</f>
        <v>318724</v>
      </c>
      <c r="X10" s="180">
        <f>+'[8]All 2yr'!X10</f>
        <v>330565</v>
      </c>
      <c r="Y10" s="180">
        <f>+'[8]All 2yr'!Y10</f>
        <v>332560</v>
      </c>
      <c r="Z10" s="180">
        <f>+'[8]All 2yr'!Z10</f>
        <v>331578</v>
      </c>
      <c r="AA10" s="180">
        <f>+'[8]All 2yr'!AA10</f>
        <v>331762</v>
      </c>
      <c r="AB10" s="180">
        <f>+'[8]All 2yr'!AB10</f>
        <v>328795</v>
      </c>
      <c r="AC10" s="180">
        <f>+'[8]All 2yr'!AC10</f>
        <v>325706</v>
      </c>
      <c r="AD10" s="180">
        <f>+'[8]All 2yr'!AD10</f>
        <v>334332</v>
      </c>
      <c r="AE10" s="180">
        <f>+'[8]All 2yr'!AE10</f>
        <v>327817</v>
      </c>
      <c r="AF10" s="180">
        <f>+'[8]All 2yr'!AF10</f>
        <v>326223</v>
      </c>
      <c r="AG10" s="180">
        <f>+'[8]All 2yr'!AG10</f>
        <v>334928</v>
      </c>
      <c r="AH10" s="180">
        <f>+'[8]All 2yr'!AH10</f>
        <v>355496</v>
      </c>
      <c r="AI10" s="180">
        <f>+'[8]All 2yr'!AI10</f>
        <v>348553</v>
      </c>
      <c r="AJ10" s="180">
        <f>+'[8]All 2yr'!AJ10</f>
        <v>393854</v>
      </c>
      <c r="AK10" s="180">
        <f>+'[8]All 2yr'!AK10</f>
        <v>394042</v>
      </c>
      <c r="AL10" s="180">
        <f>+'[8]All 2yr'!AL10</f>
        <v>385686</v>
      </c>
      <c r="AM10" s="180">
        <f>+'[8]All 2yr'!AM10</f>
        <v>383660</v>
      </c>
      <c r="AN10" s="180">
        <f>+'[8]All 2yr'!AN10</f>
        <v>402095</v>
      </c>
      <c r="AO10" s="180">
        <f>+'[8]All 2yr'!AO10</f>
        <v>429520</v>
      </c>
      <c r="AP10" s="180">
        <f>+'[8]All 2yr'!AP10</f>
        <v>512620</v>
      </c>
      <c r="AQ10" s="180">
        <f>+'[8]All 2yr'!AQ10</f>
        <v>542806</v>
      </c>
      <c r="AR10" s="180">
        <f>+'[8]All 2yr'!AR10</f>
        <v>537139</v>
      </c>
      <c r="AS10" s="180">
        <f>+'[8]All 2yr'!AS10</f>
        <v>540900</v>
      </c>
      <c r="AT10" s="180">
        <f>+'[8]All 2yr'!AT10</f>
        <v>530593</v>
      </c>
      <c r="AU10" s="180">
        <f>+'[8]All 2yr'!AU10</f>
        <v>524849</v>
      </c>
      <c r="AV10" s="180">
        <f>+'[8]All 2yr'!AV10</f>
        <v>514870</v>
      </c>
      <c r="AW10" s="180">
        <f>+'[8]All 2yr'!AW10</f>
        <v>502403</v>
      </c>
    </row>
    <row r="11" spans="1:49" ht="12.95" customHeight="1">
      <c r="A11" s="3" t="str">
        <f>+'[8]All 2yr'!A11</f>
        <v>Georgia</v>
      </c>
      <c r="B11" s="199">
        <f>+'[8]All 2yr'!B11</f>
        <v>23382</v>
      </c>
      <c r="C11" s="180">
        <f>+'[8]All 2yr'!C11</f>
        <v>25090</v>
      </c>
      <c r="D11" s="180">
        <f>+'[8]All 2yr'!D11</f>
        <v>26613</v>
      </c>
      <c r="E11" s="180">
        <f>+'[8]All 2yr'!E11</f>
        <v>26992</v>
      </c>
      <c r="F11" s="180">
        <f>+'[8]All 2yr'!F11</f>
        <v>30348</v>
      </c>
      <c r="G11" s="180">
        <f>+'[8]All 2yr'!G11</f>
        <v>34040</v>
      </c>
      <c r="H11" s="180">
        <f>+'[8]All 2yr'!H11</f>
        <v>44222</v>
      </c>
      <c r="I11" s="180">
        <f>+'[8]All 2yr'!I11</f>
        <v>42487</v>
      </c>
      <c r="J11" s="180">
        <f>+'[8]All 2yr'!J11</f>
        <v>43685</v>
      </c>
      <c r="K11" s="180">
        <f>+'[8]All 2yr'!K11</f>
        <v>44572</v>
      </c>
      <c r="L11" s="180">
        <f>+'[8]All 2yr'!L11</f>
        <v>42033</v>
      </c>
      <c r="M11" s="180">
        <f>+'[8]All 2yr'!M11</f>
        <v>46163</v>
      </c>
      <c r="N11" s="180">
        <f>+'[8]All 2yr'!N11</f>
        <v>46396</v>
      </c>
      <c r="O11" s="180">
        <f>+'[8]All 2yr'!O11</f>
        <v>49811</v>
      </c>
      <c r="P11" s="180">
        <f>+'[8]All 2yr'!P11</f>
        <v>50841</v>
      </c>
      <c r="Q11" s="180">
        <f>+'[8]All 2yr'!Q11</f>
        <v>46064</v>
      </c>
      <c r="R11" s="180">
        <f>+'[8]All 2yr'!R11</f>
        <v>43470</v>
      </c>
      <c r="S11" s="180">
        <f>+'[8]All 2yr'!S11</f>
        <v>39569</v>
      </c>
      <c r="T11" s="180">
        <f>+'[8]All 2yr'!T11</f>
        <v>57424</v>
      </c>
      <c r="U11" s="180">
        <f>+'[8]All 2yr'!U11</f>
        <v>58646</v>
      </c>
      <c r="V11" s="180">
        <f>+'[8]All 2yr'!V11</f>
        <v>60746</v>
      </c>
      <c r="W11" s="180">
        <f>+'[8]All 2yr'!W11</f>
        <v>64336</v>
      </c>
      <c r="X11" s="180">
        <f>+'[8]All 2yr'!X11</f>
        <v>76022</v>
      </c>
      <c r="Y11" s="180">
        <f>+'[8]All 2yr'!Y11</f>
        <v>87131</v>
      </c>
      <c r="Z11" s="180">
        <f>+'[8]All 2yr'!Z11</f>
        <v>90441</v>
      </c>
      <c r="AA11" s="180">
        <f>+'[8]All 2yr'!AA11</f>
        <v>92637</v>
      </c>
      <c r="AB11" s="180">
        <f>+'[8]All 2yr'!AB11</f>
        <v>92807</v>
      </c>
      <c r="AC11" s="180">
        <f>+'[8]All 2yr'!AC11</f>
        <v>94729</v>
      </c>
      <c r="AD11" s="180">
        <f>+'[8]All 2yr'!AD11</f>
        <v>94325</v>
      </c>
      <c r="AE11" s="180">
        <f>+'[8]All 2yr'!AE11</f>
        <v>93379</v>
      </c>
      <c r="AF11" s="180">
        <f>+'[8]All 2yr'!AF11</f>
        <v>97693</v>
      </c>
      <c r="AG11" s="180">
        <f>+'[8]All 2yr'!AG11</f>
        <v>108597</v>
      </c>
      <c r="AH11" s="180">
        <f>+'[8]All 2yr'!AH11</f>
        <v>127621</v>
      </c>
      <c r="AI11" s="180">
        <f>+'[8]All 2yr'!AI11</f>
        <v>135244</v>
      </c>
      <c r="AJ11" s="180">
        <f>+'[8]All 2yr'!AJ11</f>
        <v>134387</v>
      </c>
      <c r="AK11" s="180">
        <f>+'[8]All 2yr'!AK11</f>
        <v>153036</v>
      </c>
      <c r="AL11" s="180">
        <f>+'[8]All 2yr'!AL11</f>
        <v>159978</v>
      </c>
      <c r="AM11" s="180">
        <f>+'[8]All 2yr'!AM11</f>
        <v>153348</v>
      </c>
      <c r="AN11" s="180">
        <f>+'[8]All 2yr'!AN11</f>
        <v>146786</v>
      </c>
      <c r="AO11" s="180">
        <f>+'[8]All 2yr'!AO11</f>
        <v>151618</v>
      </c>
      <c r="AP11" s="180">
        <f>+'[8]All 2yr'!AP11</f>
        <v>178907</v>
      </c>
      <c r="AQ11" s="180">
        <f>+'[8]All 2yr'!AQ11</f>
        <v>221679</v>
      </c>
      <c r="AR11" s="180">
        <f>+'[8]All 2yr'!AR11</f>
        <v>203180</v>
      </c>
      <c r="AS11" s="180">
        <f>+'[8]All 2yr'!AS11</f>
        <v>193501</v>
      </c>
      <c r="AT11" s="180">
        <f>+'[8]All 2yr'!AT11</f>
        <v>176182</v>
      </c>
      <c r="AU11" s="180">
        <f>+'[8]All 2yr'!AU11</f>
        <v>171275</v>
      </c>
      <c r="AV11" s="180">
        <f>+'[8]All 2yr'!AV11</f>
        <v>169402</v>
      </c>
      <c r="AW11" s="180">
        <f>+'[8]All 2yr'!AW11</f>
        <v>157422</v>
      </c>
    </row>
    <row r="12" spans="1:49" ht="12.95" customHeight="1">
      <c r="A12" s="3" t="str">
        <f>+'[8]All 2yr'!A12</f>
        <v>Kentucky</v>
      </c>
      <c r="B12" s="199">
        <f>+'[8]All 2yr'!B12</f>
        <v>12350</v>
      </c>
      <c r="C12" s="180">
        <f>+'[8]All 2yr'!C12</f>
        <v>11605</v>
      </c>
      <c r="D12" s="180">
        <f>+'[8]All 2yr'!D12</f>
        <v>13098</v>
      </c>
      <c r="E12" s="180">
        <f>+'[8]All 2yr'!E12</f>
        <v>13750</v>
      </c>
      <c r="F12" s="180">
        <f>+'[8]All 2yr'!F12</f>
        <v>14824</v>
      </c>
      <c r="G12" s="180">
        <f>+'[8]All 2yr'!G12</f>
        <v>15207</v>
      </c>
      <c r="H12" s="180">
        <f>+'[8]All 2yr'!H12</f>
        <v>19009</v>
      </c>
      <c r="I12" s="180">
        <f>+'[8]All 2yr'!I12</f>
        <v>19849</v>
      </c>
      <c r="J12" s="180">
        <f>+'[8]All 2yr'!J12</f>
        <v>21988</v>
      </c>
      <c r="K12" s="180">
        <f>+'[8]All 2yr'!K12</f>
        <v>21276</v>
      </c>
      <c r="L12" s="180">
        <f>+'[8]All 2yr'!L12</f>
        <v>22349</v>
      </c>
      <c r="M12" s="180">
        <f>+'[8]All 2yr'!M12</f>
        <v>25459</v>
      </c>
      <c r="N12" s="180">
        <f>+'[8]All 2yr'!N12</f>
        <v>28294</v>
      </c>
      <c r="O12" s="180">
        <f>+'[8]All 2yr'!O12</f>
        <v>31180</v>
      </c>
      <c r="P12" s="180">
        <f>+'[8]All 2yr'!P12</f>
        <v>33359</v>
      </c>
      <c r="Q12" s="180">
        <f>+'[8]All 2yr'!Q12</f>
        <v>33733</v>
      </c>
      <c r="R12" s="180">
        <f>+'[8]All 2yr'!R12</f>
        <v>33877</v>
      </c>
      <c r="S12" s="180">
        <f>+'[8]All 2yr'!S12</f>
        <v>34323</v>
      </c>
      <c r="T12" s="180">
        <f>+'[8]All 2yr'!T12</f>
        <v>36258</v>
      </c>
      <c r="U12" s="180">
        <f>+'[8]All 2yr'!U12</f>
        <v>38807</v>
      </c>
      <c r="V12" s="180">
        <f>+'[8]All 2yr'!V12</f>
        <v>41421</v>
      </c>
      <c r="W12" s="180">
        <f>+'[8]All 2yr'!W12</f>
        <v>46449</v>
      </c>
      <c r="X12" s="180">
        <f>+'[8]All 2yr'!X12</f>
        <v>51237</v>
      </c>
      <c r="Y12" s="180">
        <f>+'[8]All 2yr'!Y12</f>
        <v>52472</v>
      </c>
      <c r="Z12" s="180">
        <f>+'[8]All 2yr'!Z12</f>
        <v>53166</v>
      </c>
      <c r="AA12" s="180">
        <f>+'[8]All 2yr'!AA12</f>
        <v>49822</v>
      </c>
      <c r="AB12" s="180">
        <f>+'[8]All 2yr'!AB12</f>
        <v>45947</v>
      </c>
      <c r="AC12" s="180">
        <f>+'[8]All 2yr'!AC12</f>
        <v>45715</v>
      </c>
      <c r="AD12" s="180">
        <f>+'[8]All 2yr'!AD12</f>
        <v>46075</v>
      </c>
      <c r="AE12" s="180">
        <f>+'[8]All 2yr'!AE12</f>
        <v>45558</v>
      </c>
      <c r="AF12" s="180">
        <f>+'[8]All 2yr'!AF12</f>
        <v>47503</v>
      </c>
      <c r="AG12" s="180">
        <f>+'[8]All 2yr'!AG12</f>
        <v>54202</v>
      </c>
      <c r="AH12" s="180">
        <f>+'[8]All 2yr'!AH12</f>
        <v>75753</v>
      </c>
      <c r="AI12" s="180">
        <f>+'[8]All 2yr'!AI12</f>
        <v>81044</v>
      </c>
      <c r="AJ12" s="180">
        <f>+'[8]All 2yr'!AJ12</f>
        <v>86856</v>
      </c>
      <c r="AK12" s="180">
        <f>+'[8]All 2yr'!AK12</f>
        <v>89071</v>
      </c>
      <c r="AL12" s="180">
        <f>+'[8]All 2yr'!AL12</f>
        <v>89462</v>
      </c>
      <c r="AM12" s="180">
        <f>+'[8]All 2yr'!AM12</f>
        <v>95191</v>
      </c>
      <c r="AN12" s="180">
        <f>+'[8]All 2yr'!AN12</f>
        <v>97810</v>
      </c>
      <c r="AO12" s="180">
        <f>+'[8]All 2yr'!AO12</f>
        <v>96542</v>
      </c>
      <c r="AP12" s="180">
        <f>+'[8]All 2yr'!AP12</f>
        <v>110808</v>
      </c>
      <c r="AQ12" s="180">
        <f>+'[8]All 2yr'!AQ12</f>
        <v>123836</v>
      </c>
      <c r="AR12" s="180">
        <f>+'[8]All 2yr'!AR12</f>
        <v>119920</v>
      </c>
      <c r="AS12" s="180">
        <f>+'[8]All 2yr'!AS12</f>
        <v>107708</v>
      </c>
      <c r="AT12" s="180">
        <f>+'[8]All 2yr'!AT12</f>
        <v>101661</v>
      </c>
      <c r="AU12" s="180">
        <f>+'[8]All 2yr'!AU12</f>
        <v>95307</v>
      </c>
      <c r="AV12" s="180">
        <f>+'[8]All 2yr'!AV12</f>
        <v>87337</v>
      </c>
      <c r="AW12" s="180">
        <f>+'[8]All 2yr'!AW12</f>
        <v>82923</v>
      </c>
    </row>
    <row r="13" spans="1:49" ht="12.95" customHeight="1">
      <c r="A13" s="3" t="str">
        <f>+'[8]All 2yr'!A13</f>
        <v>Louisiana</v>
      </c>
      <c r="B13" s="199">
        <f>+'[8]All 2yr'!B13</f>
        <v>6356</v>
      </c>
      <c r="C13" s="180">
        <f>+'[8]All 2yr'!C13</f>
        <v>7906</v>
      </c>
      <c r="D13" s="180">
        <f>+'[8]All 2yr'!D13</f>
        <v>8959</v>
      </c>
      <c r="E13" s="180">
        <f>+'[8]All 2yr'!E13</f>
        <v>9913</v>
      </c>
      <c r="F13" s="180">
        <f>+'[8]All 2yr'!F13</f>
        <v>8427</v>
      </c>
      <c r="G13" s="180">
        <f>+'[8]All 2yr'!G13</f>
        <v>10620</v>
      </c>
      <c r="H13" s="180">
        <f>+'[8]All 2yr'!H13</f>
        <v>13659</v>
      </c>
      <c r="I13" s="180">
        <f>+'[8]All 2yr'!I13</f>
        <v>15325</v>
      </c>
      <c r="J13" s="180">
        <f>+'[8]All 2yr'!J13</f>
        <v>15461</v>
      </c>
      <c r="K13" s="180">
        <f>+'[8]All 2yr'!K13</f>
        <v>15231</v>
      </c>
      <c r="L13" s="180">
        <f>+'[8]All 2yr'!L13</f>
        <v>13955</v>
      </c>
      <c r="M13" s="180">
        <f>+'[8]All 2yr'!M13</f>
        <v>14394</v>
      </c>
      <c r="N13" s="180">
        <f>+'[8]All 2yr'!N13</f>
        <v>14743</v>
      </c>
      <c r="O13" s="180">
        <f>+'[8]All 2yr'!O13</f>
        <v>15122</v>
      </c>
      <c r="P13" s="180">
        <f>+'[8]All 2yr'!P13</f>
        <v>15346</v>
      </c>
      <c r="Q13" s="180">
        <f>+'[8]All 2yr'!Q13</f>
        <v>16153</v>
      </c>
      <c r="R13" s="180">
        <f>+'[8]All 2yr'!R13</f>
        <v>16644</v>
      </c>
      <c r="S13" s="180">
        <f>+'[8]All 2yr'!S13</f>
        <v>16170</v>
      </c>
      <c r="T13" s="180">
        <f>+'[8]All 2yr'!T13</f>
        <v>15485</v>
      </c>
      <c r="U13" s="180">
        <f>+'[8]All 2yr'!U13</f>
        <v>18036</v>
      </c>
      <c r="V13" s="180">
        <f>+'[8]All 2yr'!V13</f>
        <v>20212</v>
      </c>
      <c r="W13" s="180">
        <f>+'[8]All 2yr'!W13</f>
        <v>23897</v>
      </c>
      <c r="X13" s="180">
        <f>+'[8]All 2yr'!X13</f>
        <v>27595</v>
      </c>
      <c r="Y13" s="180">
        <f>+'[8]All 2yr'!Y13</f>
        <v>28504</v>
      </c>
      <c r="Z13" s="180">
        <f>+'[8]All 2yr'!Z13</f>
        <v>28394</v>
      </c>
      <c r="AA13" s="180">
        <f>+'[8]All 2yr'!AA13</f>
        <v>29206</v>
      </c>
      <c r="AB13" s="180">
        <f>+'[8]All 2yr'!AB13</f>
        <v>28131</v>
      </c>
      <c r="AC13" s="180">
        <f>+'[8]All 2yr'!AC13</f>
        <v>28772</v>
      </c>
      <c r="AD13" s="180">
        <f>+'[8]All 2yr'!AD13</f>
        <v>43181</v>
      </c>
      <c r="AE13" s="180">
        <f>+'[8]All 2yr'!AE13</f>
        <v>43501</v>
      </c>
      <c r="AF13" s="180">
        <f>+'[8]All 2yr'!AF13</f>
        <v>43037</v>
      </c>
      <c r="AG13" s="180">
        <f>+'[8]All 2yr'!AG13</f>
        <v>45258</v>
      </c>
      <c r="AH13" s="180">
        <f>+'[8]All 2yr'!AH13</f>
        <v>51339</v>
      </c>
      <c r="AI13" s="180">
        <f>+'[8]All 2yr'!AI13</f>
        <v>50694</v>
      </c>
      <c r="AJ13" s="180">
        <f>+'[8]All 2yr'!AJ13</f>
        <v>56393</v>
      </c>
      <c r="AK13" s="180">
        <f>+'[8]All 2yr'!AK13</f>
        <v>57701</v>
      </c>
      <c r="AL13" s="180">
        <f>+'[8]All 2yr'!AL13</f>
        <v>40515</v>
      </c>
      <c r="AM13" s="180">
        <f>+'[8]All 2yr'!AM13</f>
        <v>56463</v>
      </c>
      <c r="AN13" s="180">
        <f>+'[8]All 2yr'!AN13</f>
        <v>59899</v>
      </c>
      <c r="AO13" s="180">
        <f>+'[8]All 2yr'!AO13</f>
        <v>68671</v>
      </c>
      <c r="AP13" s="180">
        <f>+'[8]All 2yr'!AP13</f>
        <v>80649</v>
      </c>
      <c r="AQ13" s="180">
        <f>+'[8]All 2yr'!AQ13</f>
        <v>88440</v>
      </c>
      <c r="AR13" s="180">
        <f>+'[8]All 2yr'!AR13</f>
        <v>93269</v>
      </c>
      <c r="AS13" s="180">
        <f>+'[8]All 2yr'!AS13</f>
        <v>88322</v>
      </c>
      <c r="AT13" s="180">
        <f>+'[8]All 2yr'!AT13</f>
        <v>83464</v>
      </c>
      <c r="AU13" s="180">
        <f>+'[8]All 2yr'!AU13</f>
        <v>79028</v>
      </c>
      <c r="AV13" s="180">
        <f>+'[8]All 2yr'!AV13</f>
        <v>76011</v>
      </c>
      <c r="AW13" s="180">
        <f>+'[8]All 2yr'!AW13</f>
        <v>71381</v>
      </c>
    </row>
    <row r="14" spans="1:49" ht="12.95" customHeight="1">
      <c r="A14" s="3" t="str">
        <f>+'[8]All 2yr'!A14</f>
        <v>Maryland</v>
      </c>
      <c r="B14" s="199">
        <f>+'[8]All 2yr'!B14</f>
        <v>38488</v>
      </c>
      <c r="C14" s="180">
        <f>+'[8]All 2yr'!C14</f>
        <v>42697</v>
      </c>
      <c r="D14" s="180">
        <f>+'[8]All 2yr'!D14</f>
        <v>47561</v>
      </c>
      <c r="E14" s="180">
        <f>+'[8]All 2yr'!E14</f>
        <v>52725</v>
      </c>
      <c r="F14" s="180">
        <f>+'[8]All 2yr'!F14</f>
        <v>59782</v>
      </c>
      <c r="G14" s="180">
        <f>+'[8]All 2yr'!G14</f>
        <v>66058</v>
      </c>
      <c r="H14" s="180">
        <f>+'[8]All 2yr'!H14</f>
        <v>77338</v>
      </c>
      <c r="I14" s="180">
        <f>+'[8]All 2yr'!I14</f>
        <v>81364</v>
      </c>
      <c r="J14" s="180">
        <f>+'[8]All 2yr'!J14</f>
        <v>86528</v>
      </c>
      <c r="K14" s="180">
        <f>+'[8]All 2yr'!K14</f>
        <v>86619</v>
      </c>
      <c r="L14" s="180">
        <f>+'[8]All 2yr'!L14</f>
        <v>89088</v>
      </c>
      <c r="M14" s="180">
        <f>+'[8]All 2yr'!M14</f>
        <v>93721</v>
      </c>
      <c r="N14" s="180">
        <f>+'[8]All 2yr'!N14</f>
        <v>97856</v>
      </c>
      <c r="O14" s="180">
        <f>+'[8]All 2yr'!O14</f>
        <v>103191</v>
      </c>
      <c r="P14" s="180">
        <f>+'[8]All 2yr'!P14</f>
        <v>105928</v>
      </c>
      <c r="Q14" s="180">
        <f>+'[8]All 2yr'!Q14</f>
        <v>99652</v>
      </c>
      <c r="R14" s="180">
        <f>+'[8]All 2yr'!R14</f>
        <v>95292</v>
      </c>
      <c r="S14" s="180">
        <f>+'[8]All 2yr'!S14</f>
        <v>94659</v>
      </c>
      <c r="T14" s="180">
        <f>+'[8]All 2yr'!T14</f>
        <v>97367</v>
      </c>
      <c r="U14" s="180">
        <f>+'[8]All 2yr'!U14</f>
        <v>103916</v>
      </c>
      <c r="V14" s="180">
        <f>+'[8]All 2yr'!V14</f>
        <v>108116</v>
      </c>
      <c r="W14" s="180">
        <f>+'[8]All 2yr'!W14</f>
        <v>110696</v>
      </c>
      <c r="X14" s="180">
        <f>+'[8]All 2yr'!X14</f>
        <v>116397</v>
      </c>
      <c r="Y14" s="180">
        <f>+'[8]All 2yr'!Y14</f>
        <v>116142</v>
      </c>
      <c r="Z14" s="180">
        <f>+'[8]All 2yr'!Z14</f>
        <v>115420</v>
      </c>
      <c r="AA14" s="180">
        <f>+'[8]All 2yr'!AA14</f>
        <v>112583</v>
      </c>
      <c r="AB14" s="180">
        <f>+'[8]All 2yr'!AB14</f>
        <v>110305</v>
      </c>
      <c r="AC14" s="180">
        <f>+'[8]All 2yr'!AC14</f>
        <v>105299</v>
      </c>
      <c r="AD14" s="180">
        <f>+'[8]All 2yr'!AD14</f>
        <v>105192</v>
      </c>
      <c r="AE14" s="180">
        <f>+'[8]All 2yr'!AE14</f>
        <v>105638</v>
      </c>
      <c r="AF14" s="180">
        <f>+'[8]All 2yr'!AF14</f>
        <v>105302</v>
      </c>
      <c r="AG14" s="180">
        <f>+'[8]All 2yr'!AG14</f>
        <v>104232</v>
      </c>
      <c r="AH14" s="180">
        <f>+'[8]All 2yr'!AH14</f>
        <v>111735</v>
      </c>
      <c r="AI14" s="180">
        <f>+'[8]All 2yr'!AI14</f>
        <v>117282</v>
      </c>
      <c r="AJ14" s="180">
        <f>+'[8]All 2yr'!AJ14</f>
        <v>120456</v>
      </c>
      <c r="AK14" s="180">
        <f>+'[8]All 2yr'!AK14</f>
        <v>122006</v>
      </c>
      <c r="AL14" s="180">
        <f>+'[8]All 2yr'!AL14</f>
        <v>122907</v>
      </c>
      <c r="AM14" s="180">
        <f>+'[8]All 2yr'!AM14</f>
        <v>120616</v>
      </c>
      <c r="AN14" s="180">
        <f>+'[8]All 2yr'!AN14</f>
        <v>125075</v>
      </c>
      <c r="AO14" s="180">
        <f>+'[8]All 2yr'!AO14</f>
        <v>130941</v>
      </c>
      <c r="AP14" s="180">
        <f>+'[8]All 2yr'!AP14</f>
        <v>145785</v>
      </c>
      <c r="AQ14" s="180">
        <f>+'[8]All 2yr'!AQ14</f>
        <v>155358</v>
      </c>
      <c r="AR14" s="180">
        <f>+'[8]All 2yr'!AR14</f>
        <v>152548</v>
      </c>
      <c r="AS14" s="180">
        <f>+'[8]All 2yr'!AS14</f>
        <v>148522</v>
      </c>
      <c r="AT14" s="180">
        <f>+'[8]All 2yr'!AT14</f>
        <v>143142</v>
      </c>
      <c r="AU14" s="180">
        <f>+'[8]All 2yr'!AU14</f>
        <v>137736</v>
      </c>
      <c r="AV14" s="180">
        <f>+'[8]All 2yr'!AV14</f>
        <v>133371</v>
      </c>
      <c r="AW14" s="180">
        <f>+'[8]All 2yr'!AW14</f>
        <v>126475</v>
      </c>
    </row>
    <row r="15" spans="1:49" ht="12.95" customHeight="1">
      <c r="A15" s="3" t="str">
        <f>+'[8]All 2yr'!A15</f>
        <v>Mississippi</v>
      </c>
      <c r="B15" s="199">
        <f>+'[8]All 2yr'!B15</f>
        <v>20988</v>
      </c>
      <c r="C15" s="180">
        <f>+'[8]All 2yr'!C15</f>
        <v>23169</v>
      </c>
      <c r="D15" s="180">
        <f>+'[8]All 2yr'!D15</f>
        <v>24051</v>
      </c>
      <c r="E15" s="180">
        <f>+'[8]All 2yr'!E15</f>
        <v>25226</v>
      </c>
      <c r="F15" s="180">
        <f>+'[8]All 2yr'!F15</f>
        <v>27235</v>
      </c>
      <c r="G15" s="180">
        <f>+'[8]All 2yr'!G15</f>
        <v>29883</v>
      </c>
      <c r="H15" s="180">
        <f>+'[8]All 2yr'!H15</f>
        <v>35486</v>
      </c>
      <c r="I15" s="180">
        <f>+'[8]All 2yr'!I15</f>
        <v>34158</v>
      </c>
      <c r="J15" s="180">
        <f>+'[8]All 2yr'!J15</f>
        <v>34865</v>
      </c>
      <c r="K15" s="180">
        <f>+'[8]All 2yr'!K15</f>
        <v>35242</v>
      </c>
      <c r="L15" s="180">
        <f>+'[8]All 2yr'!L15</f>
        <v>36958</v>
      </c>
      <c r="M15" s="180">
        <f>+'[8]All 2yr'!M15</f>
        <v>39108</v>
      </c>
      <c r="N15" s="180">
        <f>+'[8]All 2yr'!N15</f>
        <v>43529</v>
      </c>
      <c r="O15" s="180">
        <f>+'[8]All 2yr'!O15</f>
        <v>43163</v>
      </c>
      <c r="P15" s="180">
        <f>+'[8]All 2yr'!P15</f>
        <v>44523</v>
      </c>
      <c r="Q15" s="180">
        <f>+'[8]All 2yr'!Q15</f>
        <v>41599</v>
      </c>
      <c r="R15" s="180">
        <f>+'[8]All 2yr'!R15</f>
        <v>39640</v>
      </c>
      <c r="S15" s="180">
        <f>+'[8]All 2yr'!S15</f>
        <v>41194</v>
      </c>
      <c r="T15" s="180">
        <f>+'[8]All 2yr'!T15</f>
        <v>45214</v>
      </c>
      <c r="U15" s="180">
        <f>+'[8]All 2yr'!U15</f>
        <v>46739</v>
      </c>
      <c r="V15" s="180">
        <f>+'[8]All 2yr'!V15</f>
        <v>49325</v>
      </c>
      <c r="W15" s="180">
        <f>+'[8]All 2yr'!W15</f>
        <v>53462</v>
      </c>
      <c r="X15" s="180">
        <f>+'[8]All 2yr'!X15</f>
        <v>54167</v>
      </c>
      <c r="Y15" s="180">
        <f>+'[8]All 2yr'!Y15</f>
        <v>53869</v>
      </c>
      <c r="Z15" s="180">
        <f>+'[8]All 2yr'!Z15</f>
        <v>52927</v>
      </c>
      <c r="AA15" s="180">
        <f>+'[8]All 2yr'!AA15</f>
        <v>51946</v>
      </c>
      <c r="AB15" s="180">
        <f>+'[8]All 2yr'!AB15</f>
        <v>52565</v>
      </c>
      <c r="AC15" s="180">
        <f>+'[8]All 2yr'!AC15</f>
        <v>55060</v>
      </c>
      <c r="AD15" s="180">
        <f>+'[8]All 2yr'!AD15</f>
        <v>57700</v>
      </c>
      <c r="AE15" s="180">
        <f>+'[8]All 2yr'!AE15</f>
        <v>59420</v>
      </c>
      <c r="AF15" s="180">
        <f>+'[8]All 2yr'!AF15</f>
        <v>59617</v>
      </c>
      <c r="AG15" s="180">
        <f>+'[8]All 2yr'!AG15</f>
        <v>62256</v>
      </c>
      <c r="AH15" s="180">
        <f>+'[8]All 2yr'!AH15</f>
        <v>60878</v>
      </c>
      <c r="AI15" s="180">
        <f>+'[8]All 2yr'!AI15</f>
        <v>68710</v>
      </c>
      <c r="AJ15" s="180">
        <f>+'[8]All 2yr'!AJ15</f>
        <v>68866</v>
      </c>
      <c r="AK15" s="180">
        <f>+'[8]All 2yr'!AK15</f>
        <v>70104</v>
      </c>
      <c r="AL15" s="180">
        <f>+'[8]All 2yr'!AL15</f>
        <v>68127</v>
      </c>
      <c r="AM15" s="180">
        <f>+'[8]All 2yr'!AM15</f>
        <v>68978</v>
      </c>
      <c r="AN15" s="180">
        <f>+'[8]All 2yr'!AN15</f>
        <v>71464</v>
      </c>
      <c r="AO15" s="180">
        <f>+'[8]All 2yr'!AO15</f>
        <v>75190</v>
      </c>
      <c r="AP15" s="180">
        <f>+'[8]All 2yr'!AP15</f>
        <v>84662</v>
      </c>
      <c r="AQ15" s="180">
        <f>+'[8]All 2yr'!AQ15</f>
        <v>85474</v>
      </c>
      <c r="AR15" s="180">
        <f>+'[8]All 2yr'!AR15</f>
        <v>83092</v>
      </c>
      <c r="AS15" s="180">
        <f>+'[8]All 2yr'!AS15</f>
        <v>79665</v>
      </c>
      <c r="AT15" s="180">
        <f>+'[8]All 2yr'!AT15</f>
        <v>77852</v>
      </c>
      <c r="AU15" s="180">
        <f>+'[8]All 2yr'!AU15</f>
        <v>75233</v>
      </c>
      <c r="AV15" s="180">
        <f>+'[8]All 2yr'!AV15</f>
        <v>74888</v>
      </c>
      <c r="AW15" s="180">
        <f>+'[8]All 2yr'!AW15</f>
        <v>72568</v>
      </c>
    </row>
    <row r="16" spans="1:49" ht="12.95" customHeight="1">
      <c r="A16" s="3" t="str">
        <f>+'[8]All 2yr'!A16</f>
        <v>North Carolina</v>
      </c>
      <c r="B16" s="199">
        <f>+'[8]All 2yr'!B16</f>
        <v>45053</v>
      </c>
      <c r="C16" s="180">
        <f>+'[8]All 2yr'!C16</f>
        <v>48758</v>
      </c>
      <c r="D16" s="180">
        <f>+'[8]All 2yr'!D16</f>
        <v>55054</v>
      </c>
      <c r="E16" s="180">
        <f>+'[8]All 2yr'!E16</f>
        <v>65263</v>
      </c>
      <c r="F16" s="180">
        <f>+'[8]All 2yr'!F16</f>
        <v>67290</v>
      </c>
      <c r="G16" s="180">
        <f>+'[8]All 2yr'!G16</f>
        <v>78778</v>
      </c>
      <c r="H16" s="180">
        <f>+'[8]All 2yr'!H16</f>
        <v>96830</v>
      </c>
      <c r="I16" s="180">
        <f>+'[8]All 2yr'!I16</f>
        <v>94144</v>
      </c>
      <c r="J16" s="180">
        <f>+'[8]All 2yr'!J16</f>
        <v>100074</v>
      </c>
      <c r="K16" s="180">
        <f>+'[8]All 2yr'!K16</f>
        <v>102615</v>
      </c>
      <c r="L16" s="180">
        <f>+'[8]All 2yr'!L16</f>
        <v>104555</v>
      </c>
      <c r="M16" s="180">
        <f>+'[8]All 2yr'!M16</f>
        <v>115523</v>
      </c>
      <c r="N16" s="180">
        <f>+'[8]All 2yr'!N16</f>
        <v>122363</v>
      </c>
      <c r="O16" s="180">
        <f>+'[8]All 2yr'!O16</f>
        <v>126389</v>
      </c>
      <c r="P16" s="180">
        <f>+'[8]All 2yr'!P16</f>
        <v>125312</v>
      </c>
      <c r="Q16" s="180">
        <f>+'[8]All 2yr'!Q16</f>
        <v>130674</v>
      </c>
      <c r="R16" s="180">
        <f>+'[8]All 2yr'!R16</f>
        <v>145133</v>
      </c>
      <c r="S16" s="180">
        <f>+'[8]All 2yr'!S16</f>
        <v>135781</v>
      </c>
      <c r="T16" s="180">
        <f>+'[8]All 2yr'!T16</f>
        <v>130376</v>
      </c>
      <c r="U16" s="180">
        <f>+'[8]All 2yr'!U16</f>
        <v>132936</v>
      </c>
      <c r="V16" s="180">
        <f>+'[8]All 2yr'!V16</f>
        <v>137783</v>
      </c>
      <c r="W16" s="180">
        <f>+'[8]All 2yr'!W16</f>
        <v>141918</v>
      </c>
      <c r="X16" s="180">
        <f>+'[8]All 2yr'!X16</f>
        <v>157595</v>
      </c>
      <c r="Y16" s="180">
        <f>+'[8]All 2yr'!Y16</f>
        <v>162132</v>
      </c>
      <c r="Z16" s="180">
        <f>+'[8]All 2yr'!Z16</f>
        <v>150713</v>
      </c>
      <c r="AA16" s="180">
        <f>+'[8]All 2yr'!AA16</f>
        <v>149738</v>
      </c>
      <c r="AB16" s="180">
        <f>+'[8]All 2yr'!AB16</f>
        <v>147168</v>
      </c>
      <c r="AC16" s="180">
        <f>+'[8]All 2yr'!AC16</f>
        <v>147409</v>
      </c>
      <c r="AD16" s="180">
        <f>+'[8]All 2yr'!AD16</f>
        <v>143868</v>
      </c>
      <c r="AE16" s="180">
        <f>+'[8]All 2yr'!AE16</f>
        <v>155966</v>
      </c>
      <c r="AF16" s="180">
        <f>+'[8]All 2yr'!AF16</f>
        <v>161881</v>
      </c>
      <c r="AG16" s="180">
        <f>+'[8]All 2yr'!AG16</f>
        <v>167795</v>
      </c>
      <c r="AH16" s="180">
        <f>+'[8]All 2yr'!AH16</f>
        <v>182585</v>
      </c>
      <c r="AI16" s="180">
        <f>+'[8]All 2yr'!AI16</f>
        <v>193314</v>
      </c>
      <c r="AJ16" s="180">
        <f>+'[8]All 2yr'!AJ16</f>
        <v>202978</v>
      </c>
      <c r="AK16" s="180">
        <f>+'[8]All 2yr'!AK16</f>
        <v>202250</v>
      </c>
      <c r="AL16" s="180">
        <f>+'[8]All 2yr'!AL16</f>
        <v>202053</v>
      </c>
      <c r="AM16" s="180">
        <f>+'[8]All 2yr'!AM16</f>
        <v>206844</v>
      </c>
      <c r="AN16" s="180">
        <f>+'[8]All 2yr'!AN16</f>
        <v>203748</v>
      </c>
      <c r="AO16" s="180">
        <f>+'[8]All 2yr'!AO16</f>
        <v>221353</v>
      </c>
      <c r="AP16" s="180">
        <f>+'[8]All 2yr'!AP16</f>
        <v>253383</v>
      </c>
      <c r="AQ16" s="180">
        <f>+'[8]All 2yr'!AQ16</f>
        <v>263341</v>
      </c>
      <c r="AR16" s="180">
        <f>+'[8]All 2yr'!AR16</f>
        <v>259583</v>
      </c>
      <c r="AS16" s="180">
        <f>+'[8]All 2yr'!AS16</f>
        <v>252862</v>
      </c>
      <c r="AT16" s="180">
        <f>+'[8]All 2yr'!AT16</f>
        <v>255838</v>
      </c>
      <c r="AU16" s="180">
        <f>+'[8]All 2yr'!AU16</f>
        <v>248830</v>
      </c>
      <c r="AV16" s="180">
        <f>+'[8]All 2yr'!AV16</f>
        <v>237494</v>
      </c>
      <c r="AW16" s="180">
        <f>+'[8]All 2yr'!AW16</f>
        <v>231215</v>
      </c>
    </row>
    <row r="17" spans="1:49" ht="12.95" customHeight="1">
      <c r="A17" s="3" t="str">
        <f>+'[8]All 2yr'!A17</f>
        <v>Oklahoma</v>
      </c>
      <c r="B17" s="199">
        <f>+'[8]All 2yr'!B17</f>
        <v>13369</v>
      </c>
      <c r="C17" s="180">
        <f>+'[8]All 2yr'!C17</f>
        <v>16229</v>
      </c>
      <c r="D17" s="180">
        <f>+'[8]All 2yr'!D17</f>
        <v>21989</v>
      </c>
      <c r="E17" s="180">
        <f>+'[8]All 2yr'!E17</f>
        <v>24835</v>
      </c>
      <c r="F17" s="180">
        <f>+'[8]All 2yr'!F17</f>
        <v>28350</v>
      </c>
      <c r="G17" s="180">
        <f>+'[8]All 2yr'!G17</f>
        <v>31858</v>
      </c>
      <c r="H17" s="180">
        <f>+'[8]All 2yr'!H17</f>
        <v>38818</v>
      </c>
      <c r="I17" s="180">
        <f>+'[8]All 2yr'!I17</f>
        <v>40367</v>
      </c>
      <c r="J17" s="180">
        <f>+'[8]All 2yr'!J17</f>
        <v>42966</v>
      </c>
      <c r="K17" s="180">
        <f>+'[8]All 2yr'!K17</f>
        <v>43866</v>
      </c>
      <c r="L17" s="180">
        <f>+'[8]All 2yr'!L17</f>
        <v>45618</v>
      </c>
      <c r="M17" s="180">
        <f>+'[8]All 2yr'!M17</f>
        <v>51904</v>
      </c>
      <c r="N17" s="180">
        <f>+'[8]All 2yr'!N17</f>
        <v>54528</v>
      </c>
      <c r="O17" s="180">
        <f>+'[8]All 2yr'!O17</f>
        <v>57209</v>
      </c>
      <c r="P17" s="180">
        <f>+'[8]All 2yr'!P17</f>
        <v>59159</v>
      </c>
      <c r="Q17" s="180">
        <f>+'[8]All 2yr'!Q17</f>
        <v>57988</v>
      </c>
      <c r="R17" s="180">
        <f>+'[8]All 2yr'!R17</f>
        <v>58304</v>
      </c>
      <c r="S17" s="180">
        <f>+'[8]All 2yr'!S17</f>
        <v>59978</v>
      </c>
      <c r="T17" s="180">
        <f>+'[8]All 2yr'!T17</f>
        <v>60647</v>
      </c>
      <c r="U17" s="180">
        <f>+'[8]All 2yr'!U17</f>
        <v>63186</v>
      </c>
      <c r="V17" s="180">
        <f>+'[8]All 2yr'!V17</f>
        <v>62670</v>
      </c>
      <c r="W17" s="180">
        <f>+'[8]All 2yr'!W17</f>
        <v>62518</v>
      </c>
      <c r="X17" s="180">
        <f>+'[8]All 2yr'!X17</f>
        <v>68494</v>
      </c>
      <c r="Y17" s="180">
        <f>+'[8]All 2yr'!Y17</f>
        <v>70478</v>
      </c>
      <c r="Z17" s="180">
        <f>+'[8]All 2yr'!Z17</f>
        <v>66732</v>
      </c>
      <c r="AA17" s="180">
        <f>+'[8]All 2yr'!AA17</f>
        <v>67135</v>
      </c>
      <c r="AB17" s="180">
        <f>+'[8]All 2yr'!AB17</f>
        <v>64465</v>
      </c>
      <c r="AC17" s="180">
        <f>+'[8]All 2yr'!AC17</f>
        <v>62640</v>
      </c>
      <c r="AD17" s="180">
        <f>+'[8]All 2yr'!AD17</f>
        <v>62348</v>
      </c>
      <c r="AE17" s="180">
        <f>+'[8]All 2yr'!AE17</f>
        <v>62452</v>
      </c>
      <c r="AF17" s="180">
        <f>+'[8]All 2yr'!AF17</f>
        <v>61958</v>
      </c>
      <c r="AG17" s="180">
        <f>+'[8]All 2yr'!AG17</f>
        <v>58509</v>
      </c>
      <c r="AH17" s="180">
        <f>+'[8]All 2yr'!AH17</f>
        <v>61985</v>
      </c>
      <c r="AI17" s="180">
        <f>+'[8]All 2yr'!AI17</f>
        <v>65427</v>
      </c>
      <c r="AJ17" s="180">
        <f>+'[8]All 2yr'!AJ17</f>
        <v>70577</v>
      </c>
      <c r="AK17" s="180">
        <f>+'[8]All 2yr'!AK17</f>
        <v>72431</v>
      </c>
      <c r="AL17" s="180">
        <f>+'[8]All 2yr'!AL17</f>
        <v>72144</v>
      </c>
      <c r="AM17" s="180">
        <f>+'[8]All 2yr'!AM17</f>
        <v>71905</v>
      </c>
      <c r="AN17" s="180">
        <f>+'[8]All 2yr'!AN17</f>
        <v>63567</v>
      </c>
      <c r="AO17" s="180">
        <f>+'[8]All 2yr'!AO17</f>
        <v>68099</v>
      </c>
      <c r="AP17" s="180">
        <f>+'[8]All 2yr'!AP17</f>
        <v>87434</v>
      </c>
      <c r="AQ17" s="180">
        <f>+'[8]All 2yr'!AQ17</f>
        <v>93049</v>
      </c>
      <c r="AR17" s="180">
        <f>+'[8]All 2yr'!AR17</f>
        <v>87292</v>
      </c>
      <c r="AS17" s="180">
        <f>+'[8]All 2yr'!AS17</f>
        <v>85177</v>
      </c>
      <c r="AT17" s="180">
        <f>+'[8]All 2yr'!AT17</f>
        <v>82097</v>
      </c>
      <c r="AU17" s="180">
        <f>+'[8]All 2yr'!AU17</f>
        <v>79090</v>
      </c>
      <c r="AV17" s="180">
        <f>+'[8]All 2yr'!AV17</f>
        <v>74966</v>
      </c>
      <c r="AW17" s="180">
        <f>+'[8]All 2yr'!AW17</f>
        <v>70514</v>
      </c>
    </row>
    <row r="18" spans="1:49" ht="12.95" customHeight="1">
      <c r="A18" s="3" t="str">
        <f>+'[8]All 2yr'!A18</f>
        <v>South Carolina</v>
      </c>
      <c r="B18" s="199">
        <f>+'[8]All 2yr'!B18</f>
        <v>14472</v>
      </c>
      <c r="C18" s="180">
        <f>+'[8]All 2yr'!C18</f>
        <v>16507</v>
      </c>
      <c r="D18" s="180">
        <f>+'[8]All 2yr'!D18</f>
        <v>17479</v>
      </c>
      <c r="E18" s="180">
        <f>+'[8]All 2yr'!E18</f>
        <v>30034</v>
      </c>
      <c r="F18" s="180">
        <f>+'[8]All 2yr'!F18</f>
        <v>26938</v>
      </c>
      <c r="G18" s="180">
        <f>+'[8]All 2yr'!G18</f>
        <v>40033</v>
      </c>
      <c r="H18" s="180">
        <f>+'[8]All 2yr'!H18</f>
        <v>49309</v>
      </c>
      <c r="I18" s="180">
        <f>+'[8]All 2yr'!I18</f>
        <v>36877</v>
      </c>
      <c r="J18" s="180">
        <f>+'[8]All 2yr'!J18</f>
        <v>39484</v>
      </c>
      <c r="K18" s="180">
        <f>+'[8]All 2yr'!K18</f>
        <v>42400</v>
      </c>
      <c r="L18" s="180">
        <f>+'[8]All 2yr'!L18</f>
        <v>43275</v>
      </c>
      <c r="M18" s="180">
        <f>+'[8]All 2yr'!M18</f>
        <v>45252</v>
      </c>
      <c r="N18" s="180">
        <f>+'[8]All 2yr'!N18</f>
        <v>46045</v>
      </c>
      <c r="O18" s="180">
        <f>+'[8]All 2yr'!O18</f>
        <v>46105</v>
      </c>
      <c r="P18" s="180">
        <f>+'[8]All 2yr'!P18</f>
        <v>44017</v>
      </c>
      <c r="Q18" s="180">
        <f>+'[8]All 2yr'!Q18</f>
        <v>41671</v>
      </c>
      <c r="R18" s="180">
        <f>+'[8]All 2yr'!R18</f>
        <v>41905</v>
      </c>
      <c r="S18" s="180">
        <f>+'[8]All 2yr'!S18</f>
        <v>42469</v>
      </c>
      <c r="T18" s="180">
        <f>+'[8]All 2yr'!T18</f>
        <v>43661</v>
      </c>
      <c r="U18" s="180">
        <f>+'[8]All 2yr'!U18</f>
        <v>45936</v>
      </c>
      <c r="V18" s="180">
        <f>+'[8]All 2yr'!V18</f>
        <v>43988</v>
      </c>
      <c r="W18" s="180">
        <f>+'[8]All 2yr'!W18</f>
        <v>54212</v>
      </c>
      <c r="X18" s="180">
        <f>+'[8]All 2yr'!X18</f>
        <v>54121</v>
      </c>
      <c r="Y18" s="180">
        <f>+'[8]All 2yr'!Y18</f>
        <v>60830</v>
      </c>
      <c r="Z18" s="180">
        <f>+'[8]All 2yr'!Z18</f>
        <v>62544</v>
      </c>
      <c r="AA18" s="180">
        <f>+'[8]All 2yr'!AA18</f>
        <v>62626</v>
      </c>
      <c r="AB18" s="180">
        <f>+'[8]All 2yr'!AB18</f>
        <v>62188</v>
      </c>
      <c r="AC18" s="180">
        <f>+'[8]All 2yr'!AC18</f>
        <v>62333</v>
      </c>
      <c r="AD18" s="180">
        <f>+'[8]All 2yr'!AD18</f>
        <v>64071</v>
      </c>
      <c r="AE18" s="180">
        <f>+'[8]All 2yr'!AE18</f>
        <v>65910</v>
      </c>
      <c r="AF18" s="180">
        <f>+'[8]All 2yr'!AF18</f>
        <v>67701</v>
      </c>
      <c r="AG18" s="180">
        <f>+'[8]All 2yr'!AG18</f>
        <v>69625</v>
      </c>
      <c r="AH18" s="180">
        <f>+'[8]All 2yr'!AH18</f>
        <v>73011</v>
      </c>
      <c r="AI18" s="180">
        <f>+'[8]All 2yr'!AI18</f>
        <v>77965</v>
      </c>
      <c r="AJ18" s="180">
        <f>+'[8]All 2yr'!AJ18</f>
        <v>81668</v>
      </c>
      <c r="AK18" s="180">
        <f>+'[8]All 2yr'!AK18</f>
        <v>82157</v>
      </c>
      <c r="AL18" s="180">
        <f>+'[8]All 2yr'!AL18</f>
        <v>82141</v>
      </c>
      <c r="AM18" s="180">
        <f>+'[8]All 2yr'!AM18</f>
        <v>81846</v>
      </c>
      <c r="AN18" s="180">
        <f>+'[8]All 2yr'!AN18</f>
        <v>87004</v>
      </c>
      <c r="AO18" s="180">
        <f>+'[8]All 2yr'!AO18</f>
        <v>92214</v>
      </c>
      <c r="AP18" s="180">
        <f>+'[8]All 2yr'!AP18</f>
        <v>103069</v>
      </c>
      <c r="AQ18" s="180">
        <f>+'[8]All 2yr'!AQ18</f>
        <v>106383</v>
      </c>
      <c r="AR18" s="180">
        <f>+'[8]All 2yr'!AR18</f>
        <v>108649</v>
      </c>
      <c r="AS18" s="180">
        <f>+'[8]All 2yr'!AS18</f>
        <v>108286</v>
      </c>
      <c r="AT18" s="180">
        <f>+'[8]All 2yr'!AT18</f>
        <v>108551</v>
      </c>
      <c r="AU18" s="180">
        <f>+'[8]All 2yr'!AU18</f>
        <v>103853</v>
      </c>
      <c r="AV18" s="180">
        <f>+'[8]All 2yr'!AV18</f>
        <v>96957</v>
      </c>
      <c r="AW18" s="180">
        <f>+'[8]All 2yr'!AW18</f>
        <v>92052</v>
      </c>
    </row>
    <row r="19" spans="1:49" ht="12.95" customHeight="1">
      <c r="A19" s="3" t="str">
        <f>+'[8]All 2yr'!A19</f>
        <v>Tennessee</v>
      </c>
      <c r="B19" s="199">
        <f>+'[8]All 2yr'!B19</f>
        <v>10451</v>
      </c>
      <c r="C19" s="180">
        <f>+'[8]All 2yr'!C19</f>
        <v>12441</v>
      </c>
      <c r="D19" s="180">
        <f>+'[8]All 2yr'!D19</f>
        <v>14715</v>
      </c>
      <c r="E19" s="180">
        <f>+'[8]All 2yr'!E19</f>
        <v>17556</v>
      </c>
      <c r="F19" s="180">
        <f>+'[8]All 2yr'!F19</f>
        <v>21865</v>
      </c>
      <c r="G19" s="180">
        <f>+'[8]All 2yr'!G19</f>
        <v>26201</v>
      </c>
      <c r="H19" s="180">
        <f>+'[8]All 2yr'!H19</f>
        <v>32971</v>
      </c>
      <c r="I19" s="180">
        <f>+'[8]All 2yr'!I19</f>
        <v>34774</v>
      </c>
      <c r="J19" s="180">
        <f>+'[8]All 2yr'!J19</f>
        <v>40054</v>
      </c>
      <c r="K19" s="180">
        <f>+'[8]All 2yr'!K19</f>
        <v>46012</v>
      </c>
      <c r="L19" s="180">
        <f>+'[8]All 2yr'!L19</f>
        <v>49529</v>
      </c>
      <c r="M19" s="180">
        <f>+'[8]All 2yr'!M19</f>
        <v>54802</v>
      </c>
      <c r="N19" s="180">
        <f>+'[8]All 2yr'!N19</f>
        <v>54329</v>
      </c>
      <c r="O19" s="180">
        <f>+'[8]All 2yr'!O19</f>
        <v>57776</v>
      </c>
      <c r="P19" s="180">
        <f>+'[8]All 2yr'!P19</f>
        <v>59809</v>
      </c>
      <c r="Q19" s="180">
        <f>+'[8]All 2yr'!Q19</f>
        <v>56858</v>
      </c>
      <c r="R19" s="180">
        <f>+'[8]All 2yr'!R19</f>
        <v>52742</v>
      </c>
      <c r="S19" s="180">
        <f>+'[8]All 2yr'!S19</f>
        <v>54585</v>
      </c>
      <c r="T19" s="180">
        <f>+'[8]All 2yr'!T19</f>
        <v>57002</v>
      </c>
      <c r="U19" s="180">
        <f>+'[8]All 2yr'!U19</f>
        <v>57501</v>
      </c>
      <c r="V19" s="180">
        <f>+'[8]All 2yr'!V19</f>
        <v>65420</v>
      </c>
      <c r="W19" s="180">
        <f>+'[8]All 2yr'!W19</f>
        <v>70262</v>
      </c>
      <c r="X19" s="180">
        <f>+'[8]All 2yr'!X19</f>
        <v>78405</v>
      </c>
      <c r="Y19" s="180">
        <f>+'[8]All 2yr'!Y19</f>
        <v>81203</v>
      </c>
      <c r="Z19" s="180">
        <f>+'[8]All 2yr'!Z19</f>
        <v>81664</v>
      </c>
      <c r="AA19" s="180">
        <f>+'[8]All 2yr'!AA19</f>
        <v>80093</v>
      </c>
      <c r="AB19" s="180">
        <f>+'[8]All 2yr'!AB19</f>
        <v>80532</v>
      </c>
      <c r="AC19" s="180">
        <f>+'[8]All 2yr'!AC19</f>
        <v>80511</v>
      </c>
      <c r="AD19" s="180">
        <f>+'[8]All 2yr'!AD19</f>
        <v>81697</v>
      </c>
      <c r="AE19" s="180">
        <f>+'[8]All 2yr'!AE19</f>
        <v>80875</v>
      </c>
      <c r="AF19" s="180">
        <f>+'[8]All 2yr'!AF19</f>
        <v>79520</v>
      </c>
      <c r="AG19" s="180">
        <f>+'[8]All 2yr'!AG19</f>
        <v>90633</v>
      </c>
      <c r="AH19" s="180">
        <f>+'[8]All 2yr'!AH19</f>
        <v>81894</v>
      </c>
      <c r="AI19" s="180">
        <f>+'[8]All 2yr'!AI19</f>
        <v>80469</v>
      </c>
      <c r="AJ19" s="180">
        <f>+'[8]All 2yr'!AJ19</f>
        <v>82890</v>
      </c>
      <c r="AK19" s="180">
        <f>+'[8]All 2yr'!AK19</f>
        <v>85919</v>
      </c>
      <c r="AL19" s="180">
        <f>+'[8]All 2yr'!AL19</f>
        <v>85956</v>
      </c>
      <c r="AM19" s="180">
        <f>+'[8]All 2yr'!AM19</f>
        <v>91238</v>
      </c>
      <c r="AN19" s="180">
        <f>+'[8]All 2yr'!AN19</f>
        <v>88366</v>
      </c>
      <c r="AO19" s="180">
        <f>+'[8]All 2yr'!AO19</f>
        <v>93050</v>
      </c>
      <c r="AP19" s="180">
        <f>+'[8]All 2yr'!AP19</f>
        <v>121415</v>
      </c>
      <c r="AQ19" s="180">
        <f>+'[8]All 2yr'!AQ19</f>
        <v>115871</v>
      </c>
      <c r="AR19" s="180">
        <f>+'[8]All 2yr'!AR19</f>
        <v>112870</v>
      </c>
      <c r="AS19" s="180">
        <f>+'[8]All 2yr'!AS19</f>
        <v>107202</v>
      </c>
      <c r="AT19" s="180">
        <f>+'[8]All 2yr'!AT19</f>
        <v>106838</v>
      </c>
      <c r="AU19" s="180">
        <f>+'[8]All 2yr'!AU19</f>
        <v>100725</v>
      </c>
      <c r="AV19" s="180">
        <f>+'[8]All 2yr'!AV19</f>
        <v>100166</v>
      </c>
      <c r="AW19" s="180">
        <f>+'[8]All 2yr'!AW19</f>
        <v>95384</v>
      </c>
    </row>
    <row r="20" spans="1:49" ht="12.95" customHeight="1">
      <c r="A20" s="3" t="str">
        <f>+'[8]All 2yr'!A20</f>
        <v>Texas</v>
      </c>
      <c r="B20" s="199">
        <f>+'[8]All 2yr'!B20</f>
        <v>106928</v>
      </c>
      <c r="C20" s="180">
        <f>+'[8]All 2yr'!C20</f>
        <v>120121</v>
      </c>
      <c r="D20" s="180">
        <f>+'[8]All 2yr'!D20</f>
        <v>132743</v>
      </c>
      <c r="E20" s="180">
        <f>+'[8]All 2yr'!E20</f>
        <v>149582</v>
      </c>
      <c r="F20" s="180">
        <f>+'[8]All 2yr'!F20</f>
        <v>157050</v>
      </c>
      <c r="G20" s="180">
        <f>+'[8]All 2yr'!G20</f>
        <v>181797</v>
      </c>
      <c r="H20" s="180">
        <f>+'[8]All 2yr'!H20</f>
        <v>228141</v>
      </c>
      <c r="I20" s="180">
        <f>+'[8]All 2yr'!I20</f>
        <v>223011</v>
      </c>
      <c r="J20" s="180">
        <f>+'[8]All 2yr'!J20</f>
        <v>239034</v>
      </c>
      <c r="K20" s="180">
        <f>+'[8]All 2yr'!K20</f>
        <v>243214</v>
      </c>
      <c r="L20" s="180">
        <f>+'[8]All 2yr'!L20</f>
        <v>255646</v>
      </c>
      <c r="M20" s="180">
        <f>+'[8]All 2yr'!M20</f>
        <v>267902</v>
      </c>
      <c r="N20" s="180">
        <f>+'[8]All 2yr'!N20</f>
        <v>276778</v>
      </c>
      <c r="O20" s="180">
        <f>+'[8]All 2yr'!O20</f>
        <v>304091</v>
      </c>
      <c r="P20" s="180">
        <f>+'[8]All 2yr'!P20</f>
        <v>326519</v>
      </c>
      <c r="Q20" s="180">
        <f>+'[8]All 2yr'!Q20</f>
        <v>323682</v>
      </c>
      <c r="R20" s="180">
        <f>+'[8]All 2yr'!R20</f>
        <v>309009</v>
      </c>
      <c r="S20" s="180">
        <f>+'[8]All 2yr'!S20</f>
        <v>319088</v>
      </c>
      <c r="T20" s="180">
        <f>+'[8]All 2yr'!T20</f>
        <v>336720</v>
      </c>
      <c r="U20" s="180">
        <f>+'[8]All 2yr'!U20</f>
        <v>365399</v>
      </c>
      <c r="V20" s="180">
        <f>+'[8]All 2yr'!V20</f>
        <v>376696</v>
      </c>
      <c r="W20" s="180">
        <f>+'[8]All 2yr'!W20</f>
        <v>389355</v>
      </c>
      <c r="X20" s="180">
        <f>+'[8]All 2yr'!X20</f>
        <v>401385</v>
      </c>
      <c r="Y20" s="180">
        <f>+'[8]All 2yr'!Y20</f>
        <v>415461</v>
      </c>
      <c r="Z20" s="180">
        <f>+'[8]All 2yr'!Z20</f>
        <v>416881</v>
      </c>
      <c r="AA20" s="180">
        <f>+'[8]All 2yr'!AA20</f>
        <v>425472</v>
      </c>
      <c r="AB20" s="180">
        <f>+'[8]All 2yr'!AB20</f>
        <v>425113</v>
      </c>
      <c r="AC20" s="180">
        <f>+'[8]All 2yr'!AC20</f>
        <v>430252</v>
      </c>
      <c r="AD20" s="180">
        <f>+'[8]All 2yr'!AD20</f>
        <v>443642</v>
      </c>
      <c r="AE20" s="180">
        <f>+'[8]All 2yr'!AE20</f>
        <v>445661</v>
      </c>
      <c r="AF20" s="180">
        <f>+'[8]All 2yr'!AF20</f>
        <v>453366</v>
      </c>
      <c r="AG20" s="180">
        <f>+'[8]All 2yr'!AG20</f>
        <v>472902</v>
      </c>
      <c r="AH20" s="180">
        <f>+'[8]All 2yr'!AH20</f>
        <v>497948</v>
      </c>
      <c r="AI20" s="180">
        <f>+'[8]All 2yr'!AI20</f>
        <v>545103</v>
      </c>
      <c r="AJ20" s="180">
        <f>+'[8]All 2yr'!AJ20</f>
        <v>558858</v>
      </c>
      <c r="AK20" s="180">
        <f>+'[8]All 2yr'!AK20</f>
        <v>587408</v>
      </c>
      <c r="AL20" s="180">
        <f>+'[8]All 2yr'!AL20</f>
        <v>563081</v>
      </c>
      <c r="AM20" s="180">
        <f>+'[8]All 2yr'!AM20</f>
        <v>594625</v>
      </c>
      <c r="AN20" s="180">
        <f>+'[8]All 2yr'!AN20</f>
        <v>572964</v>
      </c>
      <c r="AO20" s="180">
        <f>+'[8]All 2yr'!AO20</f>
        <v>615036</v>
      </c>
      <c r="AP20" s="180">
        <f>+'[8]All 2yr'!AP20</f>
        <v>746873</v>
      </c>
      <c r="AQ20" s="180">
        <f>+'[8]All 2yr'!AQ20</f>
        <v>799602</v>
      </c>
      <c r="AR20" s="180">
        <f>+'[8]All 2yr'!AR20</f>
        <v>812269</v>
      </c>
      <c r="AS20" s="180">
        <f>+'[8]All 2yr'!AS20</f>
        <v>779544</v>
      </c>
      <c r="AT20" s="180">
        <f>+'[8]All 2yr'!AT20</f>
        <v>778738</v>
      </c>
      <c r="AU20" s="180">
        <f>+'[8]All 2yr'!AU20</f>
        <v>769238</v>
      </c>
      <c r="AV20" s="180">
        <f>+'[8]All 2yr'!AV20</f>
        <v>767921</v>
      </c>
      <c r="AW20" s="180">
        <f>+'[8]All 2yr'!AW20</f>
        <v>773943</v>
      </c>
    </row>
    <row r="21" spans="1:49" ht="12.95" customHeight="1">
      <c r="A21" s="3" t="str">
        <f>+'[8]All 2yr'!A21</f>
        <v>Virginia</v>
      </c>
      <c r="B21" s="199">
        <f>+'[8]All 2yr'!B21</f>
        <v>27097</v>
      </c>
      <c r="C21" s="180">
        <f>+'[8]All 2yr'!C21</f>
        <v>32394</v>
      </c>
      <c r="D21" s="180">
        <f>+'[8]All 2yr'!D21</f>
        <v>39151</v>
      </c>
      <c r="E21" s="180">
        <f>+'[8]All 2yr'!E21</f>
        <v>46777</v>
      </c>
      <c r="F21" s="180">
        <f>+'[8]All 2yr'!F21</f>
        <v>56796</v>
      </c>
      <c r="G21" s="180">
        <f>+'[8]All 2yr'!G21</f>
        <v>70007</v>
      </c>
      <c r="H21" s="180">
        <f>+'[8]All 2yr'!H21</f>
        <v>89164</v>
      </c>
      <c r="I21" s="180">
        <f>+'[8]All 2yr'!I21</f>
        <v>87876</v>
      </c>
      <c r="J21" s="180">
        <f>+'[8]All 2yr'!J21</f>
        <v>96836</v>
      </c>
      <c r="K21" s="180">
        <f>+'[8]All 2yr'!K21</f>
        <v>102158</v>
      </c>
      <c r="L21" s="180">
        <f>+'[8]All 2yr'!L21</f>
        <v>106257</v>
      </c>
      <c r="M21" s="180">
        <f>+'[8]All 2yr'!M21</f>
        <v>112180</v>
      </c>
      <c r="N21" s="180">
        <f>+'[8]All 2yr'!N21</f>
        <v>116368</v>
      </c>
      <c r="O21" s="180">
        <f>+'[8]All 2yr'!O21</f>
        <v>109305</v>
      </c>
      <c r="P21" s="180">
        <f>+'[8]All 2yr'!P21</f>
        <v>114510</v>
      </c>
      <c r="Q21" s="180">
        <f>+'[8]All 2yr'!Q21</f>
        <v>108109</v>
      </c>
      <c r="R21" s="180">
        <f>+'[8]All 2yr'!R21</f>
        <v>110969</v>
      </c>
      <c r="S21" s="180">
        <f>+'[8]All 2yr'!S21</f>
        <v>120242</v>
      </c>
      <c r="T21" s="180">
        <f>+'[8]All 2yr'!T21</f>
        <v>125426</v>
      </c>
      <c r="U21" s="180">
        <f>+'[8]All 2yr'!U21</f>
        <v>119000</v>
      </c>
      <c r="V21" s="180">
        <f>+'[8]All 2yr'!V21</f>
        <v>131635</v>
      </c>
      <c r="W21" s="180">
        <f>+'[8]All 2yr'!W21</f>
        <v>135343</v>
      </c>
      <c r="X21" s="180">
        <f>+'[8]All 2yr'!X21</f>
        <v>138823</v>
      </c>
      <c r="Y21" s="180">
        <f>+'[8]All 2yr'!Y21</f>
        <v>138171</v>
      </c>
      <c r="Z21" s="180">
        <f>+'[8]All 2yr'!Z21</f>
        <v>135544</v>
      </c>
      <c r="AA21" s="180">
        <f>+'[8]All 2yr'!AA21</f>
        <v>135277</v>
      </c>
      <c r="AB21" s="180">
        <f>+'[8]All 2yr'!AB21</f>
        <v>133076</v>
      </c>
      <c r="AC21" s="180">
        <f>+'[8]All 2yr'!AC21</f>
        <v>129217</v>
      </c>
      <c r="AD21" s="180">
        <f>+'[8]All 2yr'!AD21</f>
        <v>137056</v>
      </c>
      <c r="AE21" s="180">
        <f>+'[8]All 2yr'!AE21</f>
        <v>139077</v>
      </c>
      <c r="AF21" s="180">
        <f>+'[8]All 2yr'!AF21</f>
        <v>143023</v>
      </c>
      <c r="AG21" s="180">
        <f>+'[8]All 2yr'!AG21</f>
        <v>144822</v>
      </c>
      <c r="AH21" s="180">
        <f>+'[8]All 2yr'!AH21</f>
        <v>152093</v>
      </c>
      <c r="AI21" s="180">
        <f>+'[8]All 2yr'!AI21</f>
        <v>158196</v>
      </c>
      <c r="AJ21" s="180">
        <f>+'[8]All 2yr'!AJ21</f>
        <v>160952</v>
      </c>
      <c r="AK21" s="180">
        <f>+'[8]All 2yr'!AK21</f>
        <v>158012</v>
      </c>
      <c r="AL21" s="180">
        <f>+'[8]All 2yr'!AL21</f>
        <v>162403</v>
      </c>
      <c r="AM21" s="180">
        <f>+'[8]All 2yr'!AM21</f>
        <v>183454</v>
      </c>
      <c r="AN21" s="180">
        <f>+'[8]All 2yr'!AN21</f>
        <v>175463</v>
      </c>
      <c r="AO21" s="180">
        <f>+'[8]All 2yr'!AO21</f>
        <v>183185</v>
      </c>
      <c r="AP21" s="180">
        <f>+'[8]All 2yr'!AP21</f>
        <v>203102</v>
      </c>
      <c r="AQ21" s="180">
        <f>+'[8]All 2yr'!AQ21</f>
        <v>231821</v>
      </c>
      <c r="AR21" s="180">
        <f>+'[8]All 2yr'!AR21</f>
        <v>232339</v>
      </c>
      <c r="AS21" s="180">
        <f>+'[8]All 2yr'!AS21</f>
        <v>223208</v>
      </c>
      <c r="AT21" s="180">
        <f>+'[8]All 2yr'!AT21</f>
        <v>210360</v>
      </c>
      <c r="AU21" s="180">
        <f>+'[8]All 2yr'!AU21</f>
        <v>202394</v>
      </c>
      <c r="AV21" s="180">
        <f>+'[8]All 2yr'!AV21</f>
        <v>193734</v>
      </c>
      <c r="AW21" s="180">
        <f>+'[8]All 2yr'!AW21</f>
        <v>181324</v>
      </c>
    </row>
    <row r="22" spans="1:49" ht="12.95" customHeight="1">
      <c r="A22" s="6" t="str">
        <f>+'[8]All 2yr'!A22</f>
        <v>West Virginia</v>
      </c>
      <c r="B22" s="200">
        <f>+'[8]All 2yr'!B22</f>
        <v>5891</v>
      </c>
      <c r="C22" s="188">
        <f>+'[8]All 2yr'!C22</f>
        <v>5852</v>
      </c>
      <c r="D22" s="188">
        <f>+'[8]All 2yr'!D22</f>
        <v>6150</v>
      </c>
      <c r="E22" s="188">
        <f>+'[8]All 2yr'!E22</f>
        <v>6685</v>
      </c>
      <c r="F22" s="188">
        <f>+'[8]All 2yr'!F22</f>
        <v>8748</v>
      </c>
      <c r="G22" s="188">
        <f>+'[8]All 2yr'!G22</f>
        <v>11023</v>
      </c>
      <c r="H22" s="188">
        <f>+'[8]All 2yr'!H22</f>
        <v>14854</v>
      </c>
      <c r="I22" s="188">
        <f>+'[8]All 2yr'!I22</f>
        <v>14124</v>
      </c>
      <c r="J22" s="188">
        <f>+'[8]All 2yr'!J22</f>
        <v>13300</v>
      </c>
      <c r="K22" s="188">
        <f>+'[8]All 2yr'!K22</f>
        <v>11789</v>
      </c>
      <c r="L22" s="188">
        <f>+'[8]All 2yr'!L22</f>
        <v>12210</v>
      </c>
      <c r="M22" s="188">
        <f>+'[8]All 2yr'!M22</f>
        <v>11322</v>
      </c>
      <c r="N22" s="188">
        <f>+'[8]All 2yr'!N22</f>
        <v>11793</v>
      </c>
      <c r="O22" s="188">
        <f>+'[8]All 2yr'!O22</f>
        <v>12860</v>
      </c>
      <c r="P22" s="188">
        <f>+'[8]All 2yr'!P22</f>
        <v>12877</v>
      </c>
      <c r="Q22" s="188">
        <f>+'[8]All 2yr'!Q22</f>
        <v>12570</v>
      </c>
      <c r="R22" s="188">
        <f>+'[8]All 2yr'!R22</f>
        <v>11615</v>
      </c>
      <c r="S22" s="188">
        <f>+'[8]All 2yr'!S22</f>
        <v>12144</v>
      </c>
      <c r="T22" s="188">
        <f>+'[8]All 2yr'!T22</f>
        <v>11840</v>
      </c>
      <c r="U22" s="188">
        <f>+'[8]All 2yr'!U22</f>
        <v>12319</v>
      </c>
      <c r="V22" s="188">
        <f>+'[8]All 2yr'!V22</f>
        <v>13032</v>
      </c>
      <c r="W22" s="188">
        <f>+'[8]All 2yr'!W22</f>
        <v>13548</v>
      </c>
      <c r="X22" s="188">
        <f>+'[8]All 2yr'!X22</f>
        <v>9850</v>
      </c>
      <c r="Y22" s="188">
        <f>+'[8]All 2yr'!Y22</f>
        <v>8183</v>
      </c>
      <c r="Z22" s="188">
        <f>+'[8]All 2yr'!Z22</f>
        <v>8117</v>
      </c>
      <c r="AA22" s="188">
        <f>+'[8]All 2yr'!AA22</f>
        <v>8061</v>
      </c>
      <c r="AB22" s="188">
        <f>+'[8]All 2yr'!AB22</f>
        <v>7766</v>
      </c>
      <c r="AC22" s="188">
        <f>+'[8]All 2yr'!AC22</f>
        <v>7466</v>
      </c>
      <c r="AD22" s="188">
        <f>+'[8]All 2yr'!AD22</f>
        <v>8216</v>
      </c>
      <c r="AE22" s="188">
        <f>+'[8]All 2yr'!AE22</f>
        <v>8304</v>
      </c>
      <c r="AF22" s="188">
        <f>+'[8]All 2yr'!AF22</f>
        <v>8436</v>
      </c>
      <c r="AG22" s="188">
        <f>+'[8]All 2yr'!AG22</f>
        <v>8121</v>
      </c>
      <c r="AH22" s="188">
        <f>+'[8]All 2yr'!AH22</f>
        <v>9802</v>
      </c>
      <c r="AI22" s="188">
        <f>+'[8]All 2yr'!AI22</f>
        <v>9619</v>
      </c>
      <c r="AJ22" s="188">
        <f>+'[8]All 2yr'!AJ22</f>
        <v>13496</v>
      </c>
      <c r="AK22" s="188">
        <f>+'[8]All 2yr'!AK22</f>
        <v>21895</v>
      </c>
      <c r="AL22" s="188">
        <f>+'[8]All 2yr'!AL22</f>
        <v>23785</v>
      </c>
      <c r="AM22" s="188">
        <f>+'[8]All 2yr'!AM22</f>
        <v>24874</v>
      </c>
      <c r="AN22" s="188">
        <f>+'[8]All 2yr'!AN22</f>
        <v>25419</v>
      </c>
      <c r="AO22" s="188">
        <f>+'[8]All 2yr'!AO22</f>
        <v>22451</v>
      </c>
      <c r="AP22" s="188">
        <f>+'[8]All 2yr'!AP22</f>
        <v>31851</v>
      </c>
      <c r="AQ22" s="188">
        <f>+'[8]All 2yr'!AQ22</f>
        <v>32887</v>
      </c>
      <c r="AR22" s="188">
        <f>+'[8]All 2yr'!AR22</f>
        <v>31454</v>
      </c>
      <c r="AS22" s="188">
        <f>+'[8]All 2yr'!AS22</f>
        <v>29063</v>
      </c>
      <c r="AT22" s="188">
        <f>+'[8]All 2yr'!AT22</f>
        <v>30080</v>
      </c>
      <c r="AU22" s="188">
        <f>+'[8]All 2yr'!AU22</f>
        <v>27943</v>
      </c>
      <c r="AV22" s="188">
        <f>+'[8]All 2yr'!AV22</f>
        <v>27296</v>
      </c>
      <c r="AW22" s="188">
        <f>+'[8]All 2yr'!AW22</f>
        <v>23906</v>
      </c>
    </row>
    <row r="23" spans="1:49" s="57" customFormat="1" ht="12.95" customHeight="1">
      <c r="A23" s="10" t="str">
        <f>+'[8]All 2yr'!A23</f>
        <v>West</v>
      </c>
      <c r="B23" s="173">
        <f>+'[8]All 2yr'!B23</f>
        <v>0</v>
      </c>
      <c r="C23" s="173">
        <f>+'[8]All 2yr'!C23</f>
        <v>927782</v>
      </c>
      <c r="D23" s="173">
        <f>+'[8]All 2yr'!D23</f>
        <v>1013451</v>
      </c>
      <c r="E23" s="173">
        <f>+'[8]All 2yr'!E23</f>
        <v>1062125</v>
      </c>
      <c r="F23" s="173">
        <f>+'[8]All 2yr'!F23</f>
        <v>1175251</v>
      </c>
      <c r="G23" s="173">
        <f>+'[8]All 2yr'!G23</f>
        <v>1322889</v>
      </c>
      <c r="H23" s="173">
        <f>+'[8]All 2yr'!H23</f>
        <v>1507510</v>
      </c>
      <c r="I23" s="173">
        <f>+'[8]All 2yr'!I23</f>
        <v>1498312</v>
      </c>
      <c r="J23" s="173">
        <f>+'[8]All 2yr'!J23</f>
        <v>1557214</v>
      </c>
      <c r="K23" s="173">
        <f>+'[8]All 2yr'!K23</f>
        <v>1497712</v>
      </c>
      <c r="L23" s="173">
        <f>+'[8]All 2yr'!L23</f>
        <v>1586654</v>
      </c>
      <c r="M23" s="173">
        <f>+'[8]All 2yr'!M23</f>
        <v>1669656</v>
      </c>
      <c r="N23" s="173">
        <f>+'[8]All 2yr'!N23</f>
        <v>1731954</v>
      </c>
      <c r="O23" s="173">
        <f>+'[8]All 2yr'!O23</f>
        <v>1649675</v>
      </c>
      <c r="P23" s="173">
        <f>+'[8]All 2yr'!P23</f>
        <v>1555707</v>
      </c>
      <c r="Q23" s="173">
        <f>+'[8]All 2yr'!Q23</f>
        <v>1477064</v>
      </c>
      <c r="R23" s="173">
        <f>+'[8]All 2yr'!R23</f>
        <v>1465611</v>
      </c>
      <c r="S23" s="173">
        <f>+'[8]All 2yr'!S23</f>
        <v>1578851</v>
      </c>
      <c r="T23" s="173">
        <f>+'[8]All 2yr'!T23</f>
        <v>1644454</v>
      </c>
      <c r="U23" s="173">
        <f>+'[8]All 2yr'!U23</f>
        <v>1630844</v>
      </c>
      <c r="V23" s="173">
        <f>+'[8]All 2yr'!V23</f>
        <v>1688594</v>
      </c>
      <c r="W23" s="173">
        <f>+'[8]All 2yr'!W23</f>
        <v>1683564</v>
      </c>
      <c r="X23" s="173">
        <f>+'[8]All 2yr'!X23</f>
        <v>1933978</v>
      </c>
      <c r="Y23" s="173">
        <f>+'[8]All 2yr'!Y23</f>
        <v>1911413</v>
      </c>
      <c r="Z23" s="173">
        <f>+'[8]All 2yr'!Z23</f>
        <v>1775553</v>
      </c>
      <c r="AA23" s="173">
        <f>+'[8]All 2yr'!AA23</f>
        <v>1762587</v>
      </c>
      <c r="AB23" s="173">
        <f>+'[8]All 2yr'!AB23</f>
        <v>1751121</v>
      </c>
      <c r="AC23" s="173">
        <f>+'[8]All 2yr'!AC23</f>
        <v>1803426</v>
      </c>
      <c r="AD23" s="173">
        <f>+'[8]All 2yr'!AD23</f>
        <v>1901026</v>
      </c>
      <c r="AE23" s="173">
        <f>+'[8]All 2yr'!AE23</f>
        <v>1860164</v>
      </c>
      <c r="AF23" s="173">
        <f>+'[8]All 2yr'!AF23</f>
        <v>1919192</v>
      </c>
      <c r="AG23" s="173">
        <f>+'[8]All 2yr'!AG23</f>
        <v>2157694</v>
      </c>
      <c r="AH23" s="173">
        <f>+'[8]All 2yr'!AH23</f>
        <v>2255347</v>
      </c>
      <c r="AI23" s="173">
        <f>+'[8]All 2yr'!AI23</f>
        <v>2345191</v>
      </c>
      <c r="AJ23" s="173">
        <f>+'[8]All 2yr'!AJ23</f>
        <v>2211997</v>
      </c>
      <c r="AK23" s="173">
        <f>+'[8]All 2yr'!AK23</f>
        <v>2241575</v>
      </c>
      <c r="AL23" s="173">
        <f>+'[8]All 2yr'!AL23</f>
        <v>2244873</v>
      </c>
      <c r="AM23" s="173">
        <f>+'[8]All 2yr'!AM23</f>
        <v>2272270</v>
      </c>
      <c r="AN23" s="173">
        <f>+'[8]All 2yr'!AN23</f>
        <v>2309132</v>
      </c>
      <c r="AO23" s="173">
        <f>+'[8]All 2yr'!AO23</f>
        <v>2464854</v>
      </c>
      <c r="AP23" s="173">
        <f>+'[8]All 2yr'!AP23</f>
        <v>2626632</v>
      </c>
      <c r="AQ23" s="173">
        <f>+'[8]All 2yr'!AQ23</f>
        <v>2721098</v>
      </c>
      <c r="AR23" s="173">
        <f>+'[8]All 2yr'!AR23</f>
        <v>2595813</v>
      </c>
      <c r="AS23" s="173">
        <f>+'[8]All 2yr'!AS23</f>
        <v>2481731</v>
      </c>
      <c r="AT23" s="173">
        <f>+'[8]All 2yr'!AT23</f>
        <v>2528901</v>
      </c>
      <c r="AU23" s="173">
        <f>+'[8]All 2yr'!AU23</f>
        <v>2491857</v>
      </c>
      <c r="AV23" s="173">
        <f>+'[8]All 2yr'!AV23</f>
        <v>2447124</v>
      </c>
      <c r="AW23" s="173">
        <f>+'[8]All 2yr'!AW23</f>
        <v>2322253</v>
      </c>
    </row>
    <row r="24" spans="1:49" s="58" customFormat="1" ht="12.95" customHeight="1">
      <c r="A24" s="27" t="str">
        <f>+'[8]All 2yr'!A24</f>
        <v xml:space="preserve">   as a percent of U.S.</v>
      </c>
      <c r="B24" s="198">
        <f>+'[8]All 2yr'!B24</f>
        <v>0</v>
      </c>
      <c r="C24" s="198">
        <f>+'[8]All 2yr'!C24</f>
        <v>40.001207216568183</v>
      </c>
      <c r="D24" s="198">
        <f>+'[8]All 2yr'!D24</f>
        <v>39.291874621261904</v>
      </c>
      <c r="E24" s="198">
        <f>+'[8]All 2yr'!E24</f>
        <v>38.536042197442406</v>
      </c>
      <c r="F24" s="198">
        <f>+'[8]All 2yr'!F24</f>
        <v>39.01766209621195</v>
      </c>
      <c r="G24" s="198">
        <f>+'[8]All 2yr'!G24</f>
        <v>39.002829490264247</v>
      </c>
      <c r="H24" s="198">
        <f>+'[8]All 2yr'!H24</f>
        <v>38.16324495046026</v>
      </c>
      <c r="I24" s="198">
        <f>+'[8]All 2yr'!I24</f>
        <v>38.583264170023547</v>
      </c>
      <c r="J24" s="198">
        <f>+'[8]All 2yr'!J24</f>
        <v>38.516852331792045</v>
      </c>
      <c r="K24" s="198">
        <f>+'[8]All 2yr'!K24</f>
        <v>37.17821196003343</v>
      </c>
      <c r="L24" s="198">
        <f>+'[8]All 2yr'!L24</f>
        <v>37.628164051883644</v>
      </c>
      <c r="M24" s="198">
        <f>+'[8]All 2yr'!M24</f>
        <v>37.143276004482139</v>
      </c>
      <c r="N24" s="198">
        <f>+'[8]All 2yr'!N24</f>
        <v>36.995121726154494</v>
      </c>
      <c r="O24" s="198">
        <f>+'[8]All 2yr'!O24</f>
        <v>34.86723007711403</v>
      </c>
      <c r="P24" s="198">
        <f>+'[8]All 2yr'!P24</f>
        <v>33.167818342571685</v>
      </c>
      <c r="Q24" s="198">
        <f>+'[8]All 2yr'!Q24</f>
        <v>32.840298124515584</v>
      </c>
      <c r="R24" s="198">
        <f>+'[8]All 2yr'!R24</f>
        <v>32.59908827333561</v>
      </c>
      <c r="S24" s="198">
        <f>+'[8]All 2yr'!S24</f>
        <v>33.990838615256067</v>
      </c>
      <c r="T24" s="198">
        <f>+'[8]All 2yr'!T24</f>
        <v>34.723069178650277</v>
      </c>
      <c r="U24" s="198">
        <f>+'[8]All 2yr'!U24</f>
        <v>33.633964355311754</v>
      </c>
      <c r="V24" s="198">
        <f>+'[8]All 2yr'!V24</f>
        <v>33.020001361009278</v>
      </c>
      <c r="W24" s="198">
        <f>+'[8]All 2yr'!W24</f>
        <v>32.310888211455449</v>
      </c>
      <c r="X24" s="198">
        <f>+'[8]All 2yr'!X24</f>
        <v>34.427085131993948</v>
      </c>
      <c r="Y24" s="198">
        <f>+'[8]All 2yr'!Y24</f>
        <v>33.603740161910068</v>
      </c>
      <c r="Z24" s="198">
        <f>+'[8]All 2yr'!Z24</f>
        <v>32.093604607025497</v>
      </c>
      <c r="AA24" s="198">
        <f>+'[8]All 2yr'!AA24</f>
        <v>32.066842011329541</v>
      </c>
      <c r="AB24" s="198">
        <f>+'[8]All 2yr'!AB24</f>
        <v>32.500679293356733</v>
      </c>
      <c r="AC24" s="198">
        <f>+'[8]All 2yr'!AC24</f>
        <v>33.186003635796865</v>
      </c>
      <c r="AD24" s="198">
        <f>+'[8]All 2yr'!AD24</f>
        <v>34.187192189097729</v>
      </c>
      <c r="AE24" s="198">
        <f>+'[8]All 2yr'!AE24</f>
        <v>33.762656022808471</v>
      </c>
      <c r="AF24" s="198">
        <f>+'[8]All 2yr'!AF24</f>
        <v>34.17984851596114</v>
      </c>
      <c r="AG24" s="198">
        <f>+'[8]All 2yr'!AG24</f>
        <v>36.273329891529386</v>
      </c>
      <c r="AH24" s="198">
        <f>+'[8]All 2yr'!AH24</f>
        <v>36.082209344126362</v>
      </c>
      <c r="AI24" s="198">
        <f>+'[8]All 2yr'!AI24</f>
        <v>35.917519874401535</v>
      </c>
      <c r="AJ24" s="198">
        <f>+'[8]All 2yr'!AJ24</f>
        <v>33.629543320216477</v>
      </c>
      <c r="AK24" s="198">
        <f>+'[8]All 2yr'!AK24</f>
        <v>33.452049438430294</v>
      </c>
      <c r="AL24" s="198">
        <f>+'[8]All 2yr'!AL24</f>
        <v>33.79552266038953</v>
      </c>
      <c r="AM24" s="198">
        <f>+'[8]All 2yr'!AM24</f>
        <v>33.449307577090245</v>
      </c>
      <c r="AN24" s="198">
        <f>+'[8]All 2yr'!AN24</f>
        <v>33.875431505636513</v>
      </c>
      <c r="AO24" s="198">
        <f>+'[8]All 2yr'!AO24</f>
        <v>34.244199640643842</v>
      </c>
      <c r="AP24" s="198">
        <f>+'[8]All 2yr'!AP24</f>
        <v>32.374022511417536</v>
      </c>
      <c r="AQ24" s="198">
        <f>+'[8]All 2yr'!AQ24</f>
        <v>31.405045285229139</v>
      </c>
      <c r="AR24" s="198">
        <f>+'[8]All 2yr'!AR24</f>
        <v>31.211537365522812</v>
      </c>
      <c r="AS24" s="198">
        <f>+'[8]All 2yr'!AS24</f>
        <v>31.019970176603007</v>
      </c>
      <c r="AT24" s="198">
        <f>+'[8]All 2yr'!AT24</f>
        <v>31.390298342393308</v>
      </c>
      <c r="AU24" s="198">
        <f>+'[8]All 2yr'!AU24</f>
        <v>31.796933538043152</v>
      </c>
      <c r="AV24" s="198">
        <f>+'[8]All 2yr'!AV24</f>
        <v>32.152176278020377</v>
      </c>
      <c r="AW24" s="198">
        <f>+'[8]All 2yr'!AW24</f>
        <v>32.358043853052521</v>
      </c>
    </row>
    <row r="25" spans="1:49" ht="12.95" customHeight="1">
      <c r="A25" s="5" t="str">
        <f>+'[8]All 2yr'!A25</f>
        <v>Alaska</v>
      </c>
      <c r="B25" s="180">
        <f>+'[8]All 2yr'!B25</f>
        <v>0</v>
      </c>
      <c r="C25" s="180">
        <f>+'[8]All 2yr'!C25</f>
        <v>862</v>
      </c>
      <c r="D25" s="180">
        <f>+'[8]All 2yr'!D25</f>
        <v>7544</v>
      </c>
      <c r="E25" s="180">
        <f>+'[8]All 2yr'!E25</f>
        <v>8124</v>
      </c>
      <c r="F25" s="180">
        <f>+'[8]All 2yr'!F25</f>
        <v>6150</v>
      </c>
      <c r="G25" s="180">
        <f>+'[8]All 2yr'!G25</f>
        <v>6432</v>
      </c>
      <c r="H25" s="180">
        <f>+'[8]All 2yr'!H25</f>
        <v>6245</v>
      </c>
      <c r="I25" s="180">
        <f>+'[8]All 2yr'!I25</f>
        <v>9222</v>
      </c>
      <c r="J25" s="180">
        <f>+'[8]All 2yr'!J25</f>
        <v>13394</v>
      </c>
      <c r="K25" s="180">
        <f>+'[8]All 2yr'!K25</f>
        <v>17451</v>
      </c>
      <c r="L25" s="180">
        <f>+'[8]All 2yr'!L25</f>
        <v>12677</v>
      </c>
      <c r="M25" s="180">
        <f>+'[8]All 2yr'!M25</f>
        <v>11990</v>
      </c>
      <c r="N25" s="180">
        <f>+'[8]All 2yr'!N25</f>
        <v>14538</v>
      </c>
      <c r="O25" s="180">
        <f>+'[8]All 2yr'!O25</f>
        <v>13649</v>
      </c>
      <c r="P25" s="180">
        <f>+'[8]All 2yr'!P25</f>
        <v>14590</v>
      </c>
      <c r="Q25" s="180">
        <f>+'[8]All 2yr'!Q25</f>
        <v>14745</v>
      </c>
      <c r="R25" s="180">
        <f>+'[8]All 2yr'!R25</f>
        <v>15987</v>
      </c>
      <c r="S25" s="180">
        <f>+'[8]All 2yr'!S25</f>
        <v>15783</v>
      </c>
      <c r="T25" s="180">
        <f>+'[8]All 2yr'!T25</f>
        <v>14650</v>
      </c>
      <c r="U25" s="180">
        <f>+'[8]All 2yr'!U25</f>
        <v>5638</v>
      </c>
      <c r="V25" s="180">
        <f>+'[8]All 2yr'!V25</f>
        <v>289</v>
      </c>
      <c r="W25" s="180">
        <f>+'[8]All 2yr'!W25</f>
        <v>394</v>
      </c>
      <c r="X25" s="180">
        <f>+'[8]All 2yr'!X25</f>
        <v>342</v>
      </c>
      <c r="Y25" s="180">
        <f>+'[8]All 2yr'!Y25</f>
        <v>945</v>
      </c>
      <c r="Z25" s="180">
        <f>+'[8]All 2yr'!Z25</f>
        <v>848</v>
      </c>
      <c r="AA25" s="180">
        <f>+'[8]All 2yr'!AA25</f>
        <v>933</v>
      </c>
      <c r="AB25" s="180">
        <f>+'[8]All 2yr'!AB25</f>
        <v>1016</v>
      </c>
      <c r="AC25" s="180">
        <f>+'[8]All 2yr'!AC25</f>
        <v>1077</v>
      </c>
      <c r="AD25" s="180">
        <f>+'[8]All 2yr'!AD25</f>
        <v>1193</v>
      </c>
      <c r="AE25" s="180">
        <f>+'[8]All 2yr'!AE25</f>
        <v>1317</v>
      </c>
      <c r="AF25" s="180">
        <f>+'[8]All 2yr'!AF25</f>
        <v>1178</v>
      </c>
      <c r="AG25" s="180">
        <f>+'[8]All 2yr'!AG25</f>
        <v>1649</v>
      </c>
      <c r="AH25" s="180">
        <f>+'[8]All 2yr'!AH25</f>
        <v>1061</v>
      </c>
      <c r="AI25" s="180">
        <f>+'[8]All 2yr'!AI25</f>
        <v>1340</v>
      </c>
      <c r="AJ25" s="180">
        <f>+'[8]All 2yr'!AJ25</f>
        <v>1210</v>
      </c>
      <c r="AK25" s="180">
        <f>+'[8]All 2yr'!AK25</f>
        <v>1186</v>
      </c>
      <c r="AL25" s="180">
        <f>+'[8]All 2yr'!AL25</f>
        <v>1101</v>
      </c>
      <c r="AM25" s="180">
        <f>+'[8]All 2yr'!AM25</f>
        <v>1484</v>
      </c>
      <c r="AN25" s="180">
        <f>+'[8]All 2yr'!AN25</f>
        <v>1348</v>
      </c>
      <c r="AO25" s="180">
        <f>+'[8]All 2yr'!AO25</f>
        <v>989</v>
      </c>
      <c r="AP25" s="180">
        <f>+'[8]All 2yr'!AP25</f>
        <v>858</v>
      </c>
      <c r="AQ25" s="180">
        <f>+'[8]All 2yr'!AQ25</f>
        <v>836</v>
      </c>
      <c r="AR25" s="180">
        <f>+'[8]All 2yr'!AR25</f>
        <v>3006</v>
      </c>
      <c r="AS25" s="180">
        <f>+'[8]All 2yr'!AS25</f>
        <v>2245</v>
      </c>
      <c r="AT25" s="180">
        <f>+'[8]All 2yr'!AT25</f>
        <v>4696</v>
      </c>
      <c r="AU25" s="180">
        <f>+'[8]All 2yr'!AU25</f>
        <v>4992</v>
      </c>
      <c r="AV25" s="180">
        <f>+'[8]All 2yr'!AV25</f>
        <v>2615</v>
      </c>
      <c r="AW25" s="180">
        <f>+'[8]All 2yr'!AW25</f>
        <v>691</v>
      </c>
    </row>
    <row r="26" spans="1:49" ht="12.95" customHeight="1">
      <c r="A26" s="5" t="str">
        <f>+'[8]All 2yr'!A26</f>
        <v>Arizona</v>
      </c>
      <c r="B26" s="180">
        <f>+'[8]All 2yr'!B26</f>
        <v>0</v>
      </c>
      <c r="C26" s="180">
        <f>+'[8]All 2yr'!C26</f>
        <v>43742</v>
      </c>
      <c r="D26" s="180">
        <f>+'[8]All 2yr'!D26</f>
        <v>49961</v>
      </c>
      <c r="E26" s="180">
        <f>+'[8]All 2yr'!E26</f>
        <v>54736</v>
      </c>
      <c r="F26" s="180">
        <f>+'[8]All 2yr'!F26</f>
        <v>66888</v>
      </c>
      <c r="G26" s="180">
        <f>+'[8]All 2yr'!G26</f>
        <v>77036</v>
      </c>
      <c r="H26" s="180">
        <f>+'[8]All 2yr'!H26</f>
        <v>91764</v>
      </c>
      <c r="I26" s="180">
        <f>+'[8]All 2yr'!I26</f>
        <v>96288</v>
      </c>
      <c r="J26" s="180">
        <f>+'[8]All 2yr'!J26</f>
        <v>100203</v>
      </c>
      <c r="K26" s="180">
        <f>+'[8]All 2yr'!K26</f>
        <v>95275</v>
      </c>
      <c r="L26" s="180">
        <f>+'[8]All 2yr'!L26</f>
        <v>103382</v>
      </c>
      <c r="M26" s="180">
        <f>+'[8]All 2yr'!M26</f>
        <v>113324</v>
      </c>
      <c r="N26" s="180">
        <f>+'[8]All 2yr'!N26</f>
        <v>114289</v>
      </c>
      <c r="O26" s="180">
        <f>+'[8]All 2yr'!O26</f>
        <v>118931</v>
      </c>
      <c r="P26" s="180">
        <f>+'[8]All 2yr'!P26</f>
        <v>120221</v>
      </c>
      <c r="Q26" s="180">
        <f>+'[8]All 2yr'!Q26</f>
        <v>116147</v>
      </c>
      <c r="R26" s="180">
        <f>+'[8]All 2yr'!R26</f>
        <v>119276</v>
      </c>
      <c r="S26" s="180">
        <f>+'[8]All 2yr'!S26</f>
        <v>128860</v>
      </c>
      <c r="T26" s="180">
        <f>+'[8]All 2yr'!T26</f>
        <v>140972</v>
      </c>
      <c r="U26" s="180">
        <f>+'[8]All 2yr'!U26</f>
        <v>150371</v>
      </c>
      <c r="V26" s="180">
        <f>+'[8]All 2yr'!V26</f>
        <v>144967</v>
      </c>
      <c r="W26" s="180">
        <f>+'[8]All 2yr'!W26</f>
        <v>154511</v>
      </c>
      <c r="X26" s="180">
        <f>+'[8]All 2yr'!X26</f>
        <v>159696</v>
      </c>
      <c r="Y26" s="180">
        <f>+'[8]All 2yr'!Y26</f>
        <v>159681</v>
      </c>
      <c r="Z26" s="180">
        <f>+'[8]All 2yr'!Z26</f>
        <v>152485</v>
      </c>
      <c r="AA26" s="180">
        <f>+'[8]All 2yr'!AA26</f>
        <v>151695</v>
      </c>
      <c r="AB26" s="180">
        <f>+'[8]All 2yr'!AB26</f>
        <v>153701</v>
      </c>
      <c r="AC26" s="180">
        <f>+'[8]All 2yr'!AC26</f>
        <v>151929</v>
      </c>
      <c r="AD26" s="180">
        <f>+'[8]All 2yr'!AD26</f>
        <v>164870</v>
      </c>
      <c r="AE26" s="180">
        <f>+'[8]All 2yr'!AE26</f>
        <v>170222</v>
      </c>
      <c r="AF26" s="180">
        <f>+'[8]All 2yr'!AF26</f>
        <v>178932</v>
      </c>
      <c r="AG26" s="180">
        <f>+'[8]All 2yr'!AG26</f>
        <v>188100</v>
      </c>
      <c r="AH26" s="180">
        <f>+'[8]All 2yr'!AH26</f>
        <v>194870</v>
      </c>
      <c r="AI26" s="180">
        <f>+'[8]All 2yr'!AI26</f>
        <v>205286</v>
      </c>
      <c r="AJ26" s="180">
        <f>+'[8]All 2yr'!AJ26</f>
        <v>208651</v>
      </c>
      <c r="AK26" s="180">
        <f>+'[8]All 2yr'!AK26</f>
        <v>217597</v>
      </c>
      <c r="AL26" s="180">
        <f>+'[8]All 2yr'!AL26</f>
        <v>214290</v>
      </c>
      <c r="AM26" s="180">
        <f>+'[8]All 2yr'!AM26</f>
        <v>216382</v>
      </c>
      <c r="AN26" s="180">
        <f>+'[8]All 2yr'!AN26</f>
        <v>210163</v>
      </c>
      <c r="AO26" s="180">
        <f>+'[8]All 2yr'!AO26</f>
        <v>216469</v>
      </c>
      <c r="AP26" s="180">
        <f>+'[8]All 2yr'!AP26</f>
        <v>233536</v>
      </c>
      <c r="AQ26" s="180">
        <f>+'[8]All 2yr'!AQ26</f>
        <v>260327</v>
      </c>
      <c r="AR26" s="180">
        <f>+'[8]All 2yr'!AR26</f>
        <v>249814</v>
      </c>
      <c r="AS26" s="180">
        <f>+'[8]All 2yr'!AS26</f>
        <v>236409</v>
      </c>
      <c r="AT26" s="180">
        <f>+'[8]All 2yr'!AT26</f>
        <v>230180</v>
      </c>
      <c r="AU26" s="180">
        <f>+'[8]All 2yr'!AU26</f>
        <v>219722</v>
      </c>
      <c r="AV26" s="180">
        <f>+'[8]All 2yr'!AV26</f>
        <v>209853</v>
      </c>
      <c r="AW26" s="180">
        <f>+'[8]All 2yr'!AW26</f>
        <v>201340</v>
      </c>
    </row>
    <row r="27" spans="1:49" ht="12.95" customHeight="1">
      <c r="A27" s="5" t="str">
        <f>+'[8]All 2yr'!A27</f>
        <v>California</v>
      </c>
      <c r="B27" s="180">
        <f>+'[8]All 2yr'!B27</f>
        <v>0</v>
      </c>
      <c r="C27" s="180">
        <f>+'[8]All 2yr'!C27</f>
        <v>694645</v>
      </c>
      <c r="D27" s="180">
        <f>+'[8]All 2yr'!D27</f>
        <v>751971</v>
      </c>
      <c r="E27" s="180">
        <f>+'[8]All 2yr'!E27</f>
        <v>779755</v>
      </c>
      <c r="F27" s="180">
        <f>+'[8]All 2yr'!F27</f>
        <v>863120</v>
      </c>
      <c r="G27" s="180">
        <f>+'[8]All 2yr'!G27</f>
        <v>971761</v>
      </c>
      <c r="H27" s="180">
        <f>+'[8]All 2yr'!H27</f>
        <v>1103594</v>
      </c>
      <c r="I27" s="180">
        <f>+'[8]All 2yr'!I27</f>
        <v>1063674</v>
      </c>
      <c r="J27" s="180">
        <f>+'[8]All 2yr'!J27</f>
        <v>1098405</v>
      </c>
      <c r="K27" s="180">
        <f>+'[8]All 2yr'!K27</f>
        <v>1021140</v>
      </c>
      <c r="L27" s="180">
        <f>+'[8]All 2yr'!L27</f>
        <v>1073597</v>
      </c>
      <c r="M27" s="180">
        <f>+'[8]All 2yr'!M27</f>
        <v>1135836</v>
      </c>
      <c r="N27" s="180">
        <f>+'[8]All 2yr'!N27</f>
        <v>1219661</v>
      </c>
      <c r="O27" s="180">
        <f>+'[8]All 2yr'!O27</f>
        <v>1178802</v>
      </c>
      <c r="P27" s="180">
        <f>+'[8]All 2yr'!P27</f>
        <v>1078927</v>
      </c>
      <c r="Q27" s="180">
        <f>+'[8]All 2yr'!Q27</f>
        <v>1005294</v>
      </c>
      <c r="R27" s="180">
        <f>+'[8]All 2yr'!R27</f>
        <v>991723</v>
      </c>
      <c r="S27" s="180">
        <f>+'[8]All 2yr'!S27</f>
        <v>1045567</v>
      </c>
      <c r="T27" s="180">
        <f>+'[8]All 2yr'!T27</f>
        <v>1088569</v>
      </c>
      <c r="U27" s="180">
        <f>+'[8]All 2yr'!U27</f>
        <v>1069640</v>
      </c>
      <c r="V27" s="180">
        <f>+'[8]All 2yr'!V27</f>
        <v>1105581</v>
      </c>
      <c r="W27" s="180">
        <f>+'[8]All 2yr'!W27</f>
        <v>1069420</v>
      </c>
      <c r="X27" s="180">
        <f>+'[8]All 2yr'!X27</f>
        <v>1285764</v>
      </c>
      <c r="Y27" s="180">
        <f>+'[8]All 2yr'!Y27</f>
        <v>1247381</v>
      </c>
      <c r="Z27" s="180">
        <f>+'[8]All 2yr'!Z27</f>
        <v>1128350</v>
      </c>
      <c r="AA27" s="180">
        <f>+'[8]All 2yr'!AA27</f>
        <v>1113171</v>
      </c>
      <c r="AB27" s="180">
        <f>+'[8]All 2yr'!AB27</f>
        <v>1087755</v>
      </c>
      <c r="AC27" s="180">
        <f>+'[8]All 2yr'!AC27</f>
        <v>1134363</v>
      </c>
      <c r="AD27" s="180">
        <f>+'[8]All 2yr'!AD27</f>
        <v>1179581</v>
      </c>
      <c r="AE27" s="180">
        <f>+'[8]All 2yr'!AE27</f>
        <v>1151721</v>
      </c>
      <c r="AF27" s="180">
        <f>+'[8]All 2yr'!AF27</f>
        <v>1187494</v>
      </c>
      <c r="AG27" s="180">
        <f>+'[8]All 2yr'!AG27</f>
        <v>1412555</v>
      </c>
      <c r="AH27" s="180">
        <f>+'[8]All 2yr'!AH27</f>
        <v>1497936</v>
      </c>
      <c r="AI27" s="180">
        <f>+'[8]All 2yr'!AI27</f>
        <v>1547495</v>
      </c>
      <c r="AJ27" s="180">
        <f>+'[8]All 2yr'!AJ27</f>
        <v>1405899</v>
      </c>
      <c r="AK27" s="180">
        <f>+'[8]All 2yr'!AK27</f>
        <v>1427506</v>
      </c>
      <c r="AL27" s="180">
        <f>+'[8]All 2yr'!AL27</f>
        <v>1436650</v>
      </c>
      <c r="AM27" s="180">
        <f>+'[8]All 2yr'!AM27</f>
        <v>1457682</v>
      </c>
      <c r="AN27" s="180">
        <f>+'[8]All 2yr'!AN27</f>
        <v>1525072</v>
      </c>
      <c r="AO27" s="180">
        <f>+'[8]All 2yr'!AO27</f>
        <v>1633639</v>
      </c>
      <c r="AP27" s="180">
        <f>+'[8]All 2yr'!AP27</f>
        <v>1712405</v>
      </c>
      <c r="AQ27" s="180">
        <f>+'[8]All 2yr'!AQ27</f>
        <v>1680582</v>
      </c>
      <c r="AR27" s="180">
        <f>+'[8]All 2yr'!AR27</f>
        <v>1616255</v>
      </c>
      <c r="AS27" s="180">
        <f>+'[8]All 2yr'!AS27</f>
        <v>1538824</v>
      </c>
      <c r="AT27" s="180">
        <f>+'[8]All 2yr'!AT27</f>
        <v>1577310</v>
      </c>
      <c r="AU27" s="180">
        <f>+'[8]All 2yr'!AU27</f>
        <v>1569631</v>
      </c>
      <c r="AV27" s="180">
        <f>+'[8]All 2yr'!AV27</f>
        <v>1564042</v>
      </c>
      <c r="AW27" s="180">
        <f>+'[8]All 2yr'!AW27</f>
        <v>1489751</v>
      </c>
    </row>
    <row r="28" spans="1:49" ht="12.95" customHeight="1">
      <c r="A28" s="5" t="str">
        <f>+'[8]All 2yr'!A28</f>
        <v>Colorado</v>
      </c>
      <c r="B28" s="180">
        <f>+'[8]All 2yr'!B28</f>
        <v>0</v>
      </c>
      <c r="C28" s="180">
        <f>+'[8]All 2yr'!C28</f>
        <v>21093</v>
      </c>
      <c r="D28" s="180">
        <f>+'[8]All 2yr'!D28</f>
        <v>23803</v>
      </c>
      <c r="E28" s="180">
        <f>+'[8]All 2yr'!E28</f>
        <v>24653</v>
      </c>
      <c r="F28" s="180">
        <f>+'[8]All 2yr'!F28</f>
        <v>28406</v>
      </c>
      <c r="G28" s="180">
        <f>+'[8]All 2yr'!G28</f>
        <v>31004</v>
      </c>
      <c r="H28" s="180">
        <f>+'[8]All 2yr'!H28</f>
        <v>40369</v>
      </c>
      <c r="I28" s="180">
        <f>+'[8]All 2yr'!I28</f>
        <v>40317</v>
      </c>
      <c r="J28" s="180">
        <f>+'[8]All 2yr'!J28</f>
        <v>42145</v>
      </c>
      <c r="K28" s="180">
        <f>+'[8]All 2yr'!K28</f>
        <v>41188</v>
      </c>
      <c r="L28" s="180">
        <f>+'[8]All 2yr'!L28</f>
        <v>43370</v>
      </c>
      <c r="M28" s="180">
        <f>+'[8]All 2yr'!M28</f>
        <v>45904</v>
      </c>
      <c r="N28" s="180">
        <f>+'[8]All 2yr'!N28</f>
        <v>47935</v>
      </c>
      <c r="O28" s="180">
        <f>+'[8]All 2yr'!O28</f>
        <v>51226</v>
      </c>
      <c r="P28" s="180">
        <f>+'[8]All 2yr'!P28</f>
        <v>50400</v>
      </c>
      <c r="Q28" s="180">
        <f>+'[8]All 2yr'!Q28</f>
        <v>47636</v>
      </c>
      <c r="R28" s="180">
        <f>+'[8]All 2yr'!R28</f>
        <v>45523</v>
      </c>
      <c r="S28" s="180">
        <f>+'[8]All 2yr'!S28</f>
        <v>55710</v>
      </c>
      <c r="T28" s="180">
        <f>+'[8]All 2yr'!T28</f>
        <v>59304</v>
      </c>
      <c r="U28" s="180">
        <f>+'[8]All 2yr'!U28</f>
        <v>63262</v>
      </c>
      <c r="V28" s="180">
        <f>+'[8]All 2yr'!V28</f>
        <v>74034</v>
      </c>
      <c r="W28" s="180">
        <f>+'[8]All 2yr'!W28</f>
        <v>76796</v>
      </c>
      <c r="X28" s="180">
        <f>+'[8]All 2yr'!X28</f>
        <v>80386</v>
      </c>
      <c r="Y28" s="180">
        <f>+'[8]All 2yr'!Y28</f>
        <v>84665</v>
      </c>
      <c r="Z28" s="180">
        <f>+'[8]All 2yr'!Z28</f>
        <v>81711</v>
      </c>
      <c r="AA28" s="180">
        <f>+'[8]All 2yr'!AA28</f>
        <v>80323</v>
      </c>
      <c r="AB28" s="180">
        <f>+'[8]All 2yr'!AB28</f>
        <v>81319</v>
      </c>
      <c r="AC28" s="180">
        <f>+'[8]All 2yr'!AC28</f>
        <v>78451</v>
      </c>
      <c r="AD28" s="180">
        <f>+'[8]All 2yr'!AD28</f>
        <v>82768</v>
      </c>
      <c r="AE28" s="180">
        <f>+'[8]All 2yr'!AE28</f>
        <v>84907</v>
      </c>
      <c r="AF28" s="180">
        <f>+'[8]All 2yr'!AF28</f>
        <v>85373</v>
      </c>
      <c r="AG28" s="180">
        <f>+'[8]All 2yr'!AG28</f>
        <v>86559</v>
      </c>
      <c r="AH28" s="180">
        <f>+'[8]All 2yr'!AH28</f>
        <v>86456</v>
      </c>
      <c r="AI28" s="180">
        <f>+'[8]All 2yr'!AI28</f>
        <v>91899</v>
      </c>
      <c r="AJ28" s="180">
        <f>+'[8]All 2yr'!AJ28</f>
        <v>92948</v>
      </c>
      <c r="AK28" s="180">
        <f>+'[8]All 2yr'!AK28</f>
        <v>93969</v>
      </c>
      <c r="AL28" s="180">
        <f>+'[8]All 2yr'!AL28</f>
        <v>89036</v>
      </c>
      <c r="AM28" s="180">
        <f>+'[8]All 2yr'!AM28</f>
        <v>86552</v>
      </c>
      <c r="AN28" s="180">
        <f>+'[8]All 2yr'!AN28</f>
        <v>87741</v>
      </c>
      <c r="AO28" s="180">
        <f>+'[8]All 2yr'!AO28</f>
        <v>92063</v>
      </c>
      <c r="AP28" s="180">
        <f>+'[8]All 2yr'!AP28</f>
        <v>109893</v>
      </c>
      <c r="AQ28" s="180">
        <f>+'[8]All 2yr'!AQ28</f>
        <v>120279</v>
      </c>
      <c r="AR28" s="180">
        <f>+'[8]All 2yr'!AR28</f>
        <v>117304</v>
      </c>
      <c r="AS28" s="180">
        <f>+'[8]All 2yr'!AS28</f>
        <v>113853</v>
      </c>
      <c r="AT28" s="180">
        <f>+'[8]All 2yr'!AT28</f>
        <v>115032</v>
      </c>
      <c r="AU28" s="180">
        <f>+'[8]All 2yr'!AU28</f>
        <v>110028</v>
      </c>
      <c r="AV28" s="180">
        <f>+'[8]All 2yr'!AV28</f>
        <v>103621</v>
      </c>
      <c r="AW28" s="180">
        <f>+'[8]All 2yr'!AW28</f>
        <v>94252</v>
      </c>
    </row>
    <row r="29" spans="1:49" ht="12.95" customHeight="1">
      <c r="A29" s="5" t="str">
        <f>+'[8]All 2yr'!A29</f>
        <v>Hawaii</v>
      </c>
      <c r="B29" s="180">
        <f>+'[8]All 2yr'!B29</f>
        <v>0</v>
      </c>
      <c r="C29" s="180">
        <f>+'[8]All 2yr'!C29</f>
        <v>11191</v>
      </c>
      <c r="D29" s="180">
        <f>+'[8]All 2yr'!D29</f>
        <v>13531</v>
      </c>
      <c r="E29" s="180">
        <f>+'[8]All 2yr'!E29</f>
        <v>14735</v>
      </c>
      <c r="F29" s="180">
        <f>+'[8]All 2yr'!F29</f>
        <v>15699</v>
      </c>
      <c r="G29" s="180">
        <f>+'[8]All 2yr'!G29</f>
        <v>17172</v>
      </c>
      <c r="H29" s="180">
        <f>+'[8]All 2yr'!H29</f>
        <v>20617</v>
      </c>
      <c r="I29" s="180">
        <f>+'[8]All 2yr'!I29</f>
        <v>19217</v>
      </c>
      <c r="J29" s="180">
        <f>+'[8]All 2yr'!J29</f>
        <v>19077</v>
      </c>
      <c r="K29" s="180">
        <f>+'[8]All 2yr'!K29</f>
        <v>19120</v>
      </c>
      <c r="L29" s="180">
        <f>+'[8]All 2yr'!L29</f>
        <v>19067</v>
      </c>
      <c r="M29" s="180">
        <f>+'[8]All 2yr'!M29</f>
        <v>19359</v>
      </c>
      <c r="N29" s="180">
        <f>+'[8]All 2yr'!N29</f>
        <v>20807</v>
      </c>
      <c r="O29" s="180">
        <f>+'[8]All 2yr'!O29</f>
        <v>22176</v>
      </c>
      <c r="P29" s="180">
        <f>+'[8]All 2yr'!P29</f>
        <v>21237</v>
      </c>
      <c r="Q29" s="180">
        <f>+'[8]All 2yr'!Q29</f>
        <v>20173</v>
      </c>
      <c r="R29" s="180">
        <f>+'[8]All 2yr'!R29</f>
        <v>20003</v>
      </c>
      <c r="S29" s="180">
        <f>+'[8]All 2yr'!S29</f>
        <v>19906</v>
      </c>
      <c r="T29" s="180">
        <f>+'[8]All 2yr'!T29</f>
        <v>20342</v>
      </c>
      <c r="U29" s="180">
        <f>+'[8]All 2yr'!U29</f>
        <v>19979</v>
      </c>
      <c r="V29" s="180">
        <f>+'[8]All 2yr'!V29</f>
        <v>20533</v>
      </c>
      <c r="W29" s="180">
        <f>+'[8]All 2yr'!W29</f>
        <v>21828</v>
      </c>
      <c r="X29" s="180">
        <f>+'[8]All 2yr'!X29</f>
        <v>23026</v>
      </c>
      <c r="Y29" s="180">
        <f>+'[8]All 2yr'!Y29</f>
        <v>26324</v>
      </c>
      <c r="Z29" s="180">
        <f>+'[8]All 2yr'!Z29</f>
        <v>26707</v>
      </c>
      <c r="AA29" s="180">
        <f>+'[8]All 2yr'!AA29</f>
        <v>27905</v>
      </c>
      <c r="AB29" s="180">
        <f>+'[8]All 2yr'!AB29</f>
        <v>26853</v>
      </c>
      <c r="AC29" s="180">
        <f>+'[8]All 2yr'!AC29</f>
        <v>25679</v>
      </c>
      <c r="AD29" s="180">
        <f>+'[8]All 2yr'!AD29</f>
        <v>26557</v>
      </c>
      <c r="AE29" s="180">
        <f>+'[8]All 2yr'!AE29</f>
        <v>26597</v>
      </c>
      <c r="AF29" s="180">
        <f>+'[8]All 2yr'!AF29</f>
        <v>27007</v>
      </c>
      <c r="AG29" s="180">
        <f>+'[8]All 2yr'!AG29</f>
        <v>25493</v>
      </c>
      <c r="AH29" s="180">
        <f>+'[8]All 2yr'!AH29</f>
        <v>26202</v>
      </c>
      <c r="AI29" s="180">
        <f>+'[8]All 2yr'!AI29</f>
        <v>27254</v>
      </c>
      <c r="AJ29" s="180">
        <f>+'[8]All 2yr'!AJ29</f>
        <v>27785</v>
      </c>
      <c r="AK29" s="180">
        <f>+'[8]All 2yr'!AK29</f>
        <v>27069</v>
      </c>
      <c r="AL29" s="180">
        <f>+'[8]All 2yr'!AL29</f>
        <v>23507</v>
      </c>
      <c r="AM29" s="180">
        <f>+'[8]All 2yr'!AM29</f>
        <v>26405</v>
      </c>
      <c r="AN29" s="180">
        <f>+'[8]All 2yr'!AN29</f>
        <v>23891</v>
      </c>
      <c r="AO29" s="180">
        <f>+'[8]All 2yr'!AO29</f>
        <v>26227</v>
      </c>
      <c r="AP29" s="180">
        <f>+'[8]All 2yr'!AP29</f>
        <v>33579</v>
      </c>
      <c r="AQ29" s="180">
        <f>+'[8]All 2yr'!AQ29</f>
        <v>36188</v>
      </c>
      <c r="AR29" s="180">
        <f>+'[8]All 2yr'!AR29</f>
        <v>36051</v>
      </c>
      <c r="AS29" s="180">
        <f>+'[8]All 2yr'!AS29</f>
        <v>35426</v>
      </c>
      <c r="AT29" s="180">
        <f>+'[8]All 2yr'!AT29</f>
        <v>35352</v>
      </c>
      <c r="AU29" s="180">
        <f>+'[8]All 2yr'!AU29</f>
        <v>33463</v>
      </c>
      <c r="AV29" s="180">
        <f>+'[8]All 2yr'!AV29</f>
        <v>31501</v>
      </c>
      <c r="AW29" s="180">
        <f>+'[8]All 2yr'!AW29</f>
        <v>29274</v>
      </c>
    </row>
    <row r="30" spans="1:49" ht="12.95" customHeight="1">
      <c r="A30" s="5" t="str">
        <f>+'[8]All 2yr'!A30</f>
        <v>Idaho</v>
      </c>
      <c r="B30" s="180">
        <f>+'[8]All 2yr'!B30</f>
        <v>0</v>
      </c>
      <c r="C30" s="180">
        <f>+'[8]All 2yr'!C30</f>
        <v>8133</v>
      </c>
      <c r="D30" s="180">
        <f>+'[8]All 2yr'!D30</f>
        <v>8285</v>
      </c>
      <c r="E30" s="180">
        <f>+'[8]All 2yr'!E30</f>
        <v>7917</v>
      </c>
      <c r="F30" s="180">
        <f>+'[8]All 2yr'!F30</f>
        <v>7443</v>
      </c>
      <c r="G30" s="180">
        <f>+'[8]All 2yr'!G30</f>
        <v>8638</v>
      </c>
      <c r="H30" s="180">
        <f>+'[8]All 2yr'!H30</f>
        <v>9706</v>
      </c>
      <c r="I30" s="180">
        <f>+'[8]All 2yr'!I30</f>
        <v>9730</v>
      </c>
      <c r="J30" s="180">
        <f>+'[8]All 2yr'!J30</f>
        <v>10503</v>
      </c>
      <c r="K30" s="180">
        <f>+'[8]All 2yr'!K30</f>
        <v>11180</v>
      </c>
      <c r="L30" s="180">
        <f>+'[8]All 2yr'!L30</f>
        <v>11563</v>
      </c>
      <c r="M30" s="180">
        <f>+'[8]All 2yr'!M30</f>
        <v>11905</v>
      </c>
      <c r="N30" s="180">
        <f>+'[8]All 2yr'!N30</f>
        <v>11645</v>
      </c>
      <c r="O30" s="180">
        <f>+'[8]All 2yr'!O30</f>
        <v>11591</v>
      </c>
      <c r="P30" s="180">
        <f>+'[8]All 2yr'!P30</f>
        <v>11514</v>
      </c>
      <c r="Q30" s="180">
        <f>+'[8]All 2yr'!Q30</f>
        <v>11606</v>
      </c>
      <c r="R30" s="180">
        <f>+'[8]All 2yr'!R30</f>
        <v>12001</v>
      </c>
      <c r="S30" s="180">
        <f>+'[8]All 2yr'!S30</f>
        <v>14287</v>
      </c>
      <c r="T30" s="180">
        <f>+'[8]All 2yr'!T30</f>
        <v>13389</v>
      </c>
      <c r="U30" s="180">
        <f>+'[8]All 2yr'!U30</f>
        <v>13527</v>
      </c>
      <c r="V30" s="180">
        <f>+'[8]All 2yr'!V30</f>
        <v>13561</v>
      </c>
      <c r="W30" s="180">
        <f>+'[8]All 2yr'!W30</f>
        <v>13834</v>
      </c>
      <c r="X30" s="180">
        <f>+'[8]All 2yr'!X30</f>
        <v>14564</v>
      </c>
      <c r="Y30" s="180">
        <f>+'[8]All 2yr'!Y30</f>
        <v>15123</v>
      </c>
      <c r="Z30" s="180">
        <f>+'[8]All 2yr'!Z30</f>
        <v>15760</v>
      </c>
      <c r="AA30" s="180">
        <f>+'[8]All 2yr'!AA30</f>
        <v>15776</v>
      </c>
      <c r="AB30" s="180">
        <f>+'[8]All 2yr'!AB30</f>
        <v>15809</v>
      </c>
      <c r="AC30" s="180">
        <f>+'[8]All 2yr'!AC30</f>
        <v>16170</v>
      </c>
      <c r="AD30" s="180">
        <f>+'[8]All 2yr'!AD30</f>
        <v>17305</v>
      </c>
      <c r="AE30" s="180">
        <f>+'[8]All 2yr'!AE30</f>
        <v>17660</v>
      </c>
      <c r="AF30" s="180">
        <f>+'[8]All 2yr'!AF30</f>
        <v>18148</v>
      </c>
      <c r="AG30" s="180">
        <f>+'[8]All 2yr'!AG30</f>
        <v>19301</v>
      </c>
      <c r="AH30" s="180">
        <f>+'[8]All 2yr'!AH30</f>
        <v>11323</v>
      </c>
      <c r="AI30" s="180">
        <f>+'[8]All 2yr'!AI30</f>
        <v>11778</v>
      </c>
      <c r="AJ30" s="180">
        <f>+'[8]All 2yr'!AJ30</f>
        <v>12528</v>
      </c>
      <c r="AK30" s="180">
        <f>+'[8]All 2yr'!AK30</f>
        <v>12736</v>
      </c>
      <c r="AL30" s="180">
        <f>+'[8]All 2yr'!AL30</f>
        <v>12526</v>
      </c>
      <c r="AM30" s="180">
        <f>+'[8]All 2yr'!AM30</f>
        <v>13249</v>
      </c>
      <c r="AN30" s="180">
        <f>+'[8]All 2yr'!AN30</f>
        <v>13130</v>
      </c>
      <c r="AO30" s="180">
        <f>+'[8]All 2yr'!AO30</f>
        <v>13972</v>
      </c>
      <c r="AP30" s="180">
        <f>+'[8]All 2yr'!AP30</f>
        <v>17286</v>
      </c>
      <c r="AQ30" s="180">
        <f>+'[8]All 2yr'!AQ30</f>
        <v>16337</v>
      </c>
      <c r="AR30" s="180">
        <f>+'[8]All 2yr'!AR30</f>
        <v>17812</v>
      </c>
      <c r="AS30" s="180">
        <f>+'[8]All 2yr'!AS30</f>
        <v>26662</v>
      </c>
      <c r="AT30" s="180">
        <f>+'[8]All 2yr'!AT30</f>
        <v>26316</v>
      </c>
      <c r="AU30" s="180">
        <f>+'[8]All 2yr'!AU30</f>
        <v>27029</v>
      </c>
      <c r="AV30" s="180">
        <f>+'[8]All 2yr'!AV30</f>
        <v>23767</v>
      </c>
      <c r="AW30" s="180">
        <f>+'[8]All 2yr'!AW30</f>
        <v>23163</v>
      </c>
    </row>
    <row r="31" spans="1:49" ht="12.95" customHeight="1">
      <c r="A31" s="5" t="str">
        <f>+'[8]All 2yr'!A31</f>
        <v>Montana</v>
      </c>
      <c r="B31" s="180">
        <f>+'[8]All 2yr'!B31</f>
        <v>0</v>
      </c>
      <c r="C31" s="180">
        <f>+'[8]All 2yr'!C31</f>
        <v>2067</v>
      </c>
      <c r="D31" s="180">
        <f>+'[8]All 2yr'!D31</f>
        <v>1864</v>
      </c>
      <c r="E31" s="180">
        <f>+'[8]All 2yr'!E31</f>
        <v>2353</v>
      </c>
      <c r="F31" s="180">
        <f>+'[8]All 2yr'!F31</f>
        <v>2147</v>
      </c>
      <c r="G31" s="180">
        <f>+'[8]All 2yr'!G31</f>
        <v>2145</v>
      </c>
      <c r="H31" s="180">
        <f>+'[8]All 2yr'!H31</f>
        <v>2915</v>
      </c>
      <c r="I31" s="180">
        <f>+'[8]All 2yr'!I31</f>
        <v>2725</v>
      </c>
      <c r="J31" s="180">
        <f>+'[8]All 2yr'!J31</f>
        <v>2760</v>
      </c>
      <c r="K31" s="180">
        <f>+'[8]All 2yr'!K31</f>
        <v>2665</v>
      </c>
      <c r="L31" s="180">
        <f>+'[8]All 2yr'!L31</f>
        <v>2161</v>
      </c>
      <c r="M31" s="180">
        <f>+'[8]All 2yr'!M31</f>
        <v>3918</v>
      </c>
      <c r="N31" s="180">
        <f>+'[8]All 2yr'!N31</f>
        <v>4371</v>
      </c>
      <c r="O31" s="180">
        <f>+'[8]All 2yr'!O31</f>
        <v>4411</v>
      </c>
      <c r="P31" s="180">
        <f>+'[8]All 2yr'!P31</f>
        <v>4383</v>
      </c>
      <c r="Q31" s="180">
        <f>+'[8]All 2yr'!Q31</f>
        <v>4394</v>
      </c>
      <c r="R31" s="180">
        <f>+'[8]All 2yr'!R31</f>
        <v>4448</v>
      </c>
      <c r="S31" s="180">
        <f>+'[8]All 2yr'!S31</f>
        <v>4570</v>
      </c>
      <c r="T31" s="180">
        <f>+'[8]All 2yr'!T31</f>
        <v>5336</v>
      </c>
      <c r="U31" s="180">
        <f>+'[8]All 2yr'!U31</f>
        <v>5067</v>
      </c>
      <c r="V31" s="180">
        <f>+'[8]All 2yr'!V31</f>
        <v>5968</v>
      </c>
      <c r="W31" s="180">
        <f>+'[8]All 2yr'!W31</f>
        <v>4815</v>
      </c>
      <c r="X31" s="180">
        <f>+'[8]All 2yr'!X31</f>
        <v>5175</v>
      </c>
      <c r="Y31" s="180">
        <f>+'[8]All 2yr'!Y31</f>
        <v>6500</v>
      </c>
      <c r="Z31" s="180">
        <f>+'[8]All 2yr'!Z31</f>
        <v>4786</v>
      </c>
      <c r="AA31" s="180">
        <f>+'[8]All 2yr'!AA31</f>
        <v>5096</v>
      </c>
      <c r="AB31" s="180">
        <f>+'[8]All 2yr'!AB31</f>
        <v>6943</v>
      </c>
      <c r="AC31" s="180">
        <f>+'[8]All 2yr'!AC31</f>
        <v>7134</v>
      </c>
      <c r="AD31" s="180">
        <f>+'[8]All 2yr'!AD31</f>
        <v>7841</v>
      </c>
      <c r="AE31" s="180">
        <f>+'[8]All 2yr'!AE31</f>
        <v>7876</v>
      </c>
      <c r="AF31" s="180">
        <f>+'[8]All 2yr'!AF31</f>
        <v>7515</v>
      </c>
      <c r="AG31" s="180">
        <f>+'[8]All 2yr'!AG31</f>
        <v>6088</v>
      </c>
      <c r="AH31" s="180">
        <f>+'[8]All 2yr'!AH31</f>
        <v>7606</v>
      </c>
      <c r="AI31" s="180">
        <f>+'[8]All 2yr'!AI31</f>
        <v>7810</v>
      </c>
      <c r="AJ31" s="180">
        <f>+'[8]All 2yr'!AJ31</f>
        <v>9107</v>
      </c>
      <c r="AK31" s="180">
        <f>+'[8]All 2yr'!AK31</f>
        <v>9128</v>
      </c>
      <c r="AL31" s="180">
        <f>+'[8]All 2yr'!AL31</f>
        <v>9619</v>
      </c>
      <c r="AM31" s="180">
        <f>+'[8]All 2yr'!AM31</f>
        <v>9313</v>
      </c>
      <c r="AN31" s="180">
        <f>+'[8]All 2yr'!AN31</f>
        <v>9753</v>
      </c>
      <c r="AO31" s="180">
        <f>+'[8]All 2yr'!AO31</f>
        <v>9889</v>
      </c>
      <c r="AP31" s="180">
        <f>+'[8]All 2yr'!AP31</f>
        <v>13067</v>
      </c>
      <c r="AQ31" s="180">
        <f>+'[8]All 2yr'!AQ31</f>
        <v>12392</v>
      </c>
      <c r="AR31" s="180">
        <f>+'[8]All 2yr'!AR31</f>
        <v>10033</v>
      </c>
      <c r="AS31" s="180">
        <f>+'[8]All 2yr'!AS31</f>
        <v>9649</v>
      </c>
      <c r="AT31" s="180">
        <f>+'[8]All 2yr'!AT31</f>
        <v>9996</v>
      </c>
      <c r="AU31" s="180">
        <f>+'[8]All 2yr'!AU31</f>
        <v>9986</v>
      </c>
      <c r="AV31" s="180">
        <f>+'[8]All 2yr'!AV31</f>
        <v>9688</v>
      </c>
      <c r="AW31" s="180">
        <f>+'[8]All 2yr'!AW31</f>
        <v>9695</v>
      </c>
    </row>
    <row r="32" spans="1:49" ht="12.95" customHeight="1">
      <c r="A32" s="5" t="str">
        <f>+'[8]All 2yr'!A32</f>
        <v>Nevada</v>
      </c>
      <c r="B32" s="180">
        <f>+'[8]All 2yr'!B32</f>
        <v>0</v>
      </c>
      <c r="C32" s="180">
        <f>+'[8]All 2yr'!C32</f>
        <v>405</v>
      </c>
      <c r="D32" s="180">
        <f>+'[8]All 2yr'!D32</f>
        <v>1601</v>
      </c>
      <c r="E32" s="180">
        <f>+'[8]All 2yr'!E32</f>
        <v>3927</v>
      </c>
      <c r="F32" s="180">
        <f>+'[8]All 2yr'!F32</f>
        <v>6940</v>
      </c>
      <c r="G32" s="180">
        <f>+'[8]All 2yr'!G32</f>
        <v>12029</v>
      </c>
      <c r="H32" s="180">
        <f>+'[8]All 2yr'!H32</f>
        <v>14036</v>
      </c>
      <c r="I32" s="180">
        <f>+'[8]All 2yr'!I32</f>
        <v>13381</v>
      </c>
      <c r="J32" s="180">
        <f>+'[8]All 2yr'!J32</f>
        <v>14188</v>
      </c>
      <c r="K32" s="180">
        <f>+'[8]All 2yr'!K32</f>
        <v>16806</v>
      </c>
      <c r="L32" s="180">
        <f>+'[8]All 2yr'!L32</f>
        <v>17953</v>
      </c>
      <c r="M32" s="180">
        <f>+'[8]All 2yr'!M32</f>
        <v>21337</v>
      </c>
      <c r="N32" s="180">
        <f>+'[8]All 2yr'!N32</f>
        <v>19937</v>
      </c>
      <c r="O32" s="180">
        <f>+'[8]All 2yr'!O32</f>
        <v>20784</v>
      </c>
      <c r="P32" s="180">
        <f>+'[8]All 2yr'!P32</f>
        <v>22403</v>
      </c>
      <c r="Q32" s="180">
        <f>+'[8]All 2yr'!Q32</f>
        <v>22030</v>
      </c>
      <c r="R32" s="180">
        <f>+'[8]All 2yr'!R32</f>
        <v>22076</v>
      </c>
      <c r="S32" s="180">
        <f>+'[8]All 2yr'!S32</f>
        <v>24017</v>
      </c>
      <c r="T32" s="180">
        <f>+'[8]All 2yr'!T32</f>
        <v>24391</v>
      </c>
      <c r="U32" s="180">
        <f>+'[8]All 2yr'!U32</f>
        <v>23491</v>
      </c>
      <c r="V32" s="180">
        <f>+'[8]All 2yr'!V32</f>
        <v>29122</v>
      </c>
      <c r="W32" s="180">
        <f>+'[8]All 2yr'!W32</f>
        <v>31991</v>
      </c>
      <c r="X32" s="180">
        <f>+'[8]All 2yr'!X32</f>
        <v>31484</v>
      </c>
      <c r="Y32" s="180">
        <f>+'[8]All 2yr'!Y32</f>
        <v>32629</v>
      </c>
      <c r="Z32" s="180">
        <f>+'[8]All 2yr'!Z32</f>
        <v>32718</v>
      </c>
      <c r="AA32" s="180">
        <f>+'[8]All 2yr'!AA32</f>
        <v>31965</v>
      </c>
      <c r="AB32" s="180">
        <f>+'[8]All 2yr'!AB32</f>
        <v>35879</v>
      </c>
      <c r="AC32" s="180">
        <f>+'[8]All 2yr'!AC32</f>
        <v>40961</v>
      </c>
      <c r="AD32" s="180">
        <f>+'[8]All 2yr'!AD32</f>
        <v>42755</v>
      </c>
      <c r="AE32" s="180">
        <f>+'[8]All 2yr'!AE32</f>
        <v>47495</v>
      </c>
      <c r="AF32" s="180">
        <f>+'[8]All 2yr'!AF32</f>
        <v>50219</v>
      </c>
      <c r="AG32" s="180">
        <f>+'[8]All 2yr'!AG32</f>
        <v>47041</v>
      </c>
      <c r="AH32" s="180">
        <f>+'[8]All 2yr'!AH32</f>
        <v>50029</v>
      </c>
      <c r="AI32" s="180">
        <f>+'[8]All 2yr'!AI32</f>
        <v>49281</v>
      </c>
      <c r="AJ32" s="180">
        <f>+'[8]All 2yr'!AJ32</f>
        <v>51203</v>
      </c>
      <c r="AK32" s="180">
        <f>+'[8]All 2yr'!AK32</f>
        <v>55071</v>
      </c>
      <c r="AL32" s="180">
        <f>+'[8]All 2yr'!AL32</f>
        <v>56945</v>
      </c>
      <c r="AM32" s="180">
        <f>+'[8]All 2yr'!AM32</f>
        <v>58343</v>
      </c>
      <c r="AN32" s="180">
        <f>+'[8]All 2yr'!AN32</f>
        <v>56788</v>
      </c>
      <c r="AO32" s="180">
        <f>+'[8]All 2yr'!AO32</f>
        <v>59516</v>
      </c>
      <c r="AP32" s="180">
        <f>+'[8]All 2yr'!AP32</f>
        <v>64126</v>
      </c>
      <c r="AQ32" s="180">
        <f>+'[8]All 2yr'!AQ32</f>
        <v>70241</v>
      </c>
      <c r="AR32" s="180">
        <f>+'[8]All 2yr'!AR32</f>
        <v>61342</v>
      </c>
      <c r="AS32" s="180">
        <f>+'[8]All 2yr'!AS32</f>
        <v>59379</v>
      </c>
      <c r="AT32" s="180">
        <f>+'[8]All 2yr'!AT32</f>
        <v>60659</v>
      </c>
      <c r="AU32" s="180">
        <f>+'[8]All 2yr'!AU32</f>
        <v>61387</v>
      </c>
      <c r="AV32" s="180">
        <f>+'[8]All 2yr'!AV32</f>
        <v>57997</v>
      </c>
      <c r="AW32" s="180">
        <f>+'[8]All 2yr'!AW32</f>
        <v>54920</v>
      </c>
    </row>
    <row r="33" spans="1:49" ht="12.95" customHeight="1">
      <c r="A33" s="5" t="str">
        <f>+'[8]All 2yr'!A33</f>
        <v>New Mexico</v>
      </c>
      <c r="B33" s="180">
        <f>+'[8]All 2yr'!B33</f>
        <v>0</v>
      </c>
      <c r="C33" s="180">
        <f>+'[8]All 2yr'!C33</f>
        <v>3793</v>
      </c>
      <c r="D33" s="180">
        <f>+'[8]All 2yr'!D33</f>
        <v>4601</v>
      </c>
      <c r="E33" s="180">
        <f>+'[8]All 2yr'!E33</f>
        <v>4655</v>
      </c>
      <c r="F33" s="180">
        <f>+'[8]All 2yr'!F33</f>
        <v>5204</v>
      </c>
      <c r="G33" s="180">
        <f>+'[8]All 2yr'!G33</f>
        <v>6243</v>
      </c>
      <c r="H33" s="180">
        <f>+'[8]All 2yr'!H33</f>
        <v>6529</v>
      </c>
      <c r="I33" s="180">
        <f>+'[8]All 2yr'!I33</f>
        <v>6585</v>
      </c>
      <c r="J33" s="180">
        <f>+'[8]All 2yr'!J33</f>
        <v>8251</v>
      </c>
      <c r="K33" s="180">
        <f>+'[8]All 2yr'!K33</f>
        <v>8743</v>
      </c>
      <c r="L33" s="180">
        <f>+'[8]All 2yr'!L33</f>
        <v>8910</v>
      </c>
      <c r="M33" s="180">
        <f>+'[8]All 2yr'!M33</f>
        <v>10104</v>
      </c>
      <c r="N33" s="180">
        <f>+'[8]All 2yr'!N33</f>
        <v>10704</v>
      </c>
      <c r="O33" s="180">
        <f>+'[8]All 2yr'!O33</f>
        <v>12217</v>
      </c>
      <c r="P33" s="180">
        <f>+'[8]All 2yr'!P33</f>
        <v>12479</v>
      </c>
      <c r="Q33" s="180">
        <f>+'[8]All 2yr'!Q33</f>
        <v>13882</v>
      </c>
      <c r="R33" s="180">
        <f>+'[8]All 2yr'!R33</f>
        <v>14807</v>
      </c>
      <c r="S33" s="180">
        <f>+'[8]All 2yr'!S33</f>
        <v>32320</v>
      </c>
      <c r="T33" s="180">
        <f>+'[8]All 2yr'!T33</f>
        <v>33827</v>
      </c>
      <c r="U33" s="180">
        <f>+'[8]All 2yr'!U33</f>
        <v>29903</v>
      </c>
      <c r="V33" s="180">
        <f>+'[8]All 2yr'!V33</f>
        <v>31768</v>
      </c>
      <c r="W33" s="180">
        <f>+'[8]All 2yr'!W33</f>
        <v>35570</v>
      </c>
      <c r="X33" s="180">
        <f>+'[8]All 2yr'!X33</f>
        <v>41150</v>
      </c>
      <c r="Y33" s="180">
        <f>+'[8]All 2yr'!Y33</f>
        <v>44405</v>
      </c>
      <c r="Z33" s="180">
        <f>+'[8]All 2yr'!Z33</f>
        <v>46421</v>
      </c>
      <c r="AA33" s="180">
        <f>+'[8]All 2yr'!AA33</f>
        <v>46924</v>
      </c>
      <c r="AB33" s="180">
        <f>+'[8]All 2yr'!AB33</f>
        <v>48355</v>
      </c>
      <c r="AC33" s="180">
        <f>+'[8]All 2yr'!AC33</f>
        <v>49863</v>
      </c>
      <c r="AD33" s="180">
        <f>+'[8]All 2yr'!AD33</f>
        <v>52735</v>
      </c>
      <c r="AE33" s="180">
        <f>+'[8]All 2yr'!AE33</f>
        <v>52855</v>
      </c>
      <c r="AF33" s="180">
        <f>+'[8]All 2yr'!AF33</f>
        <v>53637</v>
      </c>
      <c r="AG33" s="180">
        <f>+'[8]All 2yr'!AG33</f>
        <v>53288</v>
      </c>
      <c r="AH33" s="180">
        <f>+'[8]All 2yr'!AH33</f>
        <v>54790</v>
      </c>
      <c r="AI33" s="180">
        <f>+'[8]All 2yr'!AI33</f>
        <v>60951</v>
      </c>
      <c r="AJ33" s="180">
        <f>+'[8]All 2yr'!AJ33</f>
        <v>64049</v>
      </c>
      <c r="AK33" s="180">
        <f>+'[8]All 2yr'!AK33</f>
        <v>64446</v>
      </c>
      <c r="AL33" s="180">
        <f>+'[8]All 2yr'!AL33</f>
        <v>64658</v>
      </c>
      <c r="AM33" s="180">
        <f>+'[8]All 2yr'!AM33</f>
        <v>67932</v>
      </c>
      <c r="AN33" s="180">
        <f>+'[8]All 2yr'!AN33</f>
        <v>68590</v>
      </c>
      <c r="AO33" s="180">
        <f>+'[8]All 2yr'!AO33</f>
        <v>75976</v>
      </c>
      <c r="AP33" s="180">
        <f>+'[8]All 2yr'!AP33</f>
        <v>84821</v>
      </c>
      <c r="AQ33" s="180">
        <f>+'[8]All 2yr'!AQ33</f>
        <v>92436</v>
      </c>
      <c r="AR33" s="180">
        <f>+'[8]All 2yr'!AR33</f>
        <v>87253</v>
      </c>
      <c r="AS33" s="180">
        <f>+'[8]All 2yr'!AS33</f>
        <v>86609</v>
      </c>
      <c r="AT33" s="180">
        <f>+'[8]All 2yr'!AT33</f>
        <v>87961</v>
      </c>
      <c r="AU33" s="180">
        <f>+'[8]All 2yr'!AU33</f>
        <v>83382</v>
      </c>
      <c r="AV33" s="180">
        <f>+'[8]All 2yr'!AV33</f>
        <v>77125</v>
      </c>
      <c r="AW33" s="180">
        <f>+'[8]All 2yr'!AW33</f>
        <v>73138</v>
      </c>
    </row>
    <row r="34" spans="1:49" ht="12.95" customHeight="1">
      <c r="A34" s="5" t="str">
        <f>+'[8]All 2yr'!A34</f>
        <v>Oregon</v>
      </c>
      <c r="B34" s="180">
        <f>+'[8]All 2yr'!B34</f>
        <v>0</v>
      </c>
      <c r="C34" s="180">
        <f>+'[8]All 2yr'!C34</f>
        <v>41931</v>
      </c>
      <c r="D34" s="180">
        <f>+'[8]All 2yr'!D34</f>
        <v>45849</v>
      </c>
      <c r="E34" s="180">
        <f>+'[8]All 2yr'!E34</f>
        <v>47993</v>
      </c>
      <c r="F34" s="180">
        <f>+'[8]All 2yr'!F34</f>
        <v>56976</v>
      </c>
      <c r="G34" s="180">
        <f>+'[8]All 2yr'!G34</f>
        <v>62452</v>
      </c>
      <c r="H34" s="180">
        <f>+'[8]All 2yr'!H34</f>
        <v>65333</v>
      </c>
      <c r="I34" s="180">
        <f>+'[8]All 2yr'!I34</f>
        <v>66845</v>
      </c>
      <c r="J34" s="180">
        <f>+'[8]All 2yr'!J34</f>
        <v>63624</v>
      </c>
      <c r="K34" s="180">
        <f>+'[8]All 2yr'!K34</f>
        <v>67791</v>
      </c>
      <c r="L34" s="180">
        <f>+'[8]All 2yr'!L34</f>
        <v>74053</v>
      </c>
      <c r="M34" s="180">
        <f>+'[8]All 2yr'!M34</f>
        <v>75017</v>
      </c>
      <c r="N34" s="180">
        <f>+'[8]All 2yr'!N34</f>
        <v>69683</v>
      </c>
      <c r="O34" s="180">
        <f>+'[8]All 2yr'!O34</f>
        <v>64935</v>
      </c>
      <c r="P34" s="180">
        <f>+'[8]All 2yr'!P34</f>
        <v>64458</v>
      </c>
      <c r="Q34" s="180">
        <f>+'[8]All 2yr'!Q34</f>
        <v>64816</v>
      </c>
      <c r="R34" s="180">
        <f>+'[8]All 2yr'!R34</f>
        <v>60285</v>
      </c>
      <c r="S34" s="180">
        <f>+'[8]All 2yr'!S34</f>
        <v>64646</v>
      </c>
      <c r="T34" s="180">
        <f>+'[8]All 2yr'!T34</f>
        <v>67171</v>
      </c>
      <c r="U34" s="180">
        <f>+'[8]All 2yr'!U34</f>
        <v>68506</v>
      </c>
      <c r="V34" s="180">
        <f>+'[8]All 2yr'!V34</f>
        <v>74822</v>
      </c>
      <c r="W34" s="180">
        <f>+'[8]All 2yr'!W34</f>
        <v>77061</v>
      </c>
      <c r="X34" s="180">
        <f>+'[8]All 2yr'!X34</f>
        <v>79569</v>
      </c>
      <c r="Y34" s="180">
        <f>+'[8]All 2yr'!Y34</f>
        <v>80353</v>
      </c>
      <c r="Z34" s="180">
        <f>+'[8]All 2yr'!Z34</f>
        <v>80425</v>
      </c>
      <c r="AA34" s="180">
        <f>+'[8]All 2yr'!AA34</f>
        <v>78544</v>
      </c>
      <c r="AB34" s="180">
        <f>+'[8]All 2yr'!AB34</f>
        <v>80730</v>
      </c>
      <c r="AC34" s="180">
        <f>+'[8]All 2yr'!AC34</f>
        <v>77016</v>
      </c>
      <c r="AD34" s="180">
        <f>+'[8]All 2yr'!AD34</f>
        <v>79452</v>
      </c>
      <c r="AE34" s="180">
        <f>+'[8]All 2yr'!AE34</f>
        <v>78524</v>
      </c>
      <c r="AF34" s="180">
        <f>+'[8]All 2yr'!AF34</f>
        <v>80275</v>
      </c>
      <c r="AG34" s="180">
        <f>+'[8]All 2yr'!AG34</f>
        <v>84734</v>
      </c>
      <c r="AH34" s="180">
        <f>+'[8]All 2yr'!AH34</f>
        <v>87797</v>
      </c>
      <c r="AI34" s="180">
        <f>+'[8]All 2yr'!AI34</f>
        <v>95728</v>
      </c>
      <c r="AJ34" s="180">
        <f>+'[8]All 2yr'!AJ34</f>
        <v>87086</v>
      </c>
      <c r="AK34" s="180">
        <f>+'[8]All 2yr'!AK34</f>
        <v>85407</v>
      </c>
      <c r="AL34" s="180">
        <f>+'[8]All 2yr'!AL34</f>
        <v>83358</v>
      </c>
      <c r="AM34" s="180">
        <f>+'[8]All 2yr'!AM34</f>
        <v>80697</v>
      </c>
      <c r="AN34" s="180">
        <f>+'[8]All 2yr'!AN34</f>
        <v>83594</v>
      </c>
      <c r="AO34" s="180">
        <f>+'[8]All 2yr'!AO34</f>
        <v>96350</v>
      </c>
      <c r="AP34" s="180">
        <f>+'[8]All 2yr'!AP34</f>
        <v>113697</v>
      </c>
      <c r="AQ34" s="180">
        <f>+'[8]All 2yr'!AQ34</f>
        <v>114889</v>
      </c>
      <c r="AR34" s="180">
        <f>+'[8]All 2yr'!AR34</f>
        <v>118752</v>
      </c>
      <c r="AS34" s="180">
        <f>+'[8]All 2yr'!AS34</f>
        <v>113776</v>
      </c>
      <c r="AT34" s="180">
        <f>+'[8]All 2yr'!AT34</f>
        <v>109885</v>
      </c>
      <c r="AU34" s="180">
        <f>+'[8]All 2yr'!AU34</f>
        <v>103350</v>
      </c>
      <c r="AV34" s="180">
        <f>+'[8]All 2yr'!AV34</f>
        <v>98639</v>
      </c>
      <c r="AW34" s="180">
        <f>+'[8]All 2yr'!AW34</f>
        <v>95809</v>
      </c>
    </row>
    <row r="35" spans="1:49" ht="12.95" customHeight="1">
      <c r="A35" s="5" t="str">
        <f>+'[8]All 2yr'!A35</f>
        <v>Utah</v>
      </c>
      <c r="B35" s="180">
        <f>+'[8]All 2yr'!B35</f>
        <v>0</v>
      </c>
      <c r="C35" s="180">
        <f>+'[8]All 2yr'!C35</f>
        <v>8786</v>
      </c>
      <c r="D35" s="180">
        <f>+'[8]All 2yr'!D35</f>
        <v>9994</v>
      </c>
      <c r="E35" s="180">
        <f>+'[8]All 2yr'!E35</f>
        <v>10665</v>
      </c>
      <c r="F35" s="180">
        <f>+'[8]All 2yr'!F35</f>
        <v>10317</v>
      </c>
      <c r="G35" s="180">
        <f>+'[8]All 2yr'!G35</f>
        <v>10296</v>
      </c>
      <c r="H35" s="180">
        <f>+'[8]All 2yr'!H35</f>
        <v>13553</v>
      </c>
      <c r="I35" s="180">
        <f>+'[8]All 2yr'!I35</f>
        <v>14333</v>
      </c>
      <c r="J35" s="180">
        <f>+'[8]All 2yr'!J35</f>
        <v>14918</v>
      </c>
      <c r="K35" s="180">
        <f>+'[8]All 2yr'!K35</f>
        <v>15375</v>
      </c>
      <c r="L35" s="180">
        <f>+'[8]All 2yr'!L35</f>
        <v>15128</v>
      </c>
      <c r="M35" s="180">
        <f>+'[8]All 2yr'!M35</f>
        <v>16164</v>
      </c>
      <c r="N35" s="180">
        <f>+'[8]All 2yr'!N35</f>
        <v>17404</v>
      </c>
      <c r="O35" s="180">
        <f>+'[8]All 2yr'!O35</f>
        <v>18681</v>
      </c>
      <c r="P35" s="180">
        <f>+'[8]All 2yr'!P35</f>
        <v>20788</v>
      </c>
      <c r="Q35" s="180">
        <f>+'[8]All 2yr'!Q35</f>
        <v>20351</v>
      </c>
      <c r="R35" s="180">
        <f>+'[8]All 2yr'!R35</f>
        <v>20626</v>
      </c>
      <c r="S35" s="180">
        <f>+'[8]All 2yr'!S35</f>
        <v>22621</v>
      </c>
      <c r="T35" s="180">
        <f>+'[8]All 2yr'!T35</f>
        <v>22950</v>
      </c>
      <c r="U35" s="180">
        <f>+'[8]All 2yr'!U35</f>
        <v>22827</v>
      </c>
      <c r="V35" s="180">
        <f>+'[8]All 2yr'!V35</f>
        <v>26207</v>
      </c>
      <c r="W35" s="180">
        <f>+'[8]All 2yr'!W35</f>
        <v>30087</v>
      </c>
      <c r="X35" s="180">
        <f>+'[8]All 2yr'!X35</f>
        <v>34045</v>
      </c>
      <c r="Y35" s="180">
        <f>+'[8]All 2yr'!Y35</f>
        <v>35711</v>
      </c>
      <c r="Z35" s="180">
        <f>+'[8]All 2yr'!Z35</f>
        <v>27459</v>
      </c>
      <c r="AA35" s="180">
        <f>+'[8]All 2yr'!AA35</f>
        <v>30237</v>
      </c>
      <c r="AB35" s="180">
        <f>+'[8]All 2yr'!AB35</f>
        <v>31157</v>
      </c>
      <c r="AC35" s="180">
        <f>+'[8]All 2yr'!AC35</f>
        <v>34138</v>
      </c>
      <c r="AD35" s="180">
        <f>+'[8]All 2yr'!AD35</f>
        <v>37679</v>
      </c>
      <c r="AE35" s="180">
        <f>+'[8]All 2yr'!AE35</f>
        <v>32215</v>
      </c>
      <c r="AF35" s="180">
        <f>+'[8]All 2yr'!AF35</f>
        <v>35920</v>
      </c>
      <c r="AG35" s="180">
        <f>+'[8]All 2yr'!AG35</f>
        <v>29803</v>
      </c>
      <c r="AH35" s="180">
        <f>+'[8]All 2yr'!AH35</f>
        <v>34422</v>
      </c>
      <c r="AI35" s="180">
        <f>+'[8]All 2yr'!AI35</f>
        <v>32993</v>
      </c>
      <c r="AJ35" s="180">
        <f>+'[8]All 2yr'!AJ35</f>
        <v>36055</v>
      </c>
      <c r="AK35" s="180">
        <f>+'[8]All 2yr'!AK35</f>
        <v>38263</v>
      </c>
      <c r="AL35" s="180">
        <f>+'[8]All 2yr'!AL35</f>
        <v>39815</v>
      </c>
      <c r="AM35" s="180">
        <f>+'[8]All 2yr'!AM35</f>
        <v>42594</v>
      </c>
      <c r="AN35" s="180">
        <f>+'[8]All 2yr'!AN35</f>
        <v>42635</v>
      </c>
      <c r="AO35" s="180">
        <f>+'[8]All 2yr'!AO35</f>
        <v>45073</v>
      </c>
      <c r="AP35" s="180">
        <f>+'[8]All 2yr'!AP35</f>
        <v>56040</v>
      </c>
      <c r="AQ35" s="180">
        <f>+'[8]All 2yr'!AQ35</f>
        <v>74109</v>
      </c>
      <c r="AR35" s="180">
        <f>+'[8]All 2yr'!AR35</f>
        <v>51398</v>
      </c>
      <c r="AS35" s="180">
        <f>+'[8]All 2yr'!AS35</f>
        <v>40740</v>
      </c>
      <c r="AT35" s="180">
        <f>+'[8]All 2yr'!AT35</f>
        <v>53879</v>
      </c>
      <c r="AU35" s="180">
        <f>+'[8]All 2yr'!AU35</f>
        <v>54386</v>
      </c>
      <c r="AV35" s="180">
        <f>+'[8]All 2yr'!AV35</f>
        <v>54729</v>
      </c>
      <c r="AW35" s="180">
        <f>+'[8]All 2yr'!AW35</f>
        <v>40551</v>
      </c>
    </row>
    <row r="36" spans="1:49" ht="12.95" customHeight="1">
      <c r="A36" s="5" t="str">
        <f>+'[8]All 2yr'!A36</f>
        <v>Washington</v>
      </c>
      <c r="B36" s="180">
        <f>+'[8]All 2yr'!B36</f>
        <v>0</v>
      </c>
      <c r="C36" s="180">
        <f>+'[8]All 2yr'!C36</f>
        <v>84714</v>
      </c>
      <c r="D36" s="180">
        <f>+'[8]All 2yr'!D36</f>
        <v>87343</v>
      </c>
      <c r="E36" s="180">
        <f>+'[8]All 2yr'!E36</f>
        <v>94950</v>
      </c>
      <c r="F36" s="180">
        <f>+'[8]All 2yr'!F36</f>
        <v>98855</v>
      </c>
      <c r="G36" s="180">
        <f>+'[8]All 2yr'!G36</f>
        <v>109498</v>
      </c>
      <c r="H36" s="180">
        <f>+'[8]All 2yr'!H36</f>
        <v>123797</v>
      </c>
      <c r="I36" s="180">
        <f>+'[8]All 2yr'!I36</f>
        <v>145659</v>
      </c>
      <c r="J36" s="180">
        <f>+'[8]All 2yr'!J36</f>
        <v>159050</v>
      </c>
      <c r="K36" s="180">
        <f>+'[8]All 2yr'!K36</f>
        <v>169955</v>
      </c>
      <c r="L36" s="180">
        <f>+'[8]All 2yr'!L36</f>
        <v>194296</v>
      </c>
      <c r="M36" s="180">
        <f>+'[8]All 2yr'!M36</f>
        <v>192665</v>
      </c>
      <c r="N36" s="180">
        <f>+'[8]All 2yr'!N36</f>
        <v>169380</v>
      </c>
      <c r="O36" s="180">
        <f>+'[8]All 2yr'!O36</f>
        <v>119768</v>
      </c>
      <c r="P36" s="180">
        <f>+'[8]All 2yr'!P36</f>
        <v>120733</v>
      </c>
      <c r="Q36" s="180">
        <f>+'[8]All 2yr'!Q36</f>
        <v>122653</v>
      </c>
      <c r="R36" s="180">
        <f>+'[8]All 2yr'!R36</f>
        <v>124775</v>
      </c>
      <c r="S36" s="180">
        <f>+'[8]All 2yr'!S36</f>
        <v>136187</v>
      </c>
      <c r="T36" s="180">
        <f>+'[8]All 2yr'!T36</f>
        <v>137892</v>
      </c>
      <c r="U36" s="180">
        <f>+'[8]All 2yr'!U36</f>
        <v>142866</v>
      </c>
      <c r="V36" s="180">
        <f>+'[8]All 2yr'!V36</f>
        <v>144918</v>
      </c>
      <c r="W36" s="180">
        <f>+'[8]All 2yr'!W36</f>
        <v>148448</v>
      </c>
      <c r="X36" s="180">
        <f>+'[8]All 2yr'!X36</f>
        <v>159305</v>
      </c>
      <c r="Y36" s="180">
        <f>+'[8]All 2yr'!Y36</f>
        <v>158192</v>
      </c>
      <c r="Z36" s="180">
        <f>+'[8]All 2yr'!Z36</f>
        <v>159193</v>
      </c>
      <c r="AA36" s="180">
        <f>+'[8]All 2yr'!AA36</f>
        <v>161358</v>
      </c>
      <c r="AB36" s="180">
        <f>+'[8]All 2yr'!AB36</f>
        <v>162789</v>
      </c>
      <c r="AC36" s="180">
        <f>+'[8]All 2yr'!AC36</f>
        <v>167091</v>
      </c>
      <c r="AD36" s="180">
        <f>+'[8]All 2yr'!AD36</f>
        <v>189104</v>
      </c>
      <c r="AE36" s="180">
        <f>+'[8]All 2yr'!AE36</f>
        <v>170192</v>
      </c>
      <c r="AF36" s="180">
        <f>+'[8]All 2yr'!AF36</f>
        <v>175432</v>
      </c>
      <c r="AG36" s="180">
        <f>+'[8]All 2yr'!AG36</f>
        <v>184822</v>
      </c>
      <c r="AH36" s="180">
        <f>+'[8]All 2yr'!AH36</f>
        <v>184126</v>
      </c>
      <c r="AI36" s="180">
        <f>+'[8]All 2yr'!AI36</f>
        <v>193516</v>
      </c>
      <c r="AJ36" s="180">
        <f>+'[8]All 2yr'!AJ36</f>
        <v>194911</v>
      </c>
      <c r="AK36" s="180">
        <f>+'[8]All 2yr'!AK36</f>
        <v>188449</v>
      </c>
      <c r="AL36" s="180">
        <f>+'[8]All 2yr'!AL36</f>
        <v>191275</v>
      </c>
      <c r="AM36" s="180">
        <f>+'[8]All 2yr'!AM36</f>
        <v>190225</v>
      </c>
      <c r="AN36" s="180">
        <f>+'[8]All 2yr'!AN36</f>
        <v>164102</v>
      </c>
      <c r="AO36" s="180">
        <f>+'[8]All 2yr'!AO36</f>
        <v>170980</v>
      </c>
      <c r="AP36" s="180">
        <f>+'[8]All 2yr'!AP36</f>
        <v>162804</v>
      </c>
      <c r="AQ36" s="180">
        <f>+'[8]All 2yr'!AQ36</f>
        <v>217095</v>
      </c>
      <c r="AR36" s="180">
        <f>+'[8]All 2yr'!AR36</f>
        <v>201750</v>
      </c>
      <c r="AS36" s="180">
        <f>+'[8]All 2yr'!AS36</f>
        <v>193395</v>
      </c>
      <c r="AT36" s="180">
        <f>+'[8]All 2yr'!AT36</f>
        <v>193329</v>
      </c>
      <c r="AU36" s="180">
        <f>+'[8]All 2yr'!AU36</f>
        <v>191860</v>
      </c>
      <c r="AV36" s="180">
        <f>+'[8]All 2yr'!AV36</f>
        <v>191990</v>
      </c>
      <c r="AW36" s="180">
        <f>+'[8]All 2yr'!AW36</f>
        <v>188670</v>
      </c>
    </row>
    <row r="37" spans="1:49" ht="12.95" customHeight="1">
      <c r="A37" s="4" t="str">
        <f>+'[8]All 2yr'!A37</f>
        <v>Wyoming</v>
      </c>
      <c r="B37" s="188">
        <f>+'[8]All 2yr'!B37</f>
        <v>0</v>
      </c>
      <c r="C37" s="188">
        <f>+'[8]All 2yr'!C37</f>
        <v>6420</v>
      </c>
      <c r="D37" s="188">
        <f>+'[8]All 2yr'!D37</f>
        <v>7104</v>
      </c>
      <c r="E37" s="188">
        <f>+'[8]All 2yr'!E37</f>
        <v>7662</v>
      </c>
      <c r="F37" s="188">
        <f>+'[8]All 2yr'!F37</f>
        <v>7106</v>
      </c>
      <c r="G37" s="188">
        <f>+'[8]All 2yr'!G37</f>
        <v>8183</v>
      </c>
      <c r="H37" s="188">
        <f>+'[8]All 2yr'!H37</f>
        <v>9052</v>
      </c>
      <c r="I37" s="188">
        <f>+'[8]All 2yr'!I37</f>
        <v>10336</v>
      </c>
      <c r="J37" s="188">
        <f>+'[8]All 2yr'!J37</f>
        <v>10696</v>
      </c>
      <c r="K37" s="188">
        <f>+'[8]All 2yr'!K37</f>
        <v>11023</v>
      </c>
      <c r="L37" s="188">
        <f>+'[8]All 2yr'!L37</f>
        <v>10497</v>
      </c>
      <c r="M37" s="188">
        <f>+'[8]All 2yr'!M37</f>
        <v>12133</v>
      </c>
      <c r="N37" s="188">
        <f>+'[8]All 2yr'!N37</f>
        <v>11600</v>
      </c>
      <c r="O37" s="188">
        <f>+'[8]All 2yr'!O37</f>
        <v>12504</v>
      </c>
      <c r="P37" s="188">
        <f>+'[8]All 2yr'!P37</f>
        <v>13574</v>
      </c>
      <c r="Q37" s="188">
        <f>+'[8]All 2yr'!Q37</f>
        <v>13337</v>
      </c>
      <c r="R37" s="188">
        <f>+'[8]All 2yr'!R37</f>
        <v>14081</v>
      </c>
      <c r="S37" s="188">
        <f>+'[8]All 2yr'!S37</f>
        <v>14377</v>
      </c>
      <c r="T37" s="188">
        <f>+'[8]All 2yr'!T37</f>
        <v>15661</v>
      </c>
      <c r="U37" s="188">
        <f>+'[8]All 2yr'!U37</f>
        <v>15767</v>
      </c>
      <c r="V37" s="188">
        <f>+'[8]All 2yr'!V37</f>
        <v>16824</v>
      </c>
      <c r="W37" s="188">
        <f>+'[8]All 2yr'!W37</f>
        <v>18809</v>
      </c>
      <c r="X37" s="188">
        <f>+'[8]All 2yr'!X37</f>
        <v>19472</v>
      </c>
      <c r="Y37" s="188">
        <f>+'[8]All 2yr'!Y37</f>
        <v>19504</v>
      </c>
      <c r="Z37" s="188">
        <f>+'[8]All 2yr'!Z37</f>
        <v>18690</v>
      </c>
      <c r="AA37" s="188">
        <f>+'[8]All 2yr'!AA37</f>
        <v>18660</v>
      </c>
      <c r="AB37" s="188">
        <f>+'[8]All 2yr'!AB37</f>
        <v>18815</v>
      </c>
      <c r="AC37" s="188">
        <f>+'[8]All 2yr'!AC37</f>
        <v>19554</v>
      </c>
      <c r="AD37" s="188">
        <f>+'[8]All 2yr'!AD37</f>
        <v>19186</v>
      </c>
      <c r="AE37" s="188">
        <f>+'[8]All 2yr'!AE37</f>
        <v>18583</v>
      </c>
      <c r="AF37" s="188">
        <f>+'[8]All 2yr'!AF37</f>
        <v>18062</v>
      </c>
      <c r="AG37" s="188">
        <f>+'[8]All 2yr'!AG37</f>
        <v>18261</v>
      </c>
      <c r="AH37" s="188">
        <f>+'[8]All 2yr'!AH37</f>
        <v>18729</v>
      </c>
      <c r="AI37" s="188">
        <f>+'[8]All 2yr'!AI37</f>
        <v>19860</v>
      </c>
      <c r="AJ37" s="188">
        <f>+'[8]All 2yr'!AJ37</f>
        <v>20565</v>
      </c>
      <c r="AK37" s="188">
        <f>+'[8]All 2yr'!AK37</f>
        <v>20748</v>
      </c>
      <c r="AL37" s="188">
        <f>+'[8]All 2yr'!AL37</f>
        <v>22093</v>
      </c>
      <c r="AM37" s="188">
        <f>+'[8]All 2yr'!AM37</f>
        <v>21412</v>
      </c>
      <c r="AN37" s="188">
        <f>+'[8]All 2yr'!AN37</f>
        <v>22325</v>
      </c>
      <c r="AO37" s="188">
        <f>+'[8]All 2yr'!AO37</f>
        <v>23711</v>
      </c>
      <c r="AP37" s="188">
        <f>+'[8]All 2yr'!AP37</f>
        <v>24520</v>
      </c>
      <c r="AQ37" s="188">
        <f>+'[8]All 2yr'!AQ37</f>
        <v>25387</v>
      </c>
      <c r="AR37" s="188">
        <f>+'[8]All 2yr'!AR37</f>
        <v>25043</v>
      </c>
      <c r="AS37" s="188">
        <f>+'[8]All 2yr'!AS37</f>
        <v>24764</v>
      </c>
      <c r="AT37" s="188">
        <f>+'[8]All 2yr'!AT37</f>
        <v>24306</v>
      </c>
      <c r="AU37" s="188">
        <f>+'[8]All 2yr'!AU37</f>
        <v>22641</v>
      </c>
      <c r="AV37" s="188">
        <f>+'[8]All 2yr'!AV37</f>
        <v>21557</v>
      </c>
      <c r="AW37" s="188">
        <f>+'[8]All 2yr'!AW37</f>
        <v>20999</v>
      </c>
    </row>
    <row r="38" spans="1:49" ht="12.95" customHeight="1">
      <c r="A38" s="10" t="str">
        <f>+'[8]All 2yr'!A38</f>
        <v>Midwest</v>
      </c>
      <c r="B38" s="173">
        <f>+'[8]All 2yr'!B38</f>
        <v>0</v>
      </c>
      <c r="C38" s="173">
        <f>+'[8]All 2yr'!C38</f>
        <v>475247</v>
      </c>
      <c r="D38" s="173">
        <f>+'[8]All 2yr'!D38</f>
        <v>543242</v>
      </c>
      <c r="E38" s="173">
        <f>+'[8]All 2yr'!E38</f>
        <v>580727</v>
      </c>
      <c r="F38" s="173">
        <f>+'[8]All 2yr'!F38</f>
        <v>625897</v>
      </c>
      <c r="G38" s="173">
        <f>+'[8]All 2yr'!G38</f>
        <v>701917</v>
      </c>
      <c r="H38" s="173">
        <f>+'[8]All 2yr'!H38</f>
        <v>820506</v>
      </c>
      <c r="I38" s="173">
        <f>+'[8]All 2yr'!I38</f>
        <v>826430</v>
      </c>
      <c r="J38" s="173">
        <f>+'[8]All 2yr'!J38</f>
        <v>859747</v>
      </c>
      <c r="K38" s="173">
        <f>+'[8]All 2yr'!K38</f>
        <v>866254</v>
      </c>
      <c r="L38" s="173">
        <f>+'[8]All 2yr'!L38</f>
        <v>906064</v>
      </c>
      <c r="M38" s="173">
        <f>+'[8]All 2yr'!M38</f>
        <v>989501</v>
      </c>
      <c r="N38" s="173">
        <f>+'[8]All 2yr'!N38</f>
        <v>1046646</v>
      </c>
      <c r="O38" s="173">
        <f>+'[8]All 2yr'!O38</f>
        <v>1103165</v>
      </c>
      <c r="P38" s="173">
        <f>+'[8]All 2yr'!P38</f>
        <v>1102482</v>
      </c>
      <c r="Q38" s="173">
        <f>+'[8]All 2yr'!Q38</f>
        <v>1060078</v>
      </c>
      <c r="R38" s="173">
        <f>+'[8]All 2yr'!R38</f>
        <v>1076546</v>
      </c>
      <c r="S38" s="173">
        <f>+'[8]All 2yr'!S38</f>
        <v>1083627</v>
      </c>
      <c r="T38" s="173">
        <f>+'[8]All 2yr'!T38</f>
        <v>1079807</v>
      </c>
      <c r="U38" s="173">
        <f>+'[8]All 2yr'!U38</f>
        <v>1116287</v>
      </c>
      <c r="V38" s="173">
        <f>+'[8]All 2yr'!V38</f>
        <v>1164414</v>
      </c>
      <c r="W38" s="173">
        <f>+'[8]All 2yr'!W38</f>
        <v>1194277</v>
      </c>
      <c r="X38" s="173">
        <f>+'[8]All 2yr'!X38</f>
        <v>1237132</v>
      </c>
      <c r="Y38" s="173">
        <f>+'[8]All 2yr'!Y38</f>
        <v>1268932</v>
      </c>
      <c r="Z38" s="173">
        <f>+'[8]All 2yr'!Z38</f>
        <v>1253850</v>
      </c>
      <c r="AA38" s="173">
        <f>+'[8]All 2yr'!AA38</f>
        <v>1252427</v>
      </c>
      <c r="AB38" s="173">
        <f>+'[8]All 2yr'!AB38</f>
        <v>1221419</v>
      </c>
      <c r="AC38" s="173">
        <f>+'[8]All 2yr'!AC38</f>
        <v>1207326</v>
      </c>
      <c r="AD38" s="173">
        <f>+'[8]All 2yr'!AD38</f>
        <v>1224469</v>
      </c>
      <c r="AE38" s="173">
        <f>+'[8]All 2yr'!AE38</f>
        <v>1222957</v>
      </c>
      <c r="AF38" s="173">
        <f>+'[8]All 2yr'!AF38</f>
        <v>1241424</v>
      </c>
      <c r="AG38" s="173">
        <f>+'[8]All 2yr'!AG38</f>
        <v>1256064</v>
      </c>
      <c r="AH38" s="173">
        <f>+'[8]All 2yr'!AH38</f>
        <v>1309687</v>
      </c>
      <c r="AI38" s="173">
        <f>+'[8]All 2yr'!AI38</f>
        <v>1359809</v>
      </c>
      <c r="AJ38" s="173">
        <f>+'[8]All 2yr'!AJ38</f>
        <v>1400958</v>
      </c>
      <c r="AK38" s="173">
        <f>+'[8]All 2yr'!AK38</f>
        <v>1405327</v>
      </c>
      <c r="AL38" s="173">
        <f>+'[8]All 2yr'!AL38</f>
        <v>1387123</v>
      </c>
      <c r="AM38" s="173">
        <f>+'[8]All 2yr'!AM38</f>
        <v>1429370</v>
      </c>
      <c r="AN38" s="173">
        <f>+'[8]All 2yr'!AN38</f>
        <v>1402503</v>
      </c>
      <c r="AO38" s="173">
        <f>+'[8]All 2yr'!AO38</f>
        <v>1463069</v>
      </c>
      <c r="AP38" s="173">
        <f>+'[8]All 2yr'!AP38</f>
        <v>1676768</v>
      </c>
      <c r="AQ38" s="173">
        <f>+'[8]All 2yr'!AQ38</f>
        <v>1871620</v>
      </c>
      <c r="AR38" s="173">
        <f>+'[8]All 2yr'!AR38</f>
        <v>1727275</v>
      </c>
      <c r="AS38" s="173">
        <f>+'[8]All 2yr'!AS38</f>
        <v>1646249</v>
      </c>
      <c r="AT38" s="173">
        <f>+'[8]All 2yr'!AT38</f>
        <v>1703244</v>
      </c>
      <c r="AU38" s="173">
        <f>+'[8]All 2yr'!AU38</f>
        <v>1620622</v>
      </c>
      <c r="AV38" s="173">
        <f>+'[8]All 2yr'!AV38</f>
        <v>1547011</v>
      </c>
      <c r="AW38" s="173">
        <f>+'[8]All 2yr'!AW38</f>
        <v>1385719</v>
      </c>
    </row>
    <row r="39" spans="1:49" s="56" customFormat="1" ht="12.95" customHeight="1">
      <c r="A39" s="27" t="str">
        <f>+'[8]All 2yr'!A39</f>
        <v xml:space="preserve">   as a percent of U.S.</v>
      </c>
      <c r="B39" s="198">
        <f>+'[8]All 2yr'!B39</f>
        <v>0</v>
      </c>
      <c r="C39" s="198">
        <f>+'[8]All 2yr'!C39</f>
        <v>20.49021615643802</v>
      </c>
      <c r="D39" s="198">
        <f>+'[8]All 2yr'!D39</f>
        <v>21.061695684353325</v>
      </c>
      <c r="E39" s="198">
        <f>+'[8]All 2yr'!E39</f>
        <v>21.069949560733566</v>
      </c>
      <c r="F39" s="198">
        <f>+'[8]All 2yr'!F39</f>
        <v>20.779422993924506</v>
      </c>
      <c r="G39" s="198">
        <f>+'[8]All 2yr'!G39</f>
        <v>20.69466831103578</v>
      </c>
      <c r="H39" s="198">
        <f>+'[8]All 2yr'!H39</f>
        <v>20.771451905010476</v>
      </c>
      <c r="I39" s="198">
        <f>+'[8]All 2yr'!I39</f>
        <v>21.281526816866286</v>
      </c>
      <c r="J39" s="198">
        <f>+'[8]All 2yr'!J39</f>
        <v>21.265380507561076</v>
      </c>
      <c r="K39" s="198">
        <f>+'[8]All 2yr'!K39</f>
        <v>21.503316273907668</v>
      </c>
      <c r="L39" s="198">
        <f>+'[8]All 2yr'!L39</f>
        <v>21.487687191729201</v>
      </c>
      <c r="M39" s="198">
        <f>+'[8]All 2yr'!M39</f>
        <v>22.012503623327849</v>
      </c>
      <c r="N39" s="198">
        <f>+'[8]All 2yr'!N39</f>
        <v>22.356711652961163</v>
      </c>
      <c r="O39" s="198">
        <f>+'[8]All 2yr'!O39</f>
        <v>23.316294341624562</v>
      </c>
      <c r="P39" s="198">
        <f>+'[8]All 2yr'!P39</f>
        <v>23.505019069757427</v>
      </c>
      <c r="Q39" s="198">
        <f>+'[8]All 2yr'!Q39</f>
        <v>23.569241112937718</v>
      </c>
      <c r="R39" s="198">
        <f>+'[8]All 2yr'!R39</f>
        <v>23.945247466282908</v>
      </c>
      <c r="S39" s="198">
        <f>+'[8]All 2yr'!S39</f>
        <v>23.329237829367109</v>
      </c>
      <c r="T39" s="198">
        <f>+'[8]All 2yr'!T39</f>
        <v>22.800402541263438</v>
      </c>
      <c r="U39" s="198">
        <f>+'[8]All 2yr'!U39</f>
        <v>23.021918202046237</v>
      </c>
      <c r="V39" s="198">
        <f>+'[8]All 2yr'!V39</f>
        <v>22.76980248939547</v>
      </c>
      <c r="W39" s="198">
        <f>+'[8]All 2yr'!W39</f>
        <v>22.920513054753119</v>
      </c>
      <c r="X39" s="198">
        <f>+'[8]All 2yr'!X39</f>
        <v>22.022405985752648</v>
      </c>
      <c r="Y39" s="198">
        <f>+'[8]All 2yr'!Y39</f>
        <v>22.308554567292816</v>
      </c>
      <c r="Z39" s="198">
        <f>+'[8]All 2yr'!Z39</f>
        <v>22.663680631622331</v>
      </c>
      <c r="AA39" s="198">
        <f>+'[8]All 2yr'!AA39</f>
        <v>22.78547313677193</v>
      </c>
      <c r="AB39" s="198">
        <f>+'[8]All 2yr'!AB39</f>
        <v>22.669448428642276</v>
      </c>
      <c r="AC39" s="198">
        <f>+'[8]All 2yr'!AC39</f>
        <v>22.216783514040547</v>
      </c>
      <c r="AD39" s="198">
        <f>+'[8]All 2yr'!AD39</f>
        <v>22.020296951536857</v>
      </c>
      <c r="AE39" s="198">
        <f>+'[8]All 2yr'!AE39</f>
        <v>22.197116233668527</v>
      </c>
      <c r="AF39" s="198">
        <f>+'[8]All 2yr'!AF39</f>
        <v>22.109139817213986</v>
      </c>
      <c r="AG39" s="198">
        <f>+'[8]All 2yr'!AG39</f>
        <v>21.115887534040489</v>
      </c>
      <c r="AH39" s="198">
        <f>+'[8]All 2yr'!AH39</f>
        <v>20.953050909363757</v>
      </c>
      <c r="AI39" s="198">
        <f>+'[8]All 2yr'!AI39</f>
        <v>20.826008108887535</v>
      </c>
      <c r="AJ39" s="198">
        <f>+'[8]All 2yr'!AJ39</f>
        <v>21.299114669144593</v>
      </c>
      <c r="AK39" s="198">
        <f>+'[8]All 2yr'!AK39</f>
        <v>20.972337879018514</v>
      </c>
      <c r="AL39" s="198">
        <f>+'[8]All 2yr'!AL39</f>
        <v>20.88249392248359</v>
      </c>
      <c r="AM39" s="198">
        <f>+'[8]All 2yr'!AM39</f>
        <v>21.04126568210005</v>
      </c>
      <c r="AN39" s="198">
        <f>+'[8]All 2yr'!AN39</f>
        <v>20.575001478022791</v>
      </c>
      <c r="AO39" s="198">
        <f>+'[8]All 2yr'!AO39</f>
        <v>20.326407537337765</v>
      </c>
      <c r="AP39" s="198">
        <f>+'[8]All 2yr'!AP39</f>
        <v>20.666665516305507</v>
      </c>
      <c r="AQ39" s="198">
        <f>+'[8]All 2yr'!AQ39</f>
        <v>21.600953312501261</v>
      </c>
      <c r="AR39" s="198">
        <f>+'[8]All 2yr'!AR39</f>
        <v>20.768409821136348</v>
      </c>
      <c r="AS39" s="198">
        <f>+'[8]All 2yr'!AS39</f>
        <v>20.577006485901382</v>
      </c>
      <c r="AT39" s="198">
        <f>+'[8]All 2yr'!AT39</f>
        <v>21.141728090538674</v>
      </c>
      <c r="AU39" s="198">
        <f>+'[8]All 2yr'!AU39</f>
        <v>20.679681869501572</v>
      </c>
      <c r="AV39" s="198">
        <f>+'[8]All 2yr'!AV39</f>
        <v>20.325807100921971</v>
      </c>
      <c r="AW39" s="198">
        <f>+'[8]All 2yr'!AW39</f>
        <v>19.308471630786176</v>
      </c>
    </row>
    <row r="40" spans="1:49" ht="12.95" customHeight="1">
      <c r="A40" s="5" t="str">
        <f>+'[8]All 2yr'!A40</f>
        <v>Illinois</v>
      </c>
      <c r="B40" s="180">
        <f>+'[8]All 2yr'!B40</f>
        <v>0</v>
      </c>
      <c r="C40" s="180">
        <f>+'[8]All 2yr'!C40</f>
        <v>144706</v>
      </c>
      <c r="D40" s="180">
        <f>+'[8]All 2yr'!D40</f>
        <v>168600</v>
      </c>
      <c r="E40" s="180">
        <f>+'[8]All 2yr'!E40</f>
        <v>183474</v>
      </c>
      <c r="F40" s="180">
        <f>+'[8]All 2yr'!F40</f>
        <v>192974</v>
      </c>
      <c r="G40" s="180">
        <f>+'[8]All 2yr'!G40</f>
        <v>222281</v>
      </c>
      <c r="H40" s="180">
        <f>+'[8]All 2yr'!H40</f>
        <v>258054</v>
      </c>
      <c r="I40" s="180">
        <f>+'[8]All 2yr'!I40</f>
        <v>284879</v>
      </c>
      <c r="J40" s="180">
        <f>+'[8]All 2yr'!J40</f>
        <v>287613</v>
      </c>
      <c r="K40" s="180">
        <f>+'[8]All 2yr'!K40</f>
        <v>287710</v>
      </c>
      <c r="L40" s="180">
        <f>+'[8]All 2yr'!L40</f>
        <v>286083</v>
      </c>
      <c r="M40" s="180">
        <f>+'[8]All 2yr'!M40</f>
        <v>308388</v>
      </c>
      <c r="N40" s="180">
        <f>+'[8]All 2yr'!N40</f>
        <v>320479</v>
      </c>
      <c r="O40" s="180">
        <f>+'[8]All 2yr'!O40</f>
        <v>345609</v>
      </c>
      <c r="P40" s="180">
        <f>+'[8]All 2yr'!P40</f>
        <v>337053</v>
      </c>
      <c r="Q40" s="180">
        <f>+'[8]All 2yr'!Q40</f>
        <v>328089</v>
      </c>
      <c r="R40" s="180">
        <f>+'[8]All 2yr'!R40</f>
        <v>345102</v>
      </c>
      <c r="S40" s="180">
        <f>+'[8]All 2yr'!S40</f>
        <v>343882</v>
      </c>
      <c r="T40" s="180">
        <f>+'[8]All 2yr'!T40</f>
        <v>333496</v>
      </c>
      <c r="U40" s="180">
        <f>+'[8]All 2yr'!U40</f>
        <v>337876</v>
      </c>
      <c r="V40" s="180">
        <f>+'[8]All 2yr'!V40</f>
        <v>350039</v>
      </c>
      <c r="W40" s="180">
        <f>+'[8]All 2yr'!W40</f>
        <v>361829</v>
      </c>
      <c r="X40" s="180">
        <f>+'[8]All 2yr'!X40</f>
        <v>378793</v>
      </c>
      <c r="Y40" s="180">
        <f>+'[8]All 2yr'!Y40</f>
        <v>373642</v>
      </c>
      <c r="Z40" s="180">
        <f>+'[8]All 2yr'!Z40</f>
        <v>358922</v>
      </c>
      <c r="AA40" s="180">
        <f>+'[8]All 2yr'!AA40</f>
        <v>357572</v>
      </c>
      <c r="AB40" s="180">
        <f>+'[8]All 2yr'!AB40</f>
        <v>341902</v>
      </c>
      <c r="AC40" s="180">
        <f>+'[8]All 2yr'!AC40</f>
        <v>344275</v>
      </c>
      <c r="AD40" s="180">
        <f>+'[8]All 2yr'!AD40</f>
        <v>351001</v>
      </c>
      <c r="AE40" s="180">
        <f>+'[8]All 2yr'!AE40</f>
        <v>346064</v>
      </c>
      <c r="AF40" s="180">
        <f>+'[8]All 2yr'!AF40</f>
        <v>345983</v>
      </c>
      <c r="AG40" s="180">
        <f>+'[8]All 2yr'!AG40</f>
        <v>346459</v>
      </c>
      <c r="AH40" s="180">
        <f>+'[8]All 2yr'!AH40</f>
        <v>344705</v>
      </c>
      <c r="AI40" s="180">
        <f>+'[8]All 2yr'!AI40</f>
        <v>360544</v>
      </c>
      <c r="AJ40" s="180">
        <f>+'[8]All 2yr'!AJ40</f>
        <v>371813</v>
      </c>
      <c r="AK40" s="180">
        <f>+'[8]All 2yr'!AK40</f>
        <v>369212</v>
      </c>
      <c r="AL40" s="180">
        <f>+'[8]All 2yr'!AL40</f>
        <v>358442</v>
      </c>
      <c r="AM40" s="180">
        <f>+'[8]All 2yr'!AM40</f>
        <v>358961</v>
      </c>
      <c r="AN40" s="180">
        <f>+'[8]All 2yr'!AN40</f>
        <v>355593</v>
      </c>
      <c r="AO40" s="180">
        <f>+'[8]All 2yr'!AO40</f>
        <v>366669</v>
      </c>
      <c r="AP40" s="180">
        <f>+'[8]All 2yr'!AP40</f>
        <v>402814</v>
      </c>
      <c r="AQ40" s="180">
        <f>+'[8]All 2yr'!AQ40</f>
        <v>399879</v>
      </c>
      <c r="AR40" s="180">
        <f>+'[8]All 2yr'!AR40</f>
        <v>385385</v>
      </c>
      <c r="AS40" s="180">
        <f>+'[8]All 2yr'!AS40</f>
        <v>369070</v>
      </c>
      <c r="AT40" s="180">
        <f>+'[8]All 2yr'!AT40</f>
        <v>368332</v>
      </c>
      <c r="AU40" s="180">
        <f>+'[8]All 2yr'!AU40</f>
        <v>351962</v>
      </c>
      <c r="AV40" s="180">
        <f>+'[8]All 2yr'!AV40</f>
        <v>330962</v>
      </c>
      <c r="AW40" s="180">
        <f>+'[8]All 2yr'!AW40</f>
        <v>312593</v>
      </c>
    </row>
    <row r="41" spans="1:49" ht="12.95" customHeight="1">
      <c r="A41" s="5" t="str">
        <f>+'[8]All 2yr'!A41</f>
        <v>Indiana</v>
      </c>
      <c r="B41" s="180">
        <f>+'[8]All 2yr'!B41</f>
        <v>0</v>
      </c>
      <c r="C41" s="180">
        <f>+'[8]All 2yr'!C41</f>
        <v>4177</v>
      </c>
      <c r="D41" s="180">
        <f>+'[8]All 2yr'!D41</f>
        <v>8966</v>
      </c>
      <c r="E41" s="180">
        <f>+'[8]All 2yr'!E41</f>
        <v>9160</v>
      </c>
      <c r="F41" s="180">
        <f>+'[8]All 2yr'!F41</f>
        <v>9829</v>
      </c>
      <c r="G41" s="180">
        <f>+'[8]All 2yr'!G41</f>
        <v>11389</v>
      </c>
      <c r="H41" s="180">
        <f>+'[8]All 2yr'!H41</f>
        <v>15941</v>
      </c>
      <c r="I41" s="180">
        <f>+'[8]All 2yr'!I41</f>
        <v>16947</v>
      </c>
      <c r="J41" s="180">
        <f>+'[8]All 2yr'!J41</f>
        <v>19566</v>
      </c>
      <c r="K41" s="180">
        <f>+'[8]All 2yr'!K41</f>
        <v>22389</v>
      </c>
      <c r="L41" s="180">
        <f>+'[8]All 2yr'!L41</f>
        <v>25597</v>
      </c>
      <c r="M41" s="180">
        <f>+'[8]All 2yr'!M41</f>
        <v>34379</v>
      </c>
      <c r="N41" s="180">
        <f>+'[8]All 2yr'!N41</f>
        <v>36976</v>
      </c>
      <c r="O41" s="180">
        <f>+'[8]All 2yr'!O41</f>
        <v>39900</v>
      </c>
      <c r="P41" s="180">
        <f>+'[8]All 2yr'!P41</f>
        <v>42282</v>
      </c>
      <c r="Q41" s="180">
        <f>+'[8]All 2yr'!Q41</f>
        <v>40327</v>
      </c>
      <c r="R41" s="180">
        <f>+'[8]All 2yr'!R41</f>
        <v>40482</v>
      </c>
      <c r="S41" s="180">
        <f>+'[8]All 2yr'!S41</f>
        <v>35857</v>
      </c>
      <c r="T41" s="180">
        <f>+'[8]All 2yr'!T41</f>
        <v>38131</v>
      </c>
      <c r="U41" s="180">
        <f>+'[8]All 2yr'!U41</f>
        <v>38975</v>
      </c>
      <c r="V41" s="180">
        <f>+'[8]All 2yr'!V41</f>
        <v>38102</v>
      </c>
      <c r="W41" s="180">
        <f>+'[8]All 2yr'!W41</f>
        <v>41280</v>
      </c>
      <c r="X41" s="180">
        <f>+'[8]All 2yr'!X41</f>
        <v>41642</v>
      </c>
      <c r="Y41" s="180">
        <f>+'[8]All 2yr'!Y41</f>
        <v>44155</v>
      </c>
      <c r="Z41" s="180">
        <f>+'[8]All 2yr'!Z41</f>
        <v>43492</v>
      </c>
      <c r="AA41" s="180">
        <f>+'[8]All 2yr'!AA41</f>
        <v>45333</v>
      </c>
      <c r="AB41" s="180">
        <f>+'[8]All 2yr'!AB41</f>
        <v>44100</v>
      </c>
      <c r="AC41" s="180">
        <f>+'[8]All 2yr'!AC41</f>
        <v>41531</v>
      </c>
      <c r="AD41" s="180">
        <f>+'[8]All 2yr'!AD41</f>
        <v>47791</v>
      </c>
      <c r="AE41" s="180">
        <f>+'[8]All 2yr'!AE41</f>
        <v>48443</v>
      </c>
      <c r="AF41" s="180">
        <f>+'[8]All 2yr'!AF41</f>
        <v>49445</v>
      </c>
      <c r="AG41" s="180">
        <f>+'[8]All 2yr'!AG41</f>
        <v>55904</v>
      </c>
      <c r="AH41" s="180">
        <f>+'[8]All 2yr'!AH41</f>
        <v>73113</v>
      </c>
      <c r="AI41" s="180">
        <f>+'[8]All 2yr'!AI41</f>
        <v>69632</v>
      </c>
      <c r="AJ41" s="180">
        <f>+'[8]All 2yr'!AJ41</f>
        <v>73078</v>
      </c>
      <c r="AK41" s="180">
        <f>+'[8]All 2yr'!AK41</f>
        <v>77904</v>
      </c>
      <c r="AL41" s="180">
        <f>+'[8]All 2yr'!AL41</f>
        <v>70905</v>
      </c>
      <c r="AM41" s="180">
        <f>+'[8]All 2yr'!AM41</f>
        <v>76739</v>
      </c>
      <c r="AN41" s="180">
        <f>+'[8]All 2yr'!AN41</f>
        <v>76142</v>
      </c>
      <c r="AO41" s="180">
        <f>+'[8]All 2yr'!AO41</f>
        <v>89613</v>
      </c>
      <c r="AP41" s="180">
        <f>+'[8]All 2yr'!AP41</f>
        <v>124749</v>
      </c>
      <c r="AQ41" s="180">
        <f>+'[8]All 2yr'!AQ41</f>
        <v>143056</v>
      </c>
      <c r="AR41" s="180">
        <f>+'[8]All 2yr'!AR41</f>
        <v>123756</v>
      </c>
      <c r="AS41" s="180">
        <f>+'[8]All 2yr'!AS41</f>
        <v>115419</v>
      </c>
      <c r="AT41" s="180">
        <f>+'[8]All 2yr'!AT41</f>
        <v>132544</v>
      </c>
      <c r="AU41" s="180">
        <f>+'[8]All 2yr'!AU41</f>
        <v>124499</v>
      </c>
      <c r="AV41" s="180">
        <f>+'[8]All 2yr'!AV41</f>
        <v>112865</v>
      </c>
      <c r="AW41" s="180">
        <f>+'[8]All 2yr'!AW41</f>
        <v>82780</v>
      </c>
    </row>
    <row r="42" spans="1:49" ht="12.95" customHeight="1">
      <c r="A42" s="5" t="str">
        <f>+'[8]All 2yr'!A42</f>
        <v>Iowa</v>
      </c>
      <c r="B42" s="180">
        <f>+'[8]All 2yr'!B42</f>
        <v>0</v>
      </c>
      <c r="C42" s="180">
        <f>+'[8]All 2yr'!C42</f>
        <v>20942</v>
      </c>
      <c r="D42" s="180">
        <f>+'[8]All 2yr'!D42</f>
        <v>23363</v>
      </c>
      <c r="E42" s="180">
        <f>+'[8]All 2yr'!E42</f>
        <v>24940</v>
      </c>
      <c r="F42" s="180">
        <f>+'[8]All 2yr'!F42</f>
        <v>26134</v>
      </c>
      <c r="G42" s="180">
        <f>+'[8]All 2yr'!G42</f>
        <v>27381</v>
      </c>
      <c r="H42" s="180">
        <f>+'[8]All 2yr'!H42</f>
        <v>30930</v>
      </c>
      <c r="I42" s="180">
        <f>+'[8]All 2yr'!I42</f>
        <v>30634</v>
      </c>
      <c r="J42" s="180">
        <f>+'[8]All 2yr'!J42</f>
        <v>31162</v>
      </c>
      <c r="K42" s="180">
        <f>+'[8]All 2yr'!K42</f>
        <v>33236</v>
      </c>
      <c r="L42" s="180">
        <f>+'[8]All 2yr'!L42</f>
        <v>33583</v>
      </c>
      <c r="M42" s="180">
        <f>+'[8]All 2yr'!M42</f>
        <v>37106</v>
      </c>
      <c r="N42" s="180">
        <f>+'[8]All 2yr'!N42</f>
        <v>38687</v>
      </c>
      <c r="O42" s="180">
        <f>+'[8]All 2yr'!O42</f>
        <v>41677</v>
      </c>
      <c r="P42" s="180">
        <f>+'[8]All 2yr'!P42</f>
        <v>43209</v>
      </c>
      <c r="Q42" s="180">
        <f>+'[8]All 2yr'!Q42</f>
        <v>42282</v>
      </c>
      <c r="R42" s="180">
        <f>+'[8]All 2yr'!R42</f>
        <v>42346</v>
      </c>
      <c r="S42" s="180">
        <f>+'[8]All 2yr'!S42</f>
        <v>43833</v>
      </c>
      <c r="T42" s="180">
        <f>+'[8]All 2yr'!T42</f>
        <v>45997</v>
      </c>
      <c r="U42" s="180">
        <f>+'[8]All 2yr'!U42</f>
        <v>47887</v>
      </c>
      <c r="V42" s="180">
        <f>+'[8]All 2yr'!V42</f>
        <v>50725</v>
      </c>
      <c r="W42" s="180">
        <f>+'[8]All 2yr'!W42</f>
        <v>52206</v>
      </c>
      <c r="X42" s="180">
        <f>+'[8]All 2yr'!X42</f>
        <v>54546</v>
      </c>
      <c r="Y42" s="180">
        <f>+'[8]All 2yr'!Y42</f>
        <v>57829</v>
      </c>
      <c r="Z42" s="180">
        <f>+'[8]All 2yr'!Z42</f>
        <v>58310</v>
      </c>
      <c r="AA42" s="180">
        <f>+'[8]All 2yr'!AA42</f>
        <v>57791</v>
      </c>
      <c r="AB42" s="180">
        <f>+'[8]All 2yr'!AB42</f>
        <v>57664</v>
      </c>
      <c r="AC42" s="180">
        <f>+'[8]All 2yr'!AC42</f>
        <v>60438</v>
      </c>
      <c r="AD42" s="180">
        <f>+'[8]All 2yr'!AD42</f>
        <v>63093</v>
      </c>
      <c r="AE42" s="180">
        <f>+'[8]All 2yr'!AE42</f>
        <v>62495</v>
      </c>
      <c r="AF42" s="180">
        <f>+'[8]All 2yr'!AF42</f>
        <v>67537</v>
      </c>
      <c r="AG42" s="180">
        <f>+'[8]All 2yr'!AG42</f>
        <v>68119</v>
      </c>
      <c r="AH42" s="180">
        <f>+'[8]All 2yr'!AH42</f>
        <v>71126</v>
      </c>
      <c r="AI42" s="180">
        <f>+'[8]All 2yr'!AI42</f>
        <v>75235</v>
      </c>
      <c r="AJ42" s="180">
        <f>+'[8]All 2yr'!AJ42</f>
        <v>79644</v>
      </c>
      <c r="AK42" s="180">
        <f>+'[8]All 2yr'!AK42</f>
        <v>83184</v>
      </c>
      <c r="AL42" s="180">
        <f>+'[8]All 2yr'!AL42</f>
        <v>83612</v>
      </c>
      <c r="AM42" s="180">
        <f>+'[8]All 2yr'!AM42</f>
        <v>87566</v>
      </c>
      <c r="AN42" s="180">
        <f>+'[8]All 2yr'!AN42</f>
        <v>87028</v>
      </c>
      <c r="AO42" s="180">
        <f>+'[8]All 2yr'!AO42</f>
        <v>88400</v>
      </c>
      <c r="AP42" s="180">
        <f>+'[8]All 2yr'!AP42</f>
        <v>103457</v>
      </c>
      <c r="AQ42" s="180">
        <f>+'[8]All 2yr'!AQ42</f>
        <v>115361</v>
      </c>
      <c r="AR42" s="180">
        <f>+'[8]All 2yr'!AR42</f>
        <v>110012</v>
      </c>
      <c r="AS42" s="180">
        <f>+'[8]All 2yr'!AS42</f>
        <v>104264</v>
      </c>
      <c r="AT42" s="180">
        <f>+'[8]All 2yr'!AT42</f>
        <v>101356</v>
      </c>
      <c r="AU42" s="180">
        <f>+'[8]All 2yr'!AU42</f>
        <v>101106</v>
      </c>
      <c r="AV42" s="180">
        <f>+'[8]All 2yr'!AV42</f>
        <v>99062</v>
      </c>
      <c r="AW42" s="180">
        <f>+'[8]All 2yr'!AW42</f>
        <v>91585</v>
      </c>
    </row>
    <row r="43" spans="1:49" ht="12.95" customHeight="1">
      <c r="A43" s="5" t="str">
        <f>+'[8]All 2yr'!A43</f>
        <v>Kansas</v>
      </c>
      <c r="B43" s="180">
        <f>+'[8]All 2yr'!B43</f>
        <v>0</v>
      </c>
      <c r="C43" s="180">
        <f>+'[8]All 2yr'!C43</f>
        <v>19458</v>
      </c>
      <c r="D43" s="180">
        <f>+'[8]All 2yr'!D43</f>
        <v>21132</v>
      </c>
      <c r="E43" s="180">
        <f>+'[8]All 2yr'!E43</f>
        <v>23637</v>
      </c>
      <c r="F43" s="180">
        <f>+'[8]All 2yr'!F43</f>
        <v>23894</v>
      </c>
      <c r="G43" s="180">
        <f>+'[8]All 2yr'!G43</f>
        <v>26623</v>
      </c>
      <c r="H43" s="180">
        <f>+'[8]All 2yr'!H43</f>
        <v>29400</v>
      </c>
      <c r="I43" s="180">
        <f>+'[8]All 2yr'!I43</f>
        <v>30607</v>
      </c>
      <c r="J43" s="180">
        <f>+'[8]All 2yr'!J43</f>
        <v>32496</v>
      </c>
      <c r="K43" s="180">
        <f>+'[8]All 2yr'!K43</f>
        <v>33272</v>
      </c>
      <c r="L43" s="180">
        <f>+'[8]All 2yr'!L43</f>
        <v>36440</v>
      </c>
      <c r="M43" s="180">
        <f>+'[8]All 2yr'!M43</f>
        <v>37726</v>
      </c>
      <c r="N43" s="180">
        <f>+'[8]All 2yr'!N43</f>
        <v>40708</v>
      </c>
      <c r="O43" s="180">
        <f>+'[8]All 2yr'!O43</f>
        <v>42972</v>
      </c>
      <c r="P43" s="180">
        <f>+'[8]All 2yr'!P43</f>
        <v>44881</v>
      </c>
      <c r="Q43" s="180">
        <f>+'[8]All 2yr'!Q43</f>
        <v>44966</v>
      </c>
      <c r="R43" s="180">
        <f>+'[8]All 2yr'!R43</f>
        <v>44710</v>
      </c>
      <c r="S43" s="180">
        <f>+'[8]All 2yr'!S43</f>
        <v>45932</v>
      </c>
      <c r="T43" s="180">
        <f>+'[8]All 2yr'!T43</f>
        <v>48784</v>
      </c>
      <c r="U43" s="180">
        <f>+'[8]All 2yr'!U43</f>
        <v>52648</v>
      </c>
      <c r="V43" s="180">
        <f>+'[8]All 2yr'!V43</f>
        <v>56856</v>
      </c>
      <c r="W43" s="180">
        <f>+'[8]All 2yr'!W43</f>
        <v>59931</v>
      </c>
      <c r="X43" s="180">
        <f>+'[8]All 2yr'!X43</f>
        <v>63665</v>
      </c>
      <c r="Y43" s="180">
        <f>+'[8]All 2yr'!Y43</f>
        <v>65355</v>
      </c>
      <c r="Z43" s="180">
        <f>+'[8]All 2yr'!Z43</f>
        <v>65678</v>
      </c>
      <c r="AA43" s="180">
        <f>+'[8]All 2yr'!AA43</f>
        <v>67430</v>
      </c>
      <c r="AB43" s="180">
        <f>+'[8]All 2yr'!AB43</f>
        <v>74557</v>
      </c>
      <c r="AC43" s="180">
        <f>+'[8]All 2yr'!AC43</f>
        <v>70368</v>
      </c>
      <c r="AD43" s="180">
        <f>+'[8]All 2yr'!AD43</f>
        <v>75242</v>
      </c>
      <c r="AE43" s="180">
        <f>+'[8]All 2yr'!AE43</f>
        <v>73380</v>
      </c>
      <c r="AF43" s="180">
        <f>+'[8]All 2yr'!AF43</f>
        <v>70912</v>
      </c>
      <c r="AG43" s="180">
        <f>+'[8]All 2yr'!AG43</f>
        <v>71765</v>
      </c>
      <c r="AH43" s="180">
        <f>+'[8]All 2yr'!AH43</f>
        <v>74877</v>
      </c>
      <c r="AI43" s="180">
        <f>+'[8]All 2yr'!AI43</f>
        <v>76257</v>
      </c>
      <c r="AJ43" s="180">
        <f>+'[8]All 2yr'!AJ43</f>
        <v>76549</v>
      </c>
      <c r="AK43" s="180">
        <f>+'[8]All 2yr'!AK43</f>
        <v>76357</v>
      </c>
      <c r="AL43" s="180">
        <f>+'[8]All 2yr'!AL43</f>
        <v>75938</v>
      </c>
      <c r="AM43" s="180">
        <f>+'[8]All 2yr'!AM43</f>
        <v>75282</v>
      </c>
      <c r="AN43" s="180">
        <f>+'[8]All 2yr'!AN43</f>
        <v>74460</v>
      </c>
      <c r="AO43" s="180">
        <f>+'[8]All 2yr'!AO43</f>
        <v>76862</v>
      </c>
      <c r="AP43" s="180">
        <f>+'[8]All 2yr'!AP43</f>
        <v>86843</v>
      </c>
      <c r="AQ43" s="180">
        <f>+'[8]All 2yr'!AQ43</f>
        <v>91798</v>
      </c>
      <c r="AR43" s="180">
        <f>+'[8]All 2yr'!AR43</f>
        <v>89782</v>
      </c>
      <c r="AS43" s="180">
        <f>+'[8]All 2yr'!AS43</f>
        <v>87466</v>
      </c>
      <c r="AT43" s="180">
        <f>+'[8]All 2yr'!AT43</f>
        <v>93531</v>
      </c>
      <c r="AU43" s="180">
        <f>+'[8]All 2yr'!AU43</f>
        <v>90500</v>
      </c>
      <c r="AV43" s="180">
        <f>+'[8]All 2yr'!AV43</f>
        <v>86965</v>
      </c>
      <c r="AW43" s="180">
        <f>+'[8]All 2yr'!AW43</f>
        <v>82793</v>
      </c>
    </row>
    <row r="44" spans="1:49" ht="12.95" customHeight="1">
      <c r="A44" s="5" t="str">
        <f>+'[8]All 2yr'!A44</f>
        <v>Michigan</v>
      </c>
      <c r="B44" s="180">
        <f>+'[8]All 2yr'!B44</f>
        <v>0</v>
      </c>
      <c r="C44" s="180">
        <f>+'[8]All 2yr'!C44</f>
        <v>125188</v>
      </c>
      <c r="D44" s="180">
        <f>+'[8]All 2yr'!D44</f>
        <v>135375</v>
      </c>
      <c r="E44" s="180">
        <f>+'[8]All 2yr'!E44</f>
        <v>139695</v>
      </c>
      <c r="F44" s="180">
        <f>+'[8]All 2yr'!F44</f>
        <v>155394</v>
      </c>
      <c r="G44" s="180">
        <f>+'[8]All 2yr'!G44</f>
        <v>175697</v>
      </c>
      <c r="H44" s="180">
        <f>+'[8]All 2yr'!H44</f>
        <v>199470</v>
      </c>
      <c r="I44" s="180">
        <f>+'[8]All 2yr'!I44</f>
        <v>176768</v>
      </c>
      <c r="J44" s="180">
        <f>+'[8]All 2yr'!J44</f>
        <v>187412</v>
      </c>
      <c r="K44" s="180">
        <f>+'[8]All 2yr'!K44</f>
        <v>192719</v>
      </c>
      <c r="L44" s="180">
        <f>+'[8]All 2yr'!L44</f>
        <v>206132</v>
      </c>
      <c r="M44" s="180">
        <f>+'[8]All 2yr'!M44</f>
        <v>218874</v>
      </c>
      <c r="N44" s="180">
        <f>+'[8]All 2yr'!N44</f>
        <v>219102</v>
      </c>
      <c r="O44" s="180">
        <f>+'[8]All 2yr'!O44</f>
        <v>222145</v>
      </c>
      <c r="P44" s="180">
        <f>+'[8]All 2yr'!P44</f>
        <v>226543</v>
      </c>
      <c r="Q44" s="180">
        <f>+'[8]All 2yr'!Q44</f>
        <v>216737</v>
      </c>
      <c r="R44" s="180">
        <f>+'[8]All 2yr'!R44</f>
        <v>215315</v>
      </c>
      <c r="S44" s="180">
        <f>+'[8]All 2yr'!S44</f>
        <v>215587</v>
      </c>
      <c r="T44" s="180">
        <f>+'[8]All 2yr'!T44</f>
        <v>218641</v>
      </c>
      <c r="U44" s="180">
        <f>+'[8]All 2yr'!U44</f>
        <v>221513</v>
      </c>
      <c r="V44" s="180">
        <f>+'[8]All 2yr'!V44</f>
        <v>229198</v>
      </c>
      <c r="W44" s="180">
        <f>+'[8]All 2yr'!W44</f>
        <v>230325</v>
      </c>
      <c r="X44" s="180">
        <f>+'[8]All 2yr'!X44</f>
        <v>230249</v>
      </c>
      <c r="Y44" s="180">
        <f>+'[8]All 2yr'!Y44</f>
        <v>220408</v>
      </c>
      <c r="Z44" s="180">
        <f>+'[8]All 2yr'!Z44</f>
        <v>222567</v>
      </c>
      <c r="AA44" s="180">
        <f>+'[8]All 2yr'!AA44</f>
        <v>211114</v>
      </c>
      <c r="AB44" s="180">
        <f>+'[8]All 2yr'!AB44</f>
        <v>206039</v>
      </c>
      <c r="AC44" s="180">
        <f>+'[8]All 2yr'!AC44</f>
        <v>201262</v>
      </c>
      <c r="AD44" s="180">
        <f>+'[8]All 2yr'!AD44</f>
        <v>197433</v>
      </c>
      <c r="AE44" s="180">
        <f>+'[8]All 2yr'!AE44</f>
        <v>198334</v>
      </c>
      <c r="AF44" s="180">
        <f>+'[8]All 2yr'!AF44</f>
        <v>193286</v>
      </c>
      <c r="AG44" s="180">
        <f>+'[8]All 2yr'!AG44</f>
        <v>193385</v>
      </c>
      <c r="AH44" s="180">
        <f>+'[8]All 2yr'!AH44</f>
        <v>200800</v>
      </c>
      <c r="AI44" s="180">
        <f>+'[8]All 2yr'!AI44</f>
        <v>209564</v>
      </c>
      <c r="AJ44" s="180">
        <f>+'[8]All 2yr'!AJ44</f>
        <v>214105</v>
      </c>
      <c r="AK44" s="180">
        <f>+'[8]All 2yr'!AK44</f>
        <v>214301</v>
      </c>
      <c r="AL44" s="180">
        <f>+'[8]All 2yr'!AL44</f>
        <v>218372</v>
      </c>
      <c r="AM44" s="180">
        <f>+'[8]All 2yr'!AM44</f>
        <v>222586</v>
      </c>
      <c r="AN44" s="180">
        <f>+'[8]All 2yr'!AN44</f>
        <v>230078</v>
      </c>
      <c r="AO44" s="180">
        <f>+'[8]All 2yr'!AO44</f>
        <v>238506</v>
      </c>
      <c r="AP44" s="180">
        <f>+'[8]All 2yr'!AP44</f>
        <v>261171</v>
      </c>
      <c r="AQ44" s="180">
        <f>+'[8]All 2yr'!AQ44</f>
        <v>304689</v>
      </c>
      <c r="AR44" s="180">
        <f>+'[8]All 2yr'!AR44</f>
        <v>253926</v>
      </c>
      <c r="AS44" s="180">
        <f>+'[8]All 2yr'!AS44</f>
        <v>240813</v>
      </c>
      <c r="AT44" s="180">
        <f>+'[8]All 2yr'!AT44</f>
        <v>259573</v>
      </c>
      <c r="AU44" s="180">
        <f>+'[8]All 2yr'!AU44</f>
        <v>241907</v>
      </c>
      <c r="AV44" s="180">
        <f>+'[8]All 2yr'!AV44</f>
        <v>233359</v>
      </c>
      <c r="AW44" s="180">
        <f>+'[8]All 2yr'!AW44</f>
        <v>198995</v>
      </c>
    </row>
    <row r="45" spans="1:49" ht="12.95" customHeight="1">
      <c r="A45" s="5" t="str">
        <f>+'[8]All 2yr'!A45</f>
        <v>Minnesota</v>
      </c>
      <c r="B45" s="180">
        <f>+'[8]All 2yr'!B45</f>
        <v>0</v>
      </c>
      <c r="C45" s="180">
        <f>+'[8]All 2yr'!C45</f>
        <v>21368</v>
      </c>
      <c r="D45" s="180">
        <f>+'[8]All 2yr'!D45</f>
        <v>23761</v>
      </c>
      <c r="E45" s="180">
        <f>+'[8]All 2yr'!E45</f>
        <v>24120</v>
      </c>
      <c r="F45" s="180">
        <f>+'[8]All 2yr'!F45</f>
        <v>25935</v>
      </c>
      <c r="G45" s="180">
        <f>+'[8]All 2yr'!G45</f>
        <v>26640</v>
      </c>
      <c r="H45" s="180">
        <f>+'[8]All 2yr'!H45</f>
        <v>30460</v>
      </c>
      <c r="I45" s="180">
        <f>+'[8]All 2yr'!I45</f>
        <v>31693</v>
      </c>
      <c r="J45" s="180">
        <f>+'[8]All 2yr'!J45</f>
        <v>32723</v>
      </c>
      <c r="K45" s="180">
        <f>+'[8]All 2yr'!K45</f>
        <v>34579</v>
      </c>
      <c r="L45" s="180">
        <f>+'[8]All 2yr'!L45</f>
        <v>36757</v>
      </c>
      <c r="M45" s="180">
        <f>+'[8]All 2yr'!M45</f>
        <v>40873</v>
      </c>
      <c r="N45" s="180">
        <f>+'[8]All 2yr'!N45</f>
        <v>43632</v>
      </c>
      <c r="O45" s="180">
        <f>+'[8]All 2yr'!O45</f>
        <v>47156</v>
      </c>
      <c r="P45" s="180">
        <f>+'[8]All 2yr'!P45</f>
        <v>48512</v>
      </c>
      <c r="Q45" s="180">
        <f>+'[8]All 2yr'!Q45</f>
        <v>48848</v>
      </c>
      <c r="R45" s="180">
        <f>+'[8]All 2yr'!R45</f>
        <v>51122</v>
      </c>
      <c r="S45" s="180">
        <f>+'[8]All 2yr'!S45</f>
        <v>52367</v>
      </c>
      <c r="T45" s="180">
        <f>+'[8]All 2yr'!T45</f>
        <v>58590</v>
      </c>
      <c r="U45" s="180">
        <f>+'[8]All 2yr'!U45</f>
        <v>62026</v>
      </c>
      <c r="V45" s="180">
        <f>+'[8]All 2yr'!V45</f>
        <v>68820</v>
      </c>
      <c r="W45" s="180">
        <f>+'[8]All 2yr'!W45</f>
        <v>69943</v>
      </c>
      <c r="X45" s="180">
        <f>+'[8]All 2yr'!X45</f>
        <v>73239</v>
      </c>
      <c r="Y45" s="180">
        <f>+'[8]All 2yr'!Y45</f>
        <v>91191</v>
      </c>
      <c r="Z45" s="180">
        <f>+'[8]All 2yr'!Z45</f>
        <v>90172</v>
      </c>
      <c r="AA45" s="180">
        <f>+'[8]All 2yr'!AA45</f>
        <v>112170</v>
      </c>
      <c r="AB45" s="180">
        <f>+'[8]All 2yr'!AB45</f>
        <v>104218</v>
      </c>
      <c r="AC45" s="180">
        <f>+'[8]All 2yr'!AC45</f>
        <v>95477</v>
      </c>
      <c r="AD45" s="180">
        <f>+'[8]All 2yr'!AD45</f>
        <v>100509</v>
      </c>
      <c r="AE45" s="180">
        <f>+'[8]All 2yr'!AE45</f>
        <v>98670</v>
      </c>
      <c r="AF45" s="180">
        <f>+'[8]All 2yr'!AF45</f>
        <v>106201</v>
      </c>
      <c r="AG45" s="180">
        <f>+'[8]All 2yr'!AG45</f>
        <v>111898</v>
      </c>
      <c r="AH45" s="180">
        <f>+'[8]All 2yr'!AH45</f>
        <v>111363</v>
      </c>
      <c r="AI45" s="180">
        <f>+'[8]All 2yr'!AI45</f>
        <v>115465</v>
      </c>
      <c r="AJ45" s="180">
        <f>+'[8]All 2yr'!AJ45</f>
        <v>116995</v>
      </c>
      <c r="AK45" s="180">
        <f>+'[8]All 2yr'!AK45</f>
        <v>115948</v>
      </c>
      <c r="AL45" s="180">
        <f>+'[8]All 2yr'!AL45</f>
        <v>115662</v>
      </c>
      <c r="AM45" s="180">
        <f>+'[8]All 2yr'!AM45</f>
        <v>119031</v>
      </c>
      <c r="AN45" s="180">
        <f>+'[8]All 2yr'!AN45</f>
        <v>121768</v>
      </c>
      <c r="AO45" s="180">
        <f>+'[8]All 2yr'!AO45</f>
        <v>126350</v>
      </c>
      <c r="AP45" s="180">
        <f>+'[8]All 2yr'!AP45</f>
        <v>136646</v>
      </c>
      <c r="AQ45" s="180">
        <f>+'[8]All 2yr'!AQ45</f>
        <v>153472</v>
      </c>
      <c r="AR45" s="180">
        <f>+'[8]All 2yr'!AR45</f>
        <v>145364</v>
      </c>
      <c r="AS45" s="180">
        <f>+'[8]All 2yr'!AS45</f>
        <v>144456</v>
      </c>
      <c r="AT45" s="180">
        <f>+'[8]All 2yr'!AT45</f>
        <v>144837</v>
      </c>
      <c r="AU45" s="180">
        <f>+'[8]All 2yr'!AU45</f>
        <v>138363</v>
      </c>
      <c r="AV45" s="180">
        <f>+'[8]All 2yr'!AV45</f>
        <v>134768</v>
      </c>
      <c r="AW45" s="180">
        <f>+'[8]All 2yr'!AW45</f>
        <v>121122</v>
      </c>
    </row>
    <row r="46" spans="1:49" ht="12.95" customHeight="1">
      <c r="A46" s="5" t="str">
        <f>+'[8]All 2yr'!A46</f>
        <v>Missouri</v>
      </c>
      <c r="B46" s="180">
        <f>+'[8]All 2yr'!B46</f>
        <v>0</v>
      </c>
      <c r="C46" s="180">
        <f>+'[8]All 2yr'!C46</f>
        <v>35030</v>
      </c>
      <c r="D46" s="180">
        <f>+'[8]All 2yr'!D46</f>
        <v>37406</v>
      </c>
      <c r="E46" s="180">
        <f>+'[8]All 2yr'!E46</f>
        <v>37598</v>
      </c>
      <c r="F46" s="180">
        <f>+'[8]All 2yr'!F46</f>
        <v>40072</v>
      </c>
      <c r="G46" s="180">
        <f>+'[8]All 2yr'!G46</f>
        <v>45560</v>
      </c>
      <c r="H46" s="180">
        <f>+'[8]All 2yr'!H46</f>
        <v>55221</v>
      </c>
      <c r="I46" s="180">
        <f>+'[8]All 2yr'!I46</f>
        <v>51961</v>
      </c>
      <c r="J46" s="180">
        <f>+'[8]All 2yr'!J46</f>
        <v>50664</v>
      </c>
      <c r="K46" s="180">
        <f>+'[8]All 2yr'!K46</f>
        <v>49591</v>
      </c>
      <c r="L46" s="180">
        <f>+'[8]All 2yr'!L46</f>
        <v>47945</v>
      </c>
      <c r="M46" s="180">
        <f>+'[8]All 2yr'!M46</f>
        <v>54833</v>
      </c>
      <c r="N46" s="180">
        <f>+'[8]All 2yr'!N46</f>
        <v>58934</v>
      </c>
      <c r="O46" s="180">
        <f>+'[8]All 2yr'!O46</f>
        <v>61411</v>
      </c>
      <c r="P46" s="180">
        <f>+'[8]All 2yr'!P46</f>
        <v>65654</v>
      </c>
      <c r="Q46" s="180">
        <f>+'[8]All 2yr'!Q46</f>
        <v>60769</v>
      </c>
      <c r="R46" s="180">
        <f>+'[8]All 2yr'!R46</f>
        <v>60700</v>
      </c>
      <c r="S46" s="180">
        <f>+'[8]All 2yr'!S46</f>
        <v>61232</v>
      </c>
      <c r="T46" s="180">
        <f>+'[8]All 2yr'!T46</f>
        <v>62564</v>
      </c>
      <c r="U46" s="180">
        <f>+'[8]All 2yr'!U46</f>
        <v>65031</v>
      </c>
      <c r="V46" s="180">
        <f>+'[8]All 2yr'!V46</f>
        <v>73992</v>
      </c>
      <c r="W46" s="180">
        <f>+'[8]All 2yr'!W46</f>
        <v>78827</v>
      </c>
      <c r="X46" s="180">
        <f>+'[8]All 2yr'!X46</f>
        <v>80329</v>
      </c>
      <c r="Y46" s="180">
        <f>+'[8]All 2yr'!Y46</f>
        <v>81007</v>
      </c>
      <c r="Z46" s="180">
        <f>+'[8]All 2yr'!Z46</f>
        <v>84431</v>
      </c>
      <c r="AA46" s="180">
        <f>+'[8]All 2yr'!AA46</f>
        <v>80364</v>
      </c>
      <c r="AB46" s="180">
        <f>+'[8]All 2yr'!AB46</f>
        <v>76392</v>
      </c>
      <c r="AC46" s="180">
        <f>+'[8]All 2yr'!AC46</f>
        <v>76347</v>
      </c>
      <c r="AD46" s="180">
        <f>+'[8]All 2yr'!AD46</f>
        <v>80782</v>
      </c>
      <c r="AE46" s="180">
        <f>+'[8]All 2yr'!AE46</f>
        <v>83489</v>
      </c>
      <c r="AF46" s="180">
        <f>+'[8]All 2yr'!AF46</f>
        <v>86265</v>
      </c>
      <c r="AG46" s="180">
        <f>+'[8]All 2yr'!AG46</f>
        <v>86003</v>
      </c>
      <c r="AH46" s="180">
        <f>+'[8]All 2yr'!AH46</f>
        <v>91742</v>
      </c>
      <c r="AI46" s="180">
        <f>+'[8]All 2yr'!AI46</f>
        <v>93431</v>
      </c>
      <c r="AJ46" s="180">
        <f>+'[8]All 2yr'!AJ46</f>
        <v>93962</v>
      </c>
      <c r="AK46" s="180">
        <f>+'[8]All 2yr'!AK46</f>
        <v>93929</v>
      </c>
      <c r="AL46" s="180">
        <f>+'[8]All 2yr'!AL46</f>
        <v>95174</v>
      </c>
      <c r="AM46" s="180">
        <f>+'[8]All 2yr'!AM46</f>
        <v>94998</v>
      </c>
      <c r="AN46" s="180">
        <f>+'[8]All 2yr'!AN46</f>
        <v>98772</v>
      </c>
      <c r="AO46" s="180">
        <f>+'[8]All 2yr'!AO46</f>
        <v>102354</v>
      </c>
      <c r="AP46" s="180">
        <f>+'[8]All 2yr'!AP46</f>
        <v>118297</v>
      </c>
      <c r="AQ46" s="180">
        <f>+'[8]All 2yr'!AQ46</f>
        <v>140355</v>
      </c>
      <c r="AR46" s="180">
        <f>+'[8]All 2yr'!AR46</f>
        <v>126675</v>
      </c>
      <c r="AS46" s="180">
        <f>+'[8]All 2yr'!AS46</f>
        <v>119924</v>
      </c>
      <c r="AT46" s="180">
        <f>+'[8]All 2yr'!AT46</f>
        <v>126343</v>
      </c>
      <c r="AU46" s="180">
        <f>+'[8]All 2yr'!AU46</f>
        <v>118760</v>
      </c>
      <c r="AV46" s="180">
        <f>+'[8]All 2yr'!AV46</f>
        <v>111372</v>
      </c>
      <c r="AW46" s="180">
        <f>+'[8]All 2yr'!AW46</f>
        <v>96424</v>
      </c>
    </row>
    <row r="47" spans="1:49" ht="12.95" customHeight="1">
      <c r="A47" s="5" t="str">
        <f>+'[8]All 2yr'!A47</f>
        <v>Nebraska</v>
      </c>
      <c r="B47" s="180">
        <f>+'[8]All 2yr'!B47</f>
        <v>0</v>
      </c>
      <c r="C47" s="180">
        <f>+'[8]All 2yr'!C47</f>
        <v>4064</v>
      </c>
      <c r="D47" s="180">
        <f>+'[8]All 2yr'!D47</f>
        <v>5828</v>
      </c>
      <c r="E47" s="180">
        <f>+'[8]All 2yr'!E47</f>
        <v>6090</v>
      </c>
      <c r="F47" s="180">
        <f>+'[8]All 2yr'!F47</f>
        <v>6748</v>
      </c>
      <c r="G47" s="180">
        <f>+'[8]All 2yr'!G47</f>
        <v>8231</v>
      </c>
      <c r="H47" s="180">
        <f>+'[8]All 2yr'!H47</f>
        <v>12653</v>
      </c>
      <c r="I47" s="180">
        <f>+'[8]All 2yr'!I47</f>
        <v>14915</v>
      </c>
      <c r="J47" s="180">
        <f>+'[8]All 2yr'!J47</f>
        <v>17249</v>
      </c>
      <c r="K47" s="180">
        <f>+'[8]All 2yr'!K47</f>
        <v>16847</v>
      </c>
      <c r="L47" s="180">
        <f>+'[8]All 2yr'!L47</f>
        <v>20338</v>
      </c>
      <c r="M47" s="180">
        <f>+'[8]All 2yr'!M47</f>
        <v>21728</v>
      </c>
      <c r="N47" s="180">
        <f>+'[8]All 2yr'!N47</f>
        <v>24007</v>
      </c>
      <c r="O47" s="180">
        <f>+'[8]All 2yr'!O47</f>
        <v>24083</v>
      </c>
      <c r="P47" s="180">
        <f>+'[8]All 2yr'!P47</f>
        <v>23283</v>
      </c>
      <c r="Q47" s="180">
        <f>+'[8]All 2yr'!Q47</f>
        <v>26414</v>
      </c>
      <c r="R47" s="180">
        <f>+'[8]All 2yr'!R47</f>
        <v>26756</v>
      </c>
      <c r="S47" s="180">
        <f>+'[8]All 2yr'!S47</f>
        <v>29330</v>
      </c>
      <c r="T47" s="180">
        <f>+'[8]All 2yr'!T47</f>
        <v>29802</v>
      </c>
      <c r="U47" s="180">
        <f>+'[8]All 2yr'!U47</f>
        <v>31401</v>
      </c>
      <c r="V47" s="180">
        <f>+'[8]All 2yr'!V47</f>
        <v>32799</v>
      </c>
      <c r="W47" s="180">
        <f>+'[8]All 2yr'!W47</f>
        <v>34254</v>
      </c>
      <c r="X47" s="180">
        <f>+'[8]All 2yr'!X47</f>
        <v>34476</v>
      </c>
      <c r="Y47" s="180">
        <f>+'[8]All 2yr'!Y47</f>
        <v>43323</v>
      </c>
      <c r="Z47" s="180">
        <f>+'[8]All 2yr'!Z47</f>
        <v>36859</v>
      </c>
      <c r="AA47" s="180">
        <f>+'[8]All 2yr'!AA47</f>
        <v>38295</v>
      </c>
      <c r="AB47" s="180">
        <f>+'[8]All 2yr'!AB47</f>
        <v>38062</v>
      </c>
      <c r="AC47" s="180">
        <f>+'[8]All 2yr'!AC47</f>
        <v>42451</v>
      </c>
      <c r="AD47" s="180">
        <f>+'[8]All 2yr'!AD47</f>
        <v>36265</v>
      </c>
      <c r="AE47" s="180">
        <f>+'[8]All 2yr'!AE47</f>
        <v>36874</v>
      </c>
      <c r="AF47" s="180">
        <f>+'[8]All 2yr'!AF47</f>
        <v>37376</v>
      </c>
      <c r="AG47" s="180">
        <f>+'[8]All 2yr'!AG47</f>
        <v>37970</v>
      </c>
      <c r="AH47" s="180">
        <f>+'[8]All 2yr'!AH47</f>
        <v>38116</v>
      </c>
      <c r="AI47" s="180">
        <f>+'[8]All 2yr'!AI47</f>
        <v>40204</v>
      </c>
      <c r="AJ47" s="180">
        <f>+'[8]All 2yr'!AJ47</f>
        <v>42433</v>
      </c>
      <c r="AK47" s="180">
        <f>+'[8]All 2yr'!AK47</f>
        <v>41338</v>
      </c>
      <c r="AL47" s="180">
        <f>+'[8]All 2yr'!AL47</f>
        <v>40828</v>
      </c>
      <c r="AM47" s="180">
        <f>+'[8]All 2yr'!AM47</f>
        <v>41628</v>
      </c>
      <c r="AN47" s="180">
        <f>+'[8]All 2yr'!AN47</f>
        <v>42238</v>
      </c>
      <c r="AO47" s="180">
        <f>+'[8]All 2yr'!AO47</f>
        <v>44025</v>
      </c>
      <c r="AP47" s="180">
        <f>+'[8]All 2yr'!AP47</f>
        <v>48900</v>
      </c>
      <c r="AQ47" s="180">
        <f>+'[8]All 2yr'!AQ47</f>
        <v>53966</v>
      </c>
      <c r="AR47" s="180">
        <f>+'[8]All 2yr'!AR47</f>
        <v>49079</v>
      </c>
      <c r="AS47" s="180">
        <f>+'[8]All 2yr'!AS47</f>
        <v>46150</v>
      </c>
      <c r="AT47" s="180">
        <f>+'[8]All 2yr'!AT47</f>
        <v>45485</v>
      </c>
      <c r="AU47" s="180">
        <f>+'[8]All 2yr'!AU47</f>
        <v>42590</v>
      </c>
      <c r="AV47" s="180">
        <f>+'[8]All 2yr'!AV47</f>
        <v>42007</v>
      </c>
      <c r="AW47" s="180">
        <f>+'[8]All 2yr'!AW47</f>
        <v>40588</v>
      </c>
    </row>
    <row r="48" spans="1:49" ht="12.95" customHeight="1">
      <c r="A48" s="5" t="str">
        <f>+'[8]All 2yr'!A48</f>
        <v>North Dakota</v>
      </c>
      <c r="B48" s="180">
        <f>+'[8]All 2yr'!B48</f>
        <v>0</v>
      </c>
      <c r="C48" s="180">
        <f>+'[8]All 2yr'!C48</f>
        <v>6046</v>
      </c>
      <c r="D48" s="180">
        <f>+'[8]All 2yr'!D48</f>
        <v>6361</v>
      </c>
      <c r="E48" s="180">
        <f>+'[8]All 2yr'!E48</f>
        <v>6413</v>
      </c>
      <c r="F48" s="180">
        <f>+'[8]All 2yr'!F48</f>
        <v>6457</v>
      </c>
      <c r="G48" s="180">
        <f>+'[8]All 2yr'!G48</f>
        <v>6926</v>
      </c>
      <c r="H48" s="180">
        <f>+'[8]All 2yr'!H48</f>
        <v>7096</v>
      </c>
      <c r="I48" s="180">
        <f>+'[8]All 2yr'!I48</f>
        <v>7400</v>
      </c>
      <c r="J48" s="180">
        <f>+'[8]All 2yr'!J48</f>
        <v>7916</v>
      </c>
      <c r="K48" s="180">
        <f>+'[8]All 2yr'!K48</f>
        <v>7388</v>
      </c>
      <c r="L48" s="180">
        <f>+'[8]All 2yr'!L48</f>
        <v>7005</v>
      </c>
      <c r="M48" s="180">
        <f>+'[8]All 2yr'!M48</f>
        <v>7501</v>
      </c>
      <c r="N48" s="180">
        <f>+'[8]All 2yr'!N48</f>
        <v>8013</v>
      </c>
      <c r="O48" s="180">
        <f>+'[8]All 2yr'!O48</f>
        <v>8051</v>
      </c>
      <c r="P48" s="180">
        <f>+'[8]All 2yr'!P48</f>
        <v>8266</v>
      </c>
      <c r="Q48" s="180">
        <f>+'[8]All 2yr'!Q48</f>
        <v>8111</v>
      </c>
      <c r="R48" s="180">
        <f>+'[8]All 2yr'!R48</f>
        <v>8098</v>
      </c>
      <c r="S48" s="180">
        <f>+'[8]All 2yr'!S48</f>
        <v>7609</v>
      </c>
      <c r="T48" s="180">
        <f>+'[8]All 2yr'!T48</f>
        <v>7228</v>
      </c>
      <c r="U48" s="180">
        <f>+'[8]All 2yr'!U48</f>
        <v>7898</v>
      </c>
      <c r="V48" s="180">
        <f>+'[8]All 2yr'!V48</f>
        <v>8014</v>
      </c>
      <c r="W48" s="180">
        <f>+'[8]All 2yr'!W48</f>
        <v>7621</v>
      </c>
      <c r="X48" s="180">
        <f>+'[8]All 2yr'!X48</f>
        <v>7883</v>
      </c>
      <c r="Y48" s="180">
        <f>+'[8]All 2yr'!Y48</f>
        <v>8350</v>
      </c>
      <c r="Z48" s="180">
        <f>+'[8]All 2yr'!Z48</f>
        <v>8391</v>
      </c>
      <c r="AA48" s="180">
        <f>+'[8]All 2yr'!AA48</f>
        <v>8584</v>
      </c>
      <c r="AB48" s="180">
        <f>+'[8]All 2yr'!AB48</f>
        <v>8669</v>
      </c>
      <c r="AC48" s="180">
        <f>+'[8]All 2yr'!AC48</f>
        <v>8988</v>
      </c>
      <c r="AD48" s="180">
        <f>+'[8]All 2yr'!AD48</f>
        <v>8755</v>
      </c>
      <c r="AE48" s="180">
        <f>+'[8]All 2yr'!AE48</f>
        <v>8916</v>
      </c>
      <c r="AF48" s="180">
        <f>+'[8]All 2yr'!AF48</f>
        <v>9274</v>
      </c>
      <c r="AG48" s="180">
        <f>+'[8]All 2yr'!AG48</f>
        <v>8437</v>
      </c>
      <c r="AH48" s="180">
        <f>+'[8]All 2yr'!AH48</f>
        <v>9226</v>
      </c>
      <c r="AI48" s="180">
        <f>+'[8]All 2yr'!AI48</f>
        <v>9503</v>
      </c>
      <c r="AJ48" s="180">
        <f>+'[8]All 2yr'!AJ48</f>
        <v>10502</v>
      </c>
      <c r="AK48" s="180">
        <f>+'[8]All 2yr'!AK48</f>
        <v>10764</v>
      </c>
      <c r="AL48" s="180">
        <f>+'[8]All 2yr'!AL48</f>
        <v>10989</v>
      </c>
      <c r="AM48" s="180">
        <f>+'[8]All 2yr'!AM48</f>
        <v>11742</v>
      </c>
      <c r="AN48" s="180">
        <f>+'[8]All 2yr'!AN48</f>
        <v>9928</v>
      </c>
      <c r="AO48" s="180">
        <f>+'[8]All 2yr'!AO48</f>
        <v>6612</v>
      </c>
      <c r="AP48" s="180">
        <f>+'[8]All 2yr'!AP48</f>
        <v>8998</v>
      </c>
      <c r="AQ48" s="180">
        <f>+'[8]All 2yr'!AQ48</f>
        <v>14836</v>
      </c>
      <c r="AR48" s="180">
        <f>+'[8]All 2yr'!AR48</f>
        <v>14599</v>
      </c>
      <c r="AS48" s="180">
        <f>+'[8]All 2yr'!AS48</f>
        <v>13496</v>
      </c>
      <c r="AT48" s="180">
        <f>+'[8]All 2yr'!AT48</f>
        <v>13835</v>
      </c>
      <c r="AU48" s="180">
        <f>+'[8]All 2yr'!AU48</f>
        <v>13268</v>
      </c>
      <c r="AV48" s="180">
        <f>+'[8]All 2yr'!AV48</f>
        <v>13293</v>
      </c>
      <c r="AW48" s="180">
        <f>+'[8]All 2yr'!AW48</f>
        <v>11504</v>
      </c>
    </row>
    <row r="49" spans="1:49" ht="12.95" customHeight="1">
      <c r="A49" s="5" t="str">
        <f>+'[8]All 2yr'!A49</f>
        <v>Ohio</v>
      </c>
      <c r="B49" s="180">
        <f>+'[8]All 2yr'!B49</f>
        <v>0</v>
      </c>
      <c r="C49" s="180">
        <f>+'[8]All 2yr'!C49</f>
        <v>55403</v>
      </c>
      <c r="D49" s="180">
        <f>+'[8]All 2yr'!D49</f>
        <v>64010</v>
      </c>
      <c r="E49" s="180">
        <f>+'[8]All 2yr'!E49</f>
        <v>69421</v>
      </c>
      <c r="F49" s="180">
        <f>+'[8]All 2yr'!F49</f>
        <v>76394</v>
      </c>
      <c r="G49" s="180">
        <f>+'[8]All 2yr'!G49</f>
        <v>84522</v>
      </c>
      <c r="H49" s="180">
        <f>+'[8]All 2yr'!H49</f>
        <v>104055</v>
      </c>
      <c r="I49" s="180">
        <f>+'[8]All 2yr'!I49</f>
        <v>111598</v>
      </c>
      <c r="J49" s="180">
        <f>+'[8]All 2yr'!J49</f>
        <v>116431</v>
      </c>
      <c r="K49" s="180">
        <f>+'[8]All 2yr'!K49</f>
        <v>116740</v>
      </c>
      <c r="L49" s="180">
        <f>+'[8]All 2yr'!L49</f>
        <v>123245</v>
      </c>
      <c r="M49" s="180">
        <f>+'[8]All 2yr'!M49</f>
        <v>137194</v>
      </c>
      <c r="N49" s="180">
        <f>+'[8]All 2yr'!N49</f>
        <v>162064</v>
      </c>
      <c r="O49" s="180">
        <f>+'[8]All 2yr'!O49</f>
        <v>174352</v>
      </c>
      <c r="P49" s="180">
        <f>+'[8]All 2yr'!P49</f>
        <v>169916</v>
      </c>
      <c r="Q49" s="180">
        <f>+'[8]All 2yr'!Q49</f>
        <v>158108</v>
      </c>
      <c r="R49" s="180">
        <f>+'[8]All 2yr'!R49</f>
        <v>155164</v>
      </c>
      <c r="S49" s="180">
        <f>+'[8]All 2yr'!S49</f>
        <v>155724</v>
      </c>
      <c r="T49" s="180">
        <f>+'[8]All 2yr'!T49</f>
        <v>145099</v>
      </c>
      <c r="U49" s="180">
        <f>+'[8]All 2yr'!U49</f>
        <v>157551</v>
      </c>
      <c r="V49" s="180">
        <f>+'[8]All 2yr'!V49</f>
        <v>158241</v>
      </c>
      <c r="W49" s="180">
        <f>+'[8]All 2yr'!W49</f>
        <v>155679</v>
      </c>
      <c r="X49" s="180">
        <f>+'[8]All 2yr'!X49</f>
        <v>164612</v>
      </c>
      <c r="Y49" s="180">
        <f>+'[8]All 2yr'!Y49</f>
        <v>174134</v>
      </c>
      <c r="Z49" s="180">
        <f>+'[8]All 2yr'!Z49</f>
        <v>171232</v>
      </c>
      <c r="AA49" s="180">
        <f>+'[8]All 2yr'!AA49</f>
        <v>164312</v>
      </c>
      <c r="AB49" s="180">
        <f>+'[8]All 2yr'!AB49</f>
        <v>161124</v>
      </c>
      <c r="AC49" s="180">
        <f>+'[8]All 2yr'!AC49</f>
        <v>160361</v>
      </c>
      <c r="AD49" s="180">
        <f>+'[8]All 2yr'!AD49</f>
        <v>156440</v>
      </c>
      <c r="AE49" s="180">
        <f>+'[8]All 2yr'!AE49</f>
        <v>157070</v>
      </c>
      <c r="AF49" s="180">
        <f>+'[8]All 2yr'!AF49</f>
        <v>165613</v>
      </c>
      <c r="AG49" s="180">
        <f>+'[8]All 2yr'!AG49</f>
        <v>167645</v>
      </c>
      <c r="AH49" s="180">
        <f>+'[8]All 2yr'!AH49</f>
        <v>179333</v>
      </c>
      <c r="AI49" s="180">
        <f>+'[8]All 2yr'!AI49</f>
        <v>185628</v>
      </c>
      <c r="AJ49" s="180">
        <f>+'[8]All 2yr'!AJ49</f>
        <v>199799</v>
      </c>
      <c r="AK49" s="180">
        <f>+'[8]All 2yr'!AK49</f>
        <v>200627</v>
      </c>
      <c r="AL49" s="180">
        <f>+'[8]All 2yr'!AL49</f>
        <v>195156</v>
      </c>
      <c r="AM49" s="180">
        <f>+'[8]All 2yr'!AM49</f>
        <v>217905</v>
      </c>
      <c r="AN49" s="180">
        <f>+'[8]All 2yr'!AN49</f>
        <v>199967</v>
      </c>
      <c r="AO49" s="180">
        <f>+'[8]All 2yr'!AO49</f>
        <v>211429</v>
      </c>
      <c r="AP49" s="180">
        <f>+'[8]All 2yr'!AP49</f>
        <v>257198</v>
      </c>
      <c r="AQ49" s="180">
        <f>+'[8]All 2yr'!AQ49</f>
        <v>302211</v>
      </c>
      <c r="AR49" s="180">
        <f>+'[8]All 2yr'!AR49</f>
        <v>285413</v>
      </c>
      <c r="AS49" s="180">
        <f>+'[8]All 2yr'!AS49</f>
        <v>266005</v>
      </c>
      <c r="AT49" s="180">
        <f>+'[8]All 2yr'!AT49</f>
        <v>272613</v>
      </c>
      <c r="AU49" s="180">
        <f>+'[8]All 2yr'!AU49</f>
        <v>258655</v>
      </c>
      <c r="AV49" s="180">
        <f>+'[8]All 2yr'!AV49</f>
        <v>248665</v>
      </c>
      <c r="AW49" s="180">
        <f>+'[8]All 2yr'!AW49</f>
        <v>220403</v>
      </c>
    </row>
    <row r="50" spans="1:49" ht="12.95" customHeight="1">
      <c r="A50" s="5" t="str">
        <f>+'[8]All 2yr'!A50</f>
        <v>South Dakota</v>
      </c>
      <c r="B50" s="180">
        <f>+'[8]All 2yr'!B50</f>
        <v>0</v>
      </c>
      <c r="C50" s="180">
        <f>+'[8]All 2yr'!C50</f>
        <v>378</v>
      </c>
      <c r="D50" s="180">
        <f>+'[8]All 2yr'!D50</f>
        <v>415</v>
      </c>
      <c r="E50" s="180">
        <f>+'[8]All 2yr'!E50</f>
        <v>419</v>
      </c>
      <c r="F50" s="180">
        <f>+'[8]All 2yr'!F50</f>
        <v>448</v>
      </c>
      <c r="G50" s="180">
        <f>+'[8]All 2yr'!G50</f>
        <v>422</v>
      </c>
      <c r="H50" s="180">
        <f>+'[8]All 2yr'!H50</f>
        <v>425</v>
      </c>
      <c r="I50" s="180">
        <f>+'[8]All 2yr'!I50</f>
        <v>465</v>
      </c>
      <c r="J50" s="180">
        <f>+'[8]All 2yr'!J50</f>
        <v>456</v>
      </c>
      <c r="K50" s="180">
        <f>+'[8]All 2yr'!K50</f>
        <v>769</v>
      </c>
      <c r="L50" s="180">
        <f>+'[8]All 2yr'!L50</f>
        <v>929</v>
      </c>
      <c r="M50" s="180">
        <f>+'[8]All 2yr'!M50</f>
        <v>1200</v>
      </c>
      <c r="N50" s="180">
        <f>+'[8]All 2yr'!N50</f>
        <v>1348</v>
      </c>
      <c r="O50" s="180">
        <f>+'[8]All 2yr'!O50</f>
        <v>1443</v>
      </c>
      <c r="P50" s="180">
        <f>+'[8]All 2yr'!P50</f>
        <v>768</v>
      </c>
      <c r="Q50" s="180">
        <f>+'[8]All 2yr'!Q50</f>
        <v>708</v>
      </c>
      <c r="R50" s="180">
        <f>+'[8]All 2yr'!R50</f>
        <v>864</v>
      </c>
      <c r="S50" s="180">
        <f>+'[8]All 2yr'!S50</f>
        <v>656</v>
      </c>
      <c r="T50" s="180">
        <f>+'[8]All 2yr'!T50</f>
        <v>708</v>
      </c>
      <c r="U50" s="180">
        <f>+'[8]All 2yr'!U50</f>
        <v>382</v>
      </c>
      <c r="V50" s="180">
        <f>+'[8]All 2yr'!V50</f>
        <v>359</v>
      </c>
      <c r="W50" s="180">
        <f>+'[8]All 2yr'!W50</f>
        <v>394</v>
      </c>
      <c r="X50" s="180">
        <f>+'[8]All 2yr'!X50</f>
        <v>404</v>
      </c>
      <c r="Y50" s="180">
        <f>+'[8]All 2yr'!Y50</f>
        <v>340</v>
      </c>
      <c r="Z50" s="180">
        <f>+'[8]All 2yr'!Z50</f>
        <v>422</v>
      </c>
      <c r="AA50" s="180">
        <f>+'[8]All 2yr'!AA50</f>
        <v>408</v>
      </c>
      <c r="AB50" s="180">
        <f>+'[8]All 2yr'!AB50</f>
        <v>442</v>
      </c>
      <c r="AC50" s="180">
        <f>+'[8]All 2yr'!AC50</f>
        <v>401</v>
      </c>
      <c r="AD50" s="180">
        <f>+'[8]All 2yr'!AD50</f>
        <v>5154</v>
      </c>
      <c r="AE50" s="180">
        <f>+'[8]All 2yr'!AE50</f>
        <v>5707</v>
      </c>
      <c r="AF50" s="180">
        <f>+'[8]All 2yr'!AF50</f>
        <v>5779</v>
      </c>
      <c r="AG50" s="180">
        <f>+'[8]All 2yr'!AG50</f>
        <v>5187</v>
      </c>
      <c r="AH50" s="180">
        <f>+'[8]All 2yr'!AH50</f>
        <v>5582</v>
      </c>
      <c r="AI50" s="180">
        <f>+'[8]All 2yr'!AI50</f>
        <v>5808</v>
      </c>
      <c r="AJ50" s="180">
        <f>+'[8]All 2yr'!AJ50</f>
        <v>5935</v>
      </c>
      <c r="AK50" s="180">
        <f>+'[8]All 2yr'!AK50</f>
        <v>5887</v>
      </c>
      <c r="AL50" s="180">
        <f>+'[8]All 2yr'!AL50</f>
        <v>6023</v>
      </c>
      <c r="AM50" s="180">
        <f>+'[8]All 2yr'!AM50</f>
        <v>5895</v>
      </c>
      <c r="AN50" s="180">
        <f>+'[8]All 2yr'!AN50</f>
        <v>5729</v>
      </c>
      <c r="AO50" s="180">
        <f>+'[8]All 2yr'!AO50</f>
        <v>5577</v>
      </c>
      <c r="AP50" s="180">
        <f>+'[8]All 2yr'!AP50</f>
        <v>9669</v>
      </c>
      <c r="AQ50" s="180">
        <f>+'[8]All 2yr'!AQ50</f>
        <v>11132</v>
      </c>
      <c r="AR50" s="180">
        <f>+'[8]All 2yr'!AR50</f>
        <v>6678</v>
      </c>
      <c r="AS50" s="180">
        <f>+'[8]All 2yr'!AS50</f>
        <v>6641</v>
      </c>
      <c r="AT50" s="180">
        <f>+'[8]All 2yr'!AT50</f>
        <v>10859</v>
      </c>
      <c r="AU50" s="180">
        <f>+'[8]All 2yr'!AU50</f>
        <v>10366</v>
      </c>
      <c r="AV50" s="180">
        <f>+'[8]All 2yr'!AV50</f>
        <v>9871</v>
      </c>
      <c r="AW50" s="180">
        <f>+'[8]All 2yr'!AW50</f>
        <v>8770</v>
      </c>
    </row>
    <row r="51" spans="1:49" ht="12.95" customHeight="1">
      <c r="A51" s="4" t="str">
        <f>+'[8]All 2yr'!A51</f>
        <v>Wisconsin</v>
      </c>
      <c r="B51" s="188">
        <f>+'[8]All 2yr'!B51</f>
        <v>0</v>
      </c>
      <c r="C51" s="188">
        <f>+'[8]All 2yr'!C51</f>
        <v>38487</v>
      </c>
      <c r="D51" s="188">
        <f>+'[8]All 2yr'!D51</f>
        <v>48025</v>
      </c>
      <c r="E51" s="188">
        <f>+'[8]All 2yr'!E51</f>
        <v>55760</v>
      </c>
      <c r="F51" s="188">
        <f>+'[8]All 2yr'!F51</f>
        <v>61618</v>
      </c>
      <c r="G51" s="188">
        <f>+'[8]All 2yr'!G51</f>
        <v>66245</v>
      </c>
      <c r="H51" s="188">
        <f>+'[8]All 2yr'!H51</f>
        <v>76801</v>
      </c>
      <c r="I51" s="188">
        <f>+'[8]All 2yr'!I51</f>
        <v>68563</v>
      </c>
      <c r="J51" s="188">
        <f>+'[8]All 2yr'!J51</f>
        <v>76059</v>
      </c>
      <c r="K51" s="188">
        <f>+'[8]All 2yr'!K51</f>
        <v>71014</v>
      </c>
      <c r="L51" s="188">
        <f>+'[8]All 2yr'!L51</f>
        <v>82010</v>
      </c>
      <c r="M51" s="188">
        <f>+'[8]All 2yr'!M51</f>
        <v>89699</v>
      </c>
      <c r="N51" s="188">
        <f>+'[8]All 2yr'!N51</f>
        <v>92696</v>
      </c>
      <c r="O51" s="188">
        <f>+'[8]All 2yr'!O51</f>
        <v>94366</v>
      </c>
      <c r="P51" s="188">
        <f>+'[8]All 2yr'!P51</f>
        <v>92115</v>
      </c>
      <c r="Q51" s="188">
        <f>+'[8]All 2yr'!Q51</f>
        <v>84719</v>
      </c>
      <c r="R51" s="188">
        <f>+'[8]All 2yr'!R51</f>
        <v>85887</v>
      </c>
      <c r="S51" s="188">
        <f>+'[8]All 2yr'!S51</f>
        <v>91618</v>
      </c>
      <c r="T51" s="188">
        <f>+'[8]All 2yr'!T51</f>
        <v>90767</v>
      </c>
      <c r="U51" s="188">
        <f>+'[8]All 2yr'!U51</f>
        <v>93099</v>
      </c>
      <c r="V51" s="188">
        <f>+'[8]All 2yr'!V51</f>
        <v>97269</v>
      </c>
      <c r="W51" s="188">
        <f>+'[8]All 2yr'!W51</f>
        <v>101988</v>
      </c>
      <c r="X51" s="188">
        <f>+'[8]All 2yr'!X51</f>
        <v>107294</v>
      </c>
      <c r="Y51" s="188">
        <f>+'[8]All 2yr'!Y51</f>
        <v>109198</v>
      </c>
      <c r="Z51" s="188">
        <f>+'[8]All 2yr'!Z51</f>
        <v>113374</v>
      </c>
      <c r="AA51" s="188">
        <f>+'[8]All 2yr'!AA51</f>
        <v>109054</v>
      </c>
      <c r="AB51" s="188">
        <f>+'[8]All 2yr'!AB51</f>
        <v>108250</v>
      </c>
      <c r="AC51" s="188">
        <f>+'[8]All 2yr'!AC51</f>
        <v>105427</v>
      </c>
      <c r="AD51" s="188">
        <f>+'[8]All 2yr'!AD51</f>
        <v>102004</v>
      </c>
      <c r="AE51" s="188">
        <f>+'[8]All 2yr'!AE51</f>
        <v>103515</v>
      </c>
      <c r="AF51" s="188">
        <f>+'[8]All 2yr'!AF51</f>
        <v>103753</v>
      </c>
      <c r="AG51" s="188">
        <f>+'[8]All 2yr'!AG51</f>
        <v>103292</v>
      </c>
      <c r="AH51" s="188">
        <f>+'[8]All 2yr'!AH51</f>
        <v>109704</v>
      </c>
      <c r="AI51" s="188">
        <f>+'[8]All 2yr'!AI51</f>
        <v>118538</v>
      </c>
      <c r="AJ51" s="188">
        <f>+'[8]All 2yr'!AJ51</f>
        <v>116143</v>
      </c>
      <c r="AK51" s="188">
        <f>+'[8]All 2yr'!AK51</f>
        <v>115876</v>
      </c>
      <c r="AL51" s="188">
        <f>+'[8]All 2yr'!AL51</f>
        <v>116022</v>
      </c>
      <c r="AM51" s="188">
        <f>+'[8]All 2yr'!AM51</f>
        <v>117037</v>
      </c>
      <c r="AN51" s="188">
        <f>+'[8]All 2yr'!AN51</f>
        <v>100800</v>
      </c>
      <c r="AO51" s="188">
        <f>+'[8]All 2yr'!AO51</f>
        <v>106672</v>
      </c>
      <c r="AP51" s="188">
        <f>+'[8]All 2yr'!AP51</f>
        <v>118026</v>
      </c>
      <c r="AQ51" s="188">
        <f>+'[8]All 2yr'!AQ51</f>
        <v>140865</v>
      </c>
      <c r="AR51" s="188">
        <f>+'[8]All 2yr'!AR51</f>
        <v>136606</v>
      </c>
      <c r="AS51" s="188">
        <f>+'[8]All 2yr'!AS51</f>
        <v>132545</v>
      </c>
      <c r="AT51" s="188">
        <f>+'[8]All 2yr'!AT51</f>
        <v>133936</v>
      </c>
      <c r="AU51" s="188">
        <f>+'[8]All 2yr'!AU51</f>
        <v>128646</v>
      </c>
      <c r="AV51" s="188">
        <f>+'[8]All 2yr'!AV51</f>
        <v>123822</v>
      </c>
      <c r="AW51" s="188">
        <f>+'[8]All 2yr'!AW51</f>
        <v>118162</v>
      </c>
    </row>
    <row r="52" spans="1:49" ht="12.95" customHeight="1">
      <c r="A52" s="10" t="str">
        <f>+'[8]All 2yr'!A52</f>
        <v>Northeast</v>
      </c>
      <c r="B52" s="173">
        <f>+'[8]All 2yr'!B52</f>
        <v>0</v>
      </c>
      <c r="C52" s="173">
        <f>+'[8]All 2yr'!C52</f>
        <v>404630</v>
      </c>
      <c r="D52" s="173">
        <f>+'[8]All 2yr'!D52</f>
        <v>451150</v>
      </c>
      <c r="E52" s="173">
        <f>+'[8]All 2yr'!E52</f>
        <v>475463</v>
      </c>
      <c r="F52" s="173">
        <f>+'[8]All 2yr'!F52</f>
        <v>514609</v>
      </c>
      <c r="G52" s="173">
        <f>+'[8]All 2yr'!G52</f>
        <v>560285</v>
      </c>
      <c r="H52" s="173">
        <f>+'[8]All 2yr'!H52</f>
        <v>636347</v>
      </c>
      <c r="I52" s="173">
        <f>+'[8]All 2yr'!I52</f>
        <v>598889</v>
      </c>
      <c r="J52" s="173">
        <f>+'[8]All 2yr'!J52</f>
        <v>604158</v>
      </c>
      <c r="K52" s="173">
        <f>+'[8]All 2yr'!K52</f>
        <v>613395</v>
      </c>
      <c r="L52" s="173">
        <f>+'[8]All 2yr'!L52</f>
        <v>638213</v>
      </c>
      <c r="M52" s="173">
        <f>+'[8]All 2yr'!M52</f>
        <v>681813</v>
      </c>
      <c r="N52" s="173">
        <f>+'[8]All 2yr'!N52</f>
        <v>700358</v>
      </c>
      <c r="O52" s="173">
        <f>+'[8]All 2yr'!O52</f>
        <v>725302</v>
      </c>
      <c r="P52" s="173">
        <f>+'[8]All 2yr'!P52</f>
        <v>741145</v>
      </c>
      <c r="Q52" s="173">
        <f>+'[8]All 2yr'!Q52</f>
        <v>698444</v>
      </c>
      <c r="R52" s="173">
        <f>+'[8]All 2yr'!R52</f>
        <v>691041</v>
      </c>
      <c r="S52" s="173">
        <f>+'[8]All 2yr'!S52</f>
        <v>677934</v>
      </c>
      <c r="T52" s="173">
        <f>+'[8]All 2yr'!T52</f>
        <v>651253</v>
      </c>
      <c r="U52" s="173">
        <f>+'[8]All 2yr'!U52</f>
        <v>677372</v>
      </c>
      <c r="V52" s="173">
        <f>+'[8]All 2yr'!V52</f>
        <v>728239</v>
      </c>
      <c r="W52" s="173">
        <f>+'[8]All 2yr'!W52</f>
        <v>742006</v>
      </c>
      <c r="X52" s="173">
        <f>+'[8]All 2yr'!X52</f>
        <v>771679</v>
      </c>
      <c r="Y52" s="173">
        <f>+'[8]All 2yr'!Y52</f>
        <v>786502</v>
      </c>
      <c r="Z52" s="173">
        <f>+'[8]All 2yr'!Z52</f>
        <v>791377</v>
      </c>
      <c r="AA52" s="173">
        <f>+'[8]All 2yr'!AA52</f>
        <v>770645</v>
      </c>
      <c r="AB52" s="173">
        <f>+'[8]All 2yr'!AB52</f>
        <v>723031</v>
      </c>
      <c r="AC52" s="173">
        <f>+'[8]All 2yr'!AC52</f>
        <v>733962</v>
      </c>
      <c r="AD52" s="173">
        <f>+'[8]All 2yr'!AD52</f>
        <v>688934</v>
      </c>
      <c r="AE52" s="173">
        <f>+'[8]All 2yr'!AE52</f>
        <v>677279</v>
      </c>
      <c r="AF52" s="173">
        <f>+'[8]All 2yr'!AF52</f>
        <v>682506</v>
      </c>
      <c r="AG52" s="173">
        <f>+'[8]All 2yr'!AG52</f>
        <v>695382</v>
      </c>
      <c r="AH52" s="173">
        <f>+'[8]All 2yr'!AH52</f>
        <v>715025</v>
      </c>
      <c r="AI52" s="173">
        <f>+'[8]All 2yr'!AI52</f>
        <v>758294</v>
      </c>
      <c r="AJ52" s="173">
        <f>+'[8]All 2yr'!AJ52</f>
        <v>792094</v>
      </c>
      <c r="AK52" s="173">
        <f>+'[8]All 2yr'!AK52</f>
        <v>811424</v>
      </c>
      <c r="AL52" s="173">
        <f>+'[8]All 2yr'!AL52</f>
        <v>803829</v>
      </c>
      <c r="AM52" s="173">
        <f>+'[8]All 2yr'!AM52</f>
        <v>817077</v>
      </c>
      <c r="AN52" s="173">
        <f>+'[8]All 2yr'!AN52</f>
        <v>831451</v>
      </c>
      <c r="AO52" s="173">
        <f>+'[8]All 2yr'!AO52</f>
        <v>860106</v>
      </c>
      <c r="AP52" s="173">
        <f>+'[8]All 2yr'!AP52</f>
        <v>975576</v>
      </c>
      <c r="AQ52" s="173">
        <f>+'[8]All 2yr'!AQ52</f>
        <v>1022766</v>
      </c>
      <c r="AR52" s="173">
        <f>+'[8]All 2yr'!AR52</f>
        <v>983421</v>
      </c>
      <c r="AS52" s="173">
        <f>+'[8]All 2yr'!AS52</f>
        <v>962101</v>
      </c>
      <c r="AT52" s="173">
        <f>+'[8]All 2yr'!AT52</f>
        <v>971928</v>
      </c>
      <c r="AU52" s="173">
        <f>+'[8]All 2yr'!AU52</f>
        <v>947412</v>
      </c>
      <c r="AV52" s="173">
        <f>+'[8]All 2yr'!AV52</f>
        <v>905758</v>
      </c>
      <c r="AW52" s="173">
        <f>+'[8]All 2yr'!AW52</f>
        <v>835832</v>
      </c>
    </row>
    <row r="53" spans="1:49" s="56" customFormat="1" ht="12.95" customHeight="1">
      <c r="A53" s="27" t="str">
        <f>+'[8]All 2yr'!A53</f>
        <v xml:space="preserve">   as a percent of U.S.</v>
      </c>
      <c r="B53" s="198">
        <f>+'[8]All 2yr'!B53</f>
        <v>0</v>
      </c>
      <c r="C53" s="198">
        <f>+'[8]All 2yr'!C53</f>
        <v>17.445572856597764</v>
      </c>
      <c r="D53" s="198">
        <f>+'[8]All 2yr'!D53</f>
        <v>17.491254372813593</v>
      </c>
      <c r="E53" s="198">
        <f>+'[8]All 2yr'!E53</f>
        <v>17.250758838481872</v>
      </c>
      <c r="F53" s="198">
        <f>+'[8]All 2yr'!F53</f>
        <v>17.084724942730986</v>
      </c>
      <c r="G53" s="198">
        <f>+'[8]All 2yr'!G53</f>
        <v>16.518922087153726</v>
      </c>
      <c r="H53" s="198">
        <f>+'[8]All 2yr'!H53</f>
        <v>16.109389944007361</v>
      </c>
      <c r="I53" s="198">
        <f>+'[8]All 2yr'!I53</f>
        <v>15.422083314771044</v>
      </c>
      <c r="J53" s="198">
        <f>+'[8]All 2yr'!J53</f>
        <v>14.943523800242497</v>
      </c>
      <c r="K53" s="198">
        <f>+'[8]All 2yr'!K53</f>
        <v>15.226511722697492</v>
      </c>
      <c r="L53" s="198">
        <f>+'[8]All 2yr'!L53</f>
        <v>15.135488558970522</v>
      </c>
      <c r="M53" s="198">
        <f>+'[8]All 2yr'!M53</f>
        <v>15.167656357024429</v>
      </c>
      <c r="N53" s="198">
        <f>+'[8]All 2yr'!N53</f>
        <v>14.959883150410525</v>
      </c>
      <c r="O53" s="198">
        <f>+'[8]All 2yr'!O53</f>
        <v>15.329850855102345</v>
      </c>
      <c r="P53" s="198">
        <f>+'[8]All 2yr'!P53</f>
        <v>15.801280527442053</v>
      </c>
      <c r="Q53" s="198">
        <f>+'[8]All 2yr'!Q53</f>
        <v>15.528852631490015</v>
      </c>
      <c r="R53" s="198">
        <f>+'[8]All 2yr'!R53</f>
        <v>15.370590531521744</v>
      </c>
      <c r="S53" s="198">
        <f>+'[8]All 2yr'!S53</f>
        <v>14.595136074141898</v>
      </c>
      <c r="T53" s="198">
        <f>+'[8]All 2yr'!T53</f>
        <v>13.751374603244319</v>
      </c>
      <c r="U53" s="198">
        <f>+'[8]All 2yr'!U53</f>
        <v>13.969886576083448</v>
      </c>
      <c r="V53" s="198">
        <f>+'[8]All 2yr'!V53</f>
        <v>14.240517715412961</v>
      </c>
      <c r="W53" s="198">
        <f>+'[8]All 2yr'!W53</f>
        <v>14.240547385326135</v>
      </c>
      <c r="X53" s="198">
        <f>+'[8]All 2yr'!X53</f>
        <v>13.736794641703245</v>
      </c>
      <c r="Y53" s="198">
        <f>+'[8]All 2yr'!Y53</f>
        <v>13.827157628844519</v>
      </c>
      <c r="Z53" s="198">
        <f>+'[8]All 2yr'!Z53</f>
        <v>14.304355056196021</v>
      </c>
      <c r="AA53" s="198">
        <f>+'[8]All 2yr'!AA53</f>
        <v>14.02038677343079</v>
      </c>
      <c r="AB53" s="198">
        <f>+'[8]All 2yr'!AB53</f>
        <v>13.419403142418492</v>
      </c>
      <c r="AC53" s="198">
        <f>+'[8]All 2yr'!AC53</f>
        <v>13.506107597726071</v>
      </c>
      <c r="AD53" s="198">
        <f>+'[8]All 2yr'!AD53</f>
        <v>12.38947761030299</v>
      </c>
      <c r="AE53" s="198">
        <f>+'[8]All 2yr'!AE53</f>
        <v>12.292861225392869</v>
      </c>
      <c r="AF53" s="198">
        <f>+'[8]All 2yr'!AF53</f>
        <v>12.155090106271063</v>
      </c>
      <c r="AG53" s="198">
        <f>+'[8]All 2yr'!AG53</f>
        <v>11.690175106679392</v>
      </c>
      <c r="AH53" s="198">
        <f>+'[8]All 2yr'!AH53</f>
        <v>11.439340259518358</v>
      </c>
      <c r="AI53" s="198">
        <f>+'[8]All 2yr'!AI53</f>
        <v>11.613569988815168</v>
      </c>
      <c r="AJ53" s="198">
        <f>+'[8]All 2yr'!AJ53</f>
        <v>12.042403080421696</v>
      </c>
      <c r="AK53" s="198">
        <f>+'[8]All 2yr'!AK53</f>
        <v>12.10925164829589</v>
      </c>
      <c r="AL53" s="198">
        <f>+'[8]All 2yr'!AL53</f>
        <v>12.101273071830011</v>
      </c>
      <c r="AM53" s="198">
        <f>+'[8]All 2yr'!AM53</f>
        <v>12.027910365918734</v>
      </c>
      <c r="AN53" s="198">
        <f>+'[8]All 2yr'!AN53</f>
        <v>12.197553626554473</v>
      </c>
      <c r="AO53" s="198">
        <f>+'[8]All 2yr'!AO53</f>
        <v>11.949446732388861</v>
      </c>
      <c r="AP53" s="198">
        <f>+'[8]All 2yr'!AP53</f>
        <v>12.024265060959692</v>
      </c>
      <c r="AQ53" s="198">
        <f>+'[8]All 2yr'!AQ53</f>
        <v>11.804063119443938</v>
      </c>
      <c r="AR53" s="198">
        <f>+'[8]All 2yr'!AR53</f>
        <v>11.824457804757047</v>
      </c>
      <c r="AS53" s="198">
        <f>+'[8]All 2yr'!AS53</f>
        <v>12.025616123133382</v>
      </c>
      <c r="AT53" s="198">
        <f>+'[8]All 2yr'!AT53</f>
        <v>12.06417724036079</v>
      </c>
      <c r="AU53" s="198">
        <f>+'[8]All 2yr'!AU53</f>
        <v>12.089295813180509</v>
      </c>
      <c r="AV53" s="198">
        <f>+'[8]All 2yr'!AV53</f>
        <v>11.900537480416677</v>
      </c>
      <c r="AW53" s="198">
        <f>+'[8]All 2yr'!AW53</f>
        <v>11.64640050407281</v>
      </c>
    </row>
    <row r="54" spans="1:49" ht="12.95" customHeight="1">
      <c r="A54" s="5" t="str">
        <f>+'[8]All 2yr'!A54</f>
        <v>Connecticut</v>
      </c>
      <c r="B54" s="180">
        <f>+'[8]All 2yr'!B54</f>
        <v>0</v>
      </c>
      <c r="C54" s="180">
        <f>+'[8]All 2yr'!C54</f>
        <v>27878</v>
      </c>
      <c r="D54" s="180">
        <f>+'[8]All 2yr'!D54</f>
        <v>30163</v>
      </c>
      <c r="E54" s="180">
        <f>+'[8]All 2yr'!E54</f>
        <v>31649</v>
      </c>
      <c r="F54" s="180">
        <f>+'[8]All 2yr'!F54</f>
        <v>34492</v>
      </c>
      <c r="G54" s="180">
        <f>+'[8]All 2yr'!G54</f>
        <v>41004</v>
      </c>
      <c r="H54" s="180">
        <f>+'[8]All 2yr'!H54</f>
        <v>38140</v>
      </c>
      <c r="I54" s="180">
        <f>+'[8]All 2yr'!I54</f>
        <v>35376</v>
      </c>
      <c r="J54" s="180">
        <f>+'[8]All 2yr'!J54</f>
        <v>38609</v>
      </c>
      <c r="K54" s="180">
        <f>+'[8]All 2yr'!K54</f>
        <v>40844</v>
      </c>
      <c r="L54" s="180">
        <f>+'[8]All 2yr'!L54</f>
        <v>42887</v>
      </c>
      <c r="M54" s="180">
        <f>+'[8]All 2yr'!M54</f>
        <v>43480</v>
      </c>
      <c r="N54" s="180">
        <f>+'[8]All 2yr'!N54</f>
        <v>44681</v>
      </c>
      <c r="O54" s="180">
        <f>+'[8]All 2yr'!O54</f>
        <v>45954</v>
      </c>
      <c r="P54" s="180">
        <f>+'[8]All 2yr'!P54</f>
        <v>46026</v>
      </c>
      <c r="Q54" s="180">
        <f>+'[8]All 2yr'!Q54</f>
        <v>44007</v>
      </c>
      <c r="R54" s="180">
        <f>+'[8]All 2yr'!R54</f>
        <v>42471</v>
      </c>
      <c r="S54" s="180">
        <f>+'[8]All 2yr'!S54</f>
        <v>41614</v>
      </c>
      <c r="T54" s="180">
        <f>+'[8]All 2yr'!T54</f>
        <v>42268</v>
      </c>
      <c r="U54" s="180">
        <f>+'[8]All 2yr'!U54</f>
        <v>43709</v>
      </c>
      <c r="V54" s="180">
        <f>+'[8]All 2yr'!V54</f>
        <v>45943</v>
      </c>
      <c r="W54" s="180">
        <f>+'[8]All 2yr'!W54</f>
        <v>46140</v>
      </c>
      <c r="X54" s="180">
        <f>+'[8]All 2yr'!X54</f>
        <v>45133</v>
      </c>
      <c r="Y54" s="180">
        <f>+'[8]All 2yr'!Y54</f>
        <v>47328</v>
      </c>
      <c r="Z54" s="180">
        <f>+'[8]All 2yr'!Z54</f>
        <v>47173</v>
      </c>
      <c r="AA54" s="180">
        <f>+'[8]All 2yr'!AA54</f>
        <v>46356</v>
      </c>
      <c r="AB54" s="180">
        <f>+'[8]All 2yr'!AB54</f>
        <v>44390</v>
      </c>
      <c r="AC54" s="180">
        <f>+'[8]All 2yr'!AC54</f>
        <v>42596</v>
      </c>
      <c r="AD54" s="180">
        <f>+'[8]All 2yr'!AD54</f>
        <v>41793</v>
      </c>
      <c r="AE54" s="180">
        <f>+'[8]All 2yr'!AE54</f>
        <v>40652</v>
      </c>
      <c r="AF54" s="180">
        <f>+'[8]All 2yr'!AF54</f>
        <v>42328</v>
      </c>
      <c r="AG54" s="180">
        <f>+'[8]All 2yr'!AG54</f>
        <v>42572</v>
      </c>
      <c r="AH54" s="180">
        <f>+'[8]All 2yr'!AH54</f>
        <v>44499</v>
      </c>
      <c r="AI54" s="180">
        <f>+'[8]All 2yr'!AI54</f>
        <v>47193</v>
      </c>
      <c r="AJ54" s="180">
        <f>+'[8]All 2yr'!AJ54</f>
        <v>47934</v>
      </c>
      <c r="AK54" s="180">
        <f>+'[8]All 2yr'!AK54</f>
        <v>48297</v>
      </c>
      <c r="AL54" s="180">
        <f>+'[8]All 2yr'!AL54</f>
        <v>48810</v>
      </c>
      <c r="AM54" s="180">
        <f>+'[8]All 2yr'!AM54</f>
        <v>49743</v>
      </c>
      <c r="AN54" s="180">
        <f>+'[8]All 2yr'!AN54</f>
        <v>51281</v>
      </c>
      <c r="AO54" s="180">
        <f>+'[8]All 2yr'!AO54</f>
        <v>53625</v>
      </c>
      <c r="AP54" s="180">
        <f>+'[8]All 2yr'!AP54</f>
        <v>59794</v>
      </c>
      <c r="AQ54" s="180">
        <f>+'[8]All 2yr'!AQ54</f>
        <v>65144</v>
      </c>
      <c r="AR54" s="180">
        <f>+'[8]All 2yr'!AR54</f>
        <v>63021</v>
      </c>
      <c r="AS54" s="180">
        <f>+'[8]All 2yr'!AS54</f>
        <v>63712</v>
      </c>
      <c r="AT54" s="180">
        <f>+'[8]All 2yr'!AT54</f>
        <v>66809</v>
      </c>
      <c r="AU54" s="180">
        <f>+'[8]All 2yr'!AU54</f>
        <v>64767</v>
      </c>
      <c r="AV54" s="180">
        <f>+'[8]All 2yr'!AV54</f>
        <v>62313</v>
      </c>
      <c r="AW54" s="180">
        <f>+'[8]All 2yr'!AW54</f>
        <v>51847</v>
      </c>
    </row>
    <row r="55" spans="1:49" ht="12.95" customHeight="1">
      <c r="A55" s="5" t="str">
        <f>+'[8]All 2yr'!A55</f>
        <v>Maine</v>
      </c>
      <c r="B55" s="180">
        <f>+'[8]All 2yr'!B55</f>
        <v>0</v>
      </c>
      <c r="C55" s="180">
        <f>+'[8]All 2yr'!C55</f>
        <v>1722</v>
      </c>
      <c r="D55" s="180">
        <f>+'[8]All 2yr'!D55</f>
        <v>4282</v>
      </c>
      <c r="E55" s="180">
        <f>+'[8]All 2yr'!E55</f>
        <v>4294</v>
      </c>
      <c r="F55" s="180">
        <f>+'[8]All 2yr'!F55</f>
        <v>4612</v>
      </c>
      <c r="G55" s="180">
        <f>+'[8]All 2yr'!G55</f>
        <v>4222</v>
      </c>
      <c r="H55" s="180">
        <f>+'[8]All 2yr'!H55</f>
        <v>5549</v>
      </c>
      <c r="I55" s="180">
        <f>+'[8]All 2yr'!I55</f>
        <v>5263</v>
      </c>
      <c r="J55" s="180">
        <f>+'[8]All 2yr'!J55</f>
        <v>5854</v>
      </c>
      <c r="K55" s="180">
        <f>+'[8]All 2yr'!K55</f>
        <v>6779</v>
      </c>
      <c r="L55" s="180">
        <f>+'[8]All 2yr'!L55</f>
        <v>7626</v>
      </c>
      <c r="M55" s="180">
        <f>+'[8]All 2yr'!M55</f>
        <v>8255</v>
      </c>
      <c r="N55" s="180">
        <f>+'[8]All 2yr'!N55</f>
        <v>8764</v>
      </c>
      <c r="O55" s="180">
        <f>+'[8]All 2yr'!O55</f>
        <v>5558</v>
      </c>
      <c r="P55" s="180">
        <f>+'[8]All 2yr'!P55</f>
        <v>5798</v>
      </c>
      <c r="Q55" s="180">
        <f>+'[8]All 2yr'!Q55</f>
        <v>5877</v>
      </c>
      <c r="R55" s="180">
        <f>+'[8]All 2yr'!R55</f>
        <v>5746</v>
      </c>
      <c r="S55" s="180">
        <f>+'[8]All 2yr'!S55</f>
        <v>5925</v>
      </c>
      <c r="T55" s="180">
        <f>+'[8]All 2yr'!T55</f>
        <v>6230</v>
      </c>
      <c r="U55" s="180">
        <f>+'[8]All 2yr'!U55</f>
        <v>7197</v>
      </c>
      <c r="V55" s="180">
        <f>+'[8]All 2yr'!V55</f>
        <v>7720</v>
      </c>
      <c r="W55" s="180">
        <f>+'[8]All 2yr'!W55</f>
        <v>8308</v>
      </c>
      <c r="X55" s="180">
        <f>+'[8]All 2yr'!X55</f>
        <v>8465</v>
      </c>
      <c r="Y55" s="180">
        <f>+'[8]All 2yr'!Y55</f>
        <v>8928</v>
      </c>
      <c r="Z55" s="180">
        <f>+'[8]All 2yr'!Z55</f>
        <v>9132</v>
      </c>
      <c r="AA55" s="180">
        <f>+'[8]All 2yr'!AA55</f>
        <v>9161</v>
      </c>
      <c r="AB55" s="180">
        <f>+'[8]All 2yr'!AB55</f>
        <v>8835</v>
      </c>
      <c r="AC55" s="180">
        <f>+'[8]All 2yr'!AC55</f>
        <v>8720</v>
      </c>
      <c r="AD55" s="180">
        <f>+'[8]All 2yr'!AD55</f>
        <v>9392</v>
      </c>
      <c r="AE55" s="180">
        <f>+'[8]All 2yr'!AE55</f>
        <v>9497</v>
      </c>
      <c r="AF55" s="180">
        <f>+'[8]All 2yr'!AF55</f>
        <v>9444</v>
      </c>
      <c r="AG55" s="180">
        <f>+'[8]All 2yr'!AG55</f>
        <v>8635</v>
      </c>
      <c r="AH55" s="180">
        <f>+'[8]All 2yr'!AH55</f>
        <v>10070</v>
      </c>
      <c r="AI55" s="180">
        <f>+'[8]All 2yr'!AI55</f>
        <v>11480</v>
      </c>
      <c r="AJ55" s="180">
        <f>+'[8]All 2yr'!AJ55</f>
        <v>12597</v>
      </c>
      <c r="AK55" s="180">
        <f>+'[8]All 2yr'!AK55</f>
        <v>13290</v>
      </c>
      <c r="AL55" s="180">
        <f>+'[8]All 2yr'!AL55</f>
        <v>13522</v>
      </c>
      <c r="AM55" s="180">
        <f>+'[8]All 2yr'!AM55</f>
        <v>14242</v>
      </c>
      <c r="AN55" s="180">
        <f>+'[8]All 2yr'!AN55</f>
        <v>15415</v>
      </c>
      <c r="AO55" s="180">
        <f>+'[8]All 2yr'!AO55</f>
        <v>16547</v>
      </c>
      <c r="AP55" s="180">
        <f>+'[8]All 2yr'!AP55</f>
        <v>18530</v>
      </c>
      <c r="AQ55" s="180">
        <f>+'[8]All 2yr'!AQ55</f>
        <v>22221</v>
      </c>
      <c r="AR55" s="180">
        <f>+'[8]All 2yr'!AR55</f>
        <v>19925</v>
      </c>
      <c r="AS55" s="180">
        <f>+'[8]All 2yr'!AS55</f>
        <v>19972</v>
      </c>
      <c r="AT55" s="180">
        <f>+'[8]All 2yr'!AT55</f>
        <v>20900</v>
      </c>
      <c r="AU55" s="180">
        <f>+'[8]All 2yr'!AU55</f>
        <v>21279</v>
      </c>
      <c r="AV55" s="180">
        <f>+'[8]All 2yr'!AV55</f>
        <v>20328</v>
      </c>
      <c r="AW55" s="180">
        <f>+'[8]All 2yr'!AW55</f>
        <v>17774</v>
      </c>
    </row>
    <row r="56" spans="1:49" ht="12.95" customHeight="1">
      <c r="A56" s="5" t="str">
        <f>+'[8]All 2yr'!A56</f>
        <v>Massachusetts</v>
      </c>
      <c r="B56" s="180">
        <f>+'[8]All 2yr'!B56</f>
        <v>0</v>
      </c>
      <c r="C56" s="180">
        <f>+'[8]All 2yr'!C56</f>
        <v>52978</v>
      </c>
      <c r="D56" s="180">
        <f>+'[8]All 2yr'!D56</f>
        <v>57065</v>
      </c>
      <c r="E56" s="180">
        <f>+'[8]All 2yr'!E56</f>
        <v>58357</v>
      </c>
      <c r="F56" s="180">
        <f>+'[8]All 2yr'!F56</f>
        <v>59954</v>
      </c>
      <c r="G56" s="180">
        <f>+'[8]All 2yr'!G56</f>
        <v>70700</v>
      </c>
      <c r="H56" s="180">
        <f>+'[8]All 2yr'!H56</f>
        <v>90482</v>
      </c>
      <c r="I56" s="180">
        <f>+'[8]All 2yr'!I56</f>
        <v>81637</v>
      </c>
      <c r="J56" s="180">
        <f>+'[8]All 2yr'!J56</f>
        <v>76903</v>
      </c>
      <c r="K56" s="180">
        <f>+'[8]All 2yr'!K56</f>
        <v>79931</v>
      </c>
      <c r="L56" s="180">
        <f>+'[8]All 2yr'!L56</f>
        <v>85276</v>
      </c>
      <c r="M56" s="180">
        <f>+'[8]All 2yr'!M56</f>
        <v>92592</v>
      </c>
      <c r="N56" s="180">
        <f>+'[8]All 2yr'!N56</f>
        <v>88595</v>
      </c>
      <c r="O56" s="180">
        <f>+'[8]All 2yr'!O56</f>
        <v>92753</v>
      </c>
      <c r="P56" s="180">
        <f>+'[8]All 2yr'!P56</f>
        <v>98976</v>
      </c>
      <c r="Q56" s="180">
        <f>+'[8]All 2yr'!Q56</f>
        <v>94297</v>
      </c>
      <c r="R56" s="180">
        <f>+'[8]All 2yr'!R56</f>
        <v>94435</v>
      </c>
      <c r="S56" s="180">
        <f>+'[8]All 2yr'!S56</f>
        <v>87960</v>
      </c>
      <c r="T56" s="180">
        <f>+'[8]All 2yr'!T56</f>
        <v>89494</v>
      </c>
      <c r="U56" s="180">
        <f>+'[8]All 2yr'!U56</f>
        <v>90202</v>
      </c>
      <c r="V56" s="180">
        <f>+'[8]All 2yr'!V56</f>
        <v>89213</v>
      </c>
      <c r="W56" s="180">
        <f>+'[8]All 2yr'!W56</f>
        <v>89495</v>
      </c>
      <c r="X56" s="180">
        <f>+'[8]All 2yr'!X56</f>
        <v>88322</v>
      </c>
      <c r="Y56" s="180">
        <f>+'[8]All 2yr'!Y56</f>
        <v>93662</v>
      </c>
      <c r="Z56" s="180">
        <f>+'[8]All 2yr'!Z56</f>
        <v>94728</v>
      </c>
      <c r="AA56" s="180">
        <f>+'[8]All 2yr'!AA56</f>
        <v>92472</v>
      </c>
      <c r="AB56" s="180">
        <f>+'[8]All 2yr'!AB56</f>
        <v>83016</v>
      </c>
      <c r="AC56" s="180">
        <f>+'[8]All 2yr'!AC56</f>
        <v>78520</v>
      </c>
      <c r="AD56" s="180">
        <f>+'[8]All 2yr'!AD56</f>
        <v>79359</v>
      </c>
      <c r="AE56" s="180">
        <f>+'[8]All 2yr'!AE56</f>
        <v>82629</v>
      </c>
      <c r="AF56" s="180">
        <f>+'[8]All 2yr'!AF56</f>
        <v>86656</v>
      </c>
      <c r="AG56" s="180">
        <f>+'[8]All 2yr'!AG56</f>
        <v>84749</v>
      </c>
      <c r="AH56" s="180">
        <f>+'[8]All 2yr'!AH56</f>
        <v>89234</v>
      </c>
      <c r="AI56" s="180">
        <f>+'[8]All 2yr'!AI56</f>
        <v>87706</v>
      </c>
      <c r="AJ56" s="180">
        <f>+'[8]All 2yr'!AJ56</f>
        <v>90384</v>
      </c>
      <c r="AK56" s="180">
        <f>+'[8]All 2yr'!AK56</f>
        <v>89969</v>
      </c>
      <c r="AL56" s="180">
        <f>+'[8]All 2yr'!AL56</f>
        <v>87500</v>
      </c>
      <c r="AM56" s="180">
        <f>+'[8]All 2yr'!AM56</f>
        <v>91956</v>
      </c>
      <c r="AN56" s="180">
        <f>+'[8]All 2yr'!AN56</f>
        <v>91746</v>
      </c>
      <c r="AO56" s="180">
        <f>+'[8]All 2yr'!AO56</f>
        <v>97270</v>
      </c>
      <c r="AP56" s="180">
        <f>+'[8]All 2yr'!AP56</f>
        <v>112469</v>
      </c>
      <c r="AQ56" s="180">
        <f>+'[8]All 2yr'!AQ56</f>
        <v>116484</v>
      </c>
      <c r="AR56" s="180">
        <f>+'[8]All 2yr'!AR56</f>
        <v>114583</v>
      </c>
      <c r="AS56" s="180">
        <f>+'[8]All 2yr'!AS56</f>
        <v>114867</v>
      </c>
      <c r="AT56" s="180">
        <f>+'[8]All 2yr'!AT56</f>
        <v>112358</v>
      </c>
      <c r="AU56" s="180">
        <f>+'[8]All 2yr'!AU56</f>
        <v>109428</v>
      </c>
      <c r="AV56" s="180">
        <f>+'[8]All 2yr'!AV56</f>
        <v>103923</v>
      </c>
      <c r="AW56" s="180">
        <f>+'[8]All 2yr'!AW56</f>
        <v>95929</v>
      </c>
    </row>
    <row r="57" spans="1:49" ht="12.95" customHeight="1">
      <c r="A57" s="5" t="str">
        <f>+'[8]All 2yr'!A57</f>
        <v>New Hampshire</v>
      </c>
      <c r="B57" s="180">
        <f>+'[8]All 2yr'!B57</f>
        <v>0</v>
      </c>
      <c r="C57" s="180">
        <f>+'[8]All 2yr'!C57</f>
        <v>1132</v>
      </c>
      <c r="D57" s="180">
        <f>+'[8]All 2yr'!D57</f>
        <v>1003</v>
      </c>
      <c r="E57" s="180">
        <f>+'[8]All 2yr'!E57</f>
        <v>1019</v>
      </c>
      <c r="F57" s="180">
        <f>+'[8]All 2yr'!F57</f>
        <v>3079</v>
      </c>
      <c r="G57" s="180">
        <f>+'[8]All 2yr'!G57</f>
        <v>4554</v>
      </c>
      <c r="H57" s="180">
        <f>+'[8]All 2yr'!H57</f>
        <v>6816</v>
      </c>
      <c r="I57" s="180">
        <f>+'[8]All 2yr'!I57</f>
        <v>4827</v>
      </c>
      <c r="J57" s="180">
        <f>+'[8]All 2yr'!J57</f>
        <v>5322</v>
      </c>
      <c r="K57" s="180">
        <f>+'[8]All 2yr'!K57</f>
        <v>4989</v>
      </c>
      <c r="L57" s="180">
        <f>+'[8]All 2yr'!L57</f>
        <v>5241</v>
      </c>
      <c r="M57" s="180">
        <f>+'[8]All 2yr'!M57</f>
        <v>6947</v>
      </c>
      <c r="N57" s="180">
        <f>+'[8]All 2yr'!N57</f>
        <v>8435</v>
      </c>
      <c r="O57" s="180">
        <f>+'[8]All 2yr'!O57</f>
        <v>8819</v>
      </c>
      <c r="P57" s="180">
        <f>+'[8]All 2yr'!P57</f>
        <v>9841</v>
      </c>
      <c r="Q57" s="180">
        <f>+'[8]All 2yr'!Q57</f>
        <v>9246</v>
      </c>
      <c r="R57" s="180">
        <f>+'[8]All 2yr'!R57</f>
        <v>8736</v>
      </c>
      <c r="S57" s="180">
        <f>+'[8]All 2yr'!S57</f>
        <v>9819</v>
      </c>
      <c r="T57" s="180">
        <f>+'[8]All 2yr'!T57</f>
        <v>10493</v>
      </c>
      <c r="U57" s="180">
        <f>+'[8]All 2yr'!U57</f>
        <v>9193</v>
      </c>
      <c r="V57" s="180">
        <f>+'[8]All 2yr'!V57</f>
        <v>9480</v>
      </c>
      <c r="W57" s="180">
        <f>+'[8]All 2yr'!W57</f>
        <v>11165</v>
      </c>
      <c r="X57" s="180">
        <f>+'[8]All 2yr'!X57</f>
        <v>12151</v>
      </c>
      <c r="Y57" s="180">
        <f>+'[8]All 2yr'!Y57</f>
        <v>13117</v>
      </c>
      <c r="Z57" s="180">
        <f>+'[8]All 2yr'!Z57</f>
        <v>13410</v>
      </c>
      <c r="AA57" s="180">
        <f>+'[8]All 2yr'!AA57</f>
        <v>12521</v>
      </c>
      <c r="AB57" s="180">
        <f>+'[8]All 2yr'!AB57</f>
        <v>13603</v>
      </c>
      <c r="AC57" s="180">
        <f>+'[8]All 2yr'!AC57</f>
        <v>13687</v>
      </c>
      <c r="AD57" s="180">
        <f>+'[8]All 2yr'!AD57</f>
        <v>10386</v>
      </c>
      <c r="AE57" s="180">
        <f>+'[8]All 2yr'!AE57</f>
        <v>8092</v>
      </c>
      <c r="AF57" s="180">
        <f>+'[8]All 2yr'!AF57</f>
        <v>10545</v>
      </c>
      <c r="AG57" s="180">
        <f>+'[8]All 2yr'!AG57</f>
        <v>11623</v>
      </c>
      <c r="AH57" s="180">
        <f>+'[8]All 2yr'!AH57</f>
        <v>12536</v>
      </c>
      <c r="AI57" s="180">
        <f>+'[8]All 2yr'!AI57</f>
        <v>15358</v>
      </c>
      <c r="AJ57" s="180">
        <f>+'[8]All 2yr'!AJ57</f>
        <v>15499</v>
      </c>
      <c r="AK57" s="180">
        <f>+'[8]All 2yr'!AK57</f>
        <v>15378</v>
      </c>
      <c r="AL57" s="180">
        <f>+'[8]All 2yr'!AL57</f>
        <v>15166</v>
      </c>
      <c r="AM57" s="180">
        <f>+'[8]All 2yr'!AM57</f>
        <v>18319</v>
      </c>
      <c r="AN57" s="180">
        <f>+'[8]All 2yr'!AN57</f>
        <v>13829</v>
      </c>
      <c r="AO57" s="180">
        <f>+'[8]All 2yr'!AO57</f>
        <v>13390</v>
      </c>
      <c r="AP57" s="180">
        <f>+'[8]All 2yr'!AP57</f>
        <v>14124</v>
      </c>
      <c r="AQ57" s="180">
        <f>+'[8]All 2yr'!AQ57</f>
        <v>15344</v>
      </c>
      <c r="AR57" s="180">
        <f>+'[8]All 2yr'!AR57</f>
        <v>18169</v>
      </c>
      <c r="AS57" s="180">
        <f>+'[8]All 2yr'!AS57</f>
        <v>17901</v>
      </c>
      <c r="AT57" s="180">
        <f>+'[8]All 2yr'!AT57</f>
        <v>17157</v>
      </c>
      <c r="AU57" s="180">
        <f>+'[8]All 2yr'!AU57</f>
        <v>16694</v>
      </c>
      <c r="AV57" s="180">
        <f>+'[8]All 2yr'!AV57</f>
        <v>15645</v>
      </c>
      <c r="AW57" s="180">
        <f>+'[8]All 2yr'!AW57</f>
        <v>13625</v>
      </c>
    </row>
    <row r="58" spans="1:49" ht="12.95" customHeight="1">
      <c r="A58" s="5" t="str">
        <f>+'[8]All 2yr'!A58</f>
        <v>New Jersey</v>
      </c>
      <c r="B58" s="180">
        <f>+'[8]All 2yr'!B58</f>
        <v>0</v>
      </c>
      <c r="C58" s="180">
        <f>+'[8]All 2yr'!C58</f>
        <v>47657</v>
      </c>
      <c r="D58" s="180">
        <f>+'[8]All 2yr'!D58</f>
        <v>57145</v>
      </c>
      <c r="E58" s="180">
        <f>+'[8]All 2yr'!E58</f>
        <v>62273</v>
      </c>
      <c r="F58" s="180">
        <f>+'[8]All 2yr'!F58</f>
        <v>69795</v>
      </c>
      <c r="G58" s="180">
        <f>+'[8]All 2yr'!G58</f>
        <v>78523</v>
      </c>
      <c r="H58" s="180">
        <f>+'[8]All 2yr'!H58</f>
        <v>91979</v>
      </c>
      <c r="I58" s="180">
        <f>+'[8]All 2yr'!I58</f>
        <v>93930</v>
      </c>
      <c r="J58" s="180">
        <f>+'[8]All 2yr'!J58</f>
        <v>98028</v>
      </c>
      <c r="K58" s="180">
        <f>+'[8]All 2yr'!K58</f>
        <v>100438</v>
      </c>
      <c r="L58" s="180">
        <f>+'[8]All 2yr'!L58</f>
        <v>105972</v>
      </c>
      <c r="M58" s="180">
        <f>+'[8]All 2yr'!M58</f>
        <v>114161</v>
      </c>
      <c r="N58" s="180">
        <f>+'[8]All 2yr'!N58</f>
        <v>116925</v>
      </c>
      <c r="O58" s="180">
        <f>+'[8]All 2yr'!O58</f>
        <v>120116</v>
      </c>
      <c r="P58" s="180">
        <f>+'[8]All 2yr'!P58</f>
        <v>119176</v>
      </c>
      <c r="Q58" s="180">
        <f>+'[8]All 2yr'!Q58</f>
        <v>111093</v>
      </c>
      <c r="R58" s="180">
        <f>+'[8]All 2yr'!R58</f>
        <v>108301</v>
      </c>
      <c r="S58" s="180">
        <f>+'[8]All 2yr'!S58</f>
        <v>106801</v>
      </c>
      <c r="T58" s="180">
        <f>+'[8]All 2yr'!T58</f>
        <v>106103</v>
      </c>
      <c r="U58" s="180">
        <f>+'[8]All 2yr'!U58</f>
        <v>113609</v>
      </c>
      <c r="V58" s="180">
        <f>+'[8]All 2yr'!V58</f>
        <v>122342</v>
      </c>
      <c r="W58" s="180">
        <f>+'[8]All 2yr'!W58</f>
        <v>127584</v>
      </c>
      <c r="X58" s="180">
        <f>+'[8]All 2yr'!X58</f>
        <v>136619</v>
      </c>
      <c r="Y58" s="180">
        <f>+'[8]All 2yr'!Y58</f>
        <v>142946</v>
      </c>
      <c r="Z58" s="180">
        <f>+'[8]All 2yr'!Z58</f>
        <v>144132</v>
      </c>
      <c r="AA58" s="180">
        <f>+'[8]All 2yr'!AA58</f>
        <v>139747</v>
      </c>
      <c r="AB58" s="180">
        <f>+'[8]All 2yr'!AB58</f>
        <v>137957</v>
      </c>
      <c r="AC58" s="180">
        <f>+'[8]All 2yr'!AC58</f>
        <v>132293</v>
      </c>
      <c r="AD58" s="180">
        <f>+'[8]All 2yr'!AD58</f>
        <v>128407</v>
      </c>
      <c r="AE58" s="180">
        <f>+'[8]All 2yr'!AE58</f>
        <v>127499</v>
      </c>
      <c r="AF58" s="180">
        <f>+'[8]All 2yr'!AF58</f>
        <v>126077</v>
      </c>
      <c r="AG58" s="180">
        <f>+'[8]All 2yr'!AG58</f>
        <v>127918</v>
      </c>
      <c r="AH58" s="180">
        <f>+'[8]All 2yr'!AH58</f>
        <v>131320</v>
      </c>
      <c r="AI58" s="180">
        <f>+'[8]All 2yr'!AI58</f>
        <v>140459</v>
      </c>
      <c r="AJ58" s="180">
        <f>+'[8]All 2yr'!AJ58</f>
        <v>147644</v>
      </c>
      <c r="AK58" s="180">
        <f>+'[8]All 2yr'!AK58</f>
        <v>153631</v>
      </c>
      <c r="AL58" s="180">
        <f>+'[8]All 2yr'!AL58</f>
        <v>153128</v>
      </c>
      <c r="AM58" s="180">
        <f>+'[8]All 2yr'!AM58</f>
        <v>155076</v>
      </c>
      <c r="AN58" s="180">
        <f>+'[8]All 2yr'!AN58</f>
        <v>159548</v>
      </c>
      <c r="AO58" s="180">
        <f>+'[8]All 2yr'!AO58</f>
        <v>165416</v>
      </c>
      <c r="AP58" s="180">
        <f>+'[8]All 2yr'!AP58</f>
        <v>183923</v>
      </c>
      <c r="AQ58" s="180">
        <f>+'[8]All 2yr'!AQ58</f>
        <v>182682</v>
      </c>
      <c r="AR58" s="180">
        <f>+'[8]All 2yr'!AR58</f>
        <v>179022</v>
      </c>
      <c r="AS58" s="180">
        <f>+'[8]All 2yr'!AS58</f>
        <v>175691</v>
      </c>
      <c r="AT58" s="180">
        <f>+'[8]All 2yr'!AT58</f>
        <v>175664</v>
      </c>
      <c r="AU58" s="180">
        <f>+'[8]All 2yr'!AU58</f>
        <v>171524</v>
      </c>
      <c r="AV58" s="180">
        <f>+'[8]All 2yr'!AV58</f>
        <v>164161</v>
      </c>
      <c r="AW58" s="180">
        <f>+'[8]All 2yr'!AW58</f>
        <v>153507</v>
      </c>
    </row>
    <row r="59" spans="1:49" ht="12.95" customHeight="1">
      <c r="A59" s="5" t="str">
        <f>+'[8]All 2yr'!A59</f>
        <v>New York</v>
      </c>
      <c r="B59" s="180">
        <f>+'[8]All 2yr'!B59</f>
        <v>0</v>
      </c>
      <c r="C59" s="180">
        <f>+'[8]All 2yr'!C59</f>
        <v>201042</v>
      </c>
      <c r="D59" s="180">
        <f>+'[8]All 2yr'!D59</f>
        <v>221015</v>
      </c>
      <c r="E59" s="180">
        <f>+'[8]All 2yr'!E59</f>
        <v>232821</v>
      </c>
      <c r="F59" s="180">
        <f>+'[8]All 2yr'!F59</f>
        <v>250990</v>
      </c>
      <c r="G59" s="180">
        <f>+'[8]All 2yr'!G59</f>
        <v>264218</v>
      </c>
      <c r="H59" s="180">
        <f>+'[8]All 2yr'!H59</f>
        <v>291474</v>
      </c>
      <c r="I59" s="180">
        <f>+'[8]All 2yr'!I59</f>
        <v>263840</v>
      </c>
      <c r="J59" s="180">
        <f>+'[8]All 2yr'!J59</f>
        <v>263158</v>
      </c>
      <c r="K59" s="180">
        <f>+'[8]All 2yr'!K59</f>
        <v>262762</v>
      </c>
      <c r="L59" s="180">
        <f>+'[8]All 2yr'!L59</f>
        <v>270356</v>
      </c>
      <c r="M59" s="180">
        <f>+'[8]All 2yr'!M59</f>
        <v>280559</v>
      </c>
      <c r="N59" s="180">
        <f>+'[8]All 2yr'!N59</f>
        <v>291788</v>
      </c>
      <c r="O59" s="180">
        <f>+'[8]All 2yr'!O59</f>
        <v>296497</v>
      </c>
      <c r="P59" s="180">
        <f>+'[8]All 2yr'!P59</f>
        <v>293144</v>
      </c>
      <c r="Q59" s="180">
        <f>+'[8]All 2yr'!Q59</f>
        <v>283453</v>
      </c>
      <c r="R59" s="180">
        <f>+'[8]All 2yr'!R59</f>
        <v>278907</v>
      </c>
      <c r="S59" s="180">
        <f>+'[8]All 2yr'!S59</f>
        <v>262089</v>
      </c>
      <c r="T59" s="180">
        <f>+'[8]All 2yr'!T59</f>
        <v>255574</v>
      </c>
      <c r="U59" s="180">
        <f>+'[8]All 2yr'!U59</f>
        <v>260908</v>
      </c>
      <c r="V59" s="180">
        <f>+'[8]All 2yr'!V59</f>
        <v>269818</v>
      </c>
      <c r="W59" s="180">
        <f>+'[8]All 2yr'!W59</f>
        <v>281461</v>
      </c>
      <c r="X59" s="180">
        <f>+'[8]All 2yr'!X59</f>
        <v>293070</v>
      </c>
      <c r="Y59" s="180">
        <f>+'[8]All 2yr'!Y59</f>
        <v>292943</v>
      </c>
      <c r="Z59" s="180">
        <f>+'[8]All 2yr'!Z59</f>
        <v>293400</v>
      </c>
      <c r="AA59" s="180">
        <f>+'[8]All 2yr'!AA59</f>
        <v>287931</v>
      </c>
      <c r="AB59" s="180">
        <f>+'[8]All 2yr'!AB59</f>
        <v>280773</v>
      </c>
      <c r="AC59" s="180">
        <f>+'[8]All 2yr'!AC59</f>
        <v>268192</v>
      </c>
      <c r="AD59" s="180">
        <f>+'[8]All 2yr'!AD59</f>
        <v>268321</v>
      </c>
      <c r="AE59" s="180">
        <f>+'[8]All 2yr'!AE59</f>
        <v>256127</v>
      </c>
      <c r="AF59" s="180">
        <f>+'[8]All 2yr'!AF59</f>
        <v>253300</v>
      </c>
      <c r="AG59" s="180">
        <f>+'[8]All 2yr'!AG59</f>
        <v>270163</v>
      </c>
      <c r="AH59" s="180">
        <f>+'[8]All 2yr'!AH59</f>
        <v>266584</v>
      </c>
      <c r="AI59" s="180">
        <f>+'[8]All 2yr'!AI59</f>
        <v>285168</v>
      </c>
      <c r="AJ59" s="180">
        <f>+'[8]All 2yr'!AJ59</f>
        <v>297200</v>
      </c>
      <c r="AK59" s="180">
        <f>+'[8]All 2yr'!AK59</f>
        <v>305593</v>
      </c>
      <c r="AL59" s="180">
        <f>+'[8]All 2yr'!AL59</f>
        <v>303922</v>
      </c>
      <c r="AM59" s="180">
        <f>+'[8]All 2yr'!AM59</f>
        <v>303389</v>
      </c>
      <c r="AN59" s="180">
        <f>+'[8]All 2yr'!AN59</f>
        <v>310488</v>
      </c>
      <c r="AO59" s="180">
        <f>+'[8]All 2yr'!AO59</f>
        <v>317633</v>
      </c>
      <c r="AP59" s="180">
        <f>+'[8]All 2yr'!AP59</f>
        <v>356294</v>
      </c>
      <c r="AQ59" s="180">
        <f>+'[8]All 2yr'!AQ59</f>
        <v>381509</v>
      </c>
      <c r="AR59" s="180">
        <f>+'[8]All 2yr'!AR59</f>
        <v>368800</v>
      </c>
      <c r="AS59" s="180">
        <f>+'[8]All 2yr'!AS59</f>
        <v>359433</v>
      </c>
      <c r="AT59" s="180">
        <f>+'[8]All 2yr'!AT59</f>
        <v>366363</v>
      </c>
      <c r="AU59" s="180">
        <f>+'[8]All 2yr'!AU59</f>
        <v>360324</v>
      </c>
      <c r="AV59" s="180">
        <f>+'[8]All 2yr'!AV59</f>
        <v>346349</v>
      </c>
      <c r="AW59" s="180">
        <f>+'[8]All 2yr'!AW59</f>
        <v>325603</v>
      </c>
    </row>
    <row r="60" spans="1:49" ht="12.95" customHeight="1">
      <c r="A60" s="5" t="str">
        <f>+'[8]All 2yr'!A60</f>
        <v>Pennsylvania</v>
      </c>
      <c r="B60" s="180">
        <f>+'[8]All 2yr'!B60</f>
        <v>0</v>
      </c>
      <c r="C60" s="180">
        <f>+'[8]All 2yr'!C60</f>
        <v>66704</v>
      </c>
      <c r="D60" s="180">
        <f>+'[8]All 2yr'!D60</f>
        <v>74577</v>
      </c>
      <c r="E60" s="180">
        <f>+'[8]All 2yr'!E60</f>
        <v>78561</v>
      </c>
      <c r="F60" s="180">
        <f>+'[8]All 2yr'!F60</f>
        <v>82749</v>
      </c>
      <c r="G60" s="180">
        <f>+'[8]All 2yr'!G60</f>
        <v>86844</v>
      </c>
      <c r="H60" s="180">
        <f>+'[8]All 2yr'!H60</f>
        <v>100137</v>
      </c>
      <c r="I60" s="180">
        <f>+'[8]All 2yr'!I60</f>
        <v>101746</v>
      </c>
      <c r="J60" s="180">
        <f>+'[8]All 2yr'!J60</f>
        <v>101977</v>
      </c>
      <c r="K60" s="180">
        <f>+'[8]All 2yr'!K60</f>
        <v>103049</v>
      </c>
      <c r="L60" s="180">
        <f>+'[8]All 2yr'!L60</f>
        <v>105777</v>
      </c>
      <c r="M60" s="180">
        <f>+'[8]All 2yr'!M60</f>
        <v>119061</v>
      </c>
      <c r="N60" s="180">
        <f>+'[8]All 2yr'!N60</f>
        <v>123925</v>
      </c>
      <c r="O60" s="180">
        <f>+'[8]All 2yr'!O60</f>
        <v>137457</v>
      </c>
      <c r="P60" s="180">
        <f>+'[8]All 2yr'!P60</f>
        <v>148494</v>
      </c>
      <c r="Q60" s="180">
        <f>+'[8]All 2yr'!Q60</f>
        <v>133184</v>
      </c>
      <c r="R60" s="180">
        <f>+'[8]All 2yr'!R60</f>
        <v>134323</v>
      </c>
      <c r="S60" s="180">
        <f>+'[8]All 2yr'!S60</f>
        <v>145216</v>
      </c>
      <c r="T60" s="180">
        <f>+'[8]All 2yr'!T60</f>
        <v>121941</v>
      </c>
      <c r="U60" s="180">
        <f>+'[8]All 2yr'!U60</f>
        <v>131517</v>
      </c>
      <c r="V60" s="180">
        <f>+'[8]All 2yr'!V60</f>
        <v>161425</v>
      </c>
      <c r="W60" s="180">
        <f>+'[8]All 2yr'!W60</f>
        <v>154372</v>
      </c>
      <c r="X60" s="180">
        <f>+'[8]All 2yr'!X60</f>
        <v>165248</v>
      </c>
      <c r="Y60" s="180">
        <f>+'[8]All 2yr'!Y60</f>
        <v>163884</v>
      </c>
      <c r="Z60" s="180">
        <f>+'[8]All 2yr'!Z60</f>
        <v>165248</v>
      </c>
      <c r="AA60" s="180">
        <f>+'[8]All 2yr'!AA60</f>
        <v>159506</v>
      </c>
      <c r="AB60" s="180">
        <f>+'[8]All 2yr'!AB60</f>
        <v>131306</v>
      </c>
      <c r="AC60" s="180">
        <f>+'[8]All 2yr'!AC60</f>
        <v>169923</v>
      </c>
      <c r="AD60" s="180">
        <f>+'[8]All 2yr'!AD60</f>
        <v>130934</v>
      </c>
      <c r="AE60" s="180">
        <f>+'[8]All 2yr'!AE60</f>
        <v>132097</v>
      </c>
      <c r="AF60" s="180">
        <f>+'[8]All 2yr'!AF60</f>
        <v>133102</v>
      </c>
      <c r="AG60" s="180">
        <f>+'[8]All 2yr'!AG60</f>
        <v>129302</v>
      </c>
      <c r="AH60" s="180">
        <f>+'[8]All 2yr'!AH60</f>
        <v>139407</v>
      </c>
      <c r="AI60" s="180">
        <f>+'[8]All 2yr'!AI60</f>
        <v>149410</v>
      </c>
      <c r="AJ60" s="180">
        <f>+'[8]All 2yr'!AJ60</f>
        <v>158740</v>
      </c>
      <c r="AK60" s="180">
        <f>+'[8]All 2yr'!AK60</f>
        <v>162276</v>
      </c>
      <c r="AL60" s="180">
        <f>+'[8]All 2yr'!AL60</f>
        <v>159000</v>
      </c>
      <c r="AM60" s="180">
        <f>+'[8]All 2yr'!AM60</f>
        <v>161091</v>
      </c>
      <c r="AN60" s="180">
        <f>+'[8]All 2yr'!AN60</f>
        <v>165605</v>
      </c>
      <c r="AO60" s="180">
        <f>+'[8]All 2yr'!AO60</f>
        <v>172161</v>
      </c>
      <c r="AP60" s="180">
        <f>+'[8]All 2yr'!AP60</f>
        <v>204052</v>
      </c>
      <c r="AQ60" s="180">
        <f>+'[8]All 2yr'!AQ60</f>
        <v>211320</v>
      </c>
      <c r="AR60" s="180">
        <f>+'[8]All 2yr'!AR60</f>
        <v>194942</v>
      </c>
      <c r="AS60" s="180">
        <f>+'[8]All 2yr'!AS60</f>
        <v>185857</v>
      </c>
      <c r="AT60" s="180">
        <f>+'[8]All 2yr'!AT60</f>
        <v>185556</v>
      </c>
      <c r="AU60" s="180">
        <f>+'[8]All 2yr'!AU60</f>
        <v>176661</v>
      </c>
      <c r="AV60" s="180">
        <f>+'[8]All 2yr'!AV60</f>
        <v>167830</v>
      </c>
      <c r="AW60" s="180">
        <f>+'[8]All 2yr'!AW60</f>
        <v>156583</v>
      </c>
    </row>
    <row r="61" spans="1:49" ht="12.95" customHeight="1">
      <c r="A61" s="5" t="str">
        <f>+'[8]All 2yr'!A61</f>
        <v>Rhode Island</v>
      </c>
      <c r="B61" s="180">
        <f>+'[8]All 2yr'!B61</f>
        <v>0</v>
      </c>
      <c r="C61" s="180">
        <f>+'[8]All 2yr'!C61</f>
        <v>3581</v>
      </c>
      <c r="D61" s="180">
        <f>+'[8]All 2yr'!D61</f>
        <v>3743</v>
      </c>
      <c r="E61" s="180">
        <f>+'[8]All 2yr'!E61</f>
        <v>4198</v>
      </c>
      <c r="F61" s="180">
        <f>+'[8]All 2yr'!F61</f>
        <v>5511</v>
      </c>
      <c r="G61" s="180">
        <f>+'[8]All 2yr'!G61</f>
        <v>6594</v>
      </c>
      <c r="H61" s="180">
        <f>+'[8]All 2yr'!H61</f>
        <v>8056</v>
      </c>
      <c r="I61" s="180">
        <f>+'[8]All 2yr'!I61</f>
        <v>8974</v>
      </c>
      <c r="J61" s="180">
        <f>+'[8]All 2yr'!J61</f>
        <v>10797</v>
      </c>
      <c r="K61" s="180">
        <f>+'[8]All 2yr'!K61</f>
        <v>10960</v>
      </c>
      <c r="L61" s="180">
        <f>+'[8]All 2yr'!L61</f>
        <v>11830</v>
      </c>
      <c r="M61" s="180">
        <f>+'[8]All 2yr'!M61</f>
        <v>12698</v>
      </c>
      <c r="N61" s="180">
        <f>+'[8]All 2yr'!N61</f>
        <v>12884</v>
      </c>
      <c r="O61" s="180">
        <f>+'[8]All 2yr'!O61</f>
        <v>13620</v>
      </c>
      <c r="P61" s="180">
        <f>+'[8]All 2yr'!P61</f>
        <v>14430</v>
      </c>
      <c r="Q61" s="180">
        <f>+'[8]All 2yr'!Q61</f>
        <v>12317</v>
      </c>
      <c r="R61" s="180">
        <f>+'[8]All 2yr'!R61</f>
        <v>12617</v>
      </c>
      <c r="S61" s="180">
        <f>+'[8]All 2yr'!S61</f>
        <v>13096</v>
      </c>
      <c r="T61" s="180">
        <f>+'[8]All 2yr'!T61</f>
        <v>13107</v>
      </c>
      <c r="U61" s="180">
        <f>+'[8]All 2yr'!U61</f>
        <v>14715</v>
      </c>
      <c r="V61" s="180">
        <f>+'[8]All 2yr'!V61</f>
        <v>15400</v>
      </c>
      <c r="W61" s="180">
        <f>+'[8]All 2yr'!W61</f>
        <v>16620</v>
      </c>
      <c r="X61" s="180">
        <f>+'[8]All 2yr'!X61</f>
        <v>17330</v>
      </c>
      <c r="Y61" s="180">
        <f>+'[8]All 2yr'!Y61</f>
        <v>17986</v>
      </c>
      <c r="Z61" s="180">
        <f>+'[8]All 2yr'!Z61</f>
        <v>18511</v>
      </c>
      <c r="AA61" s="180">
        <f>+'[8]All 2yr'!AA61</f>
        <v>18132</v>
      </c>
      <c r="AB61" s="180">
        <f>+'[8]All 2yr'!AB61</f>
        <v>18315</v>
      </c>
      <c r="AC61" s="180">
        <f>+'[8]All 2yr'!AC61</f>
        <v>15236</v>
      </c>
      <c r="AD61" s="180">
        <f>+'[8]All 2yr'!AD61</f>
        <v>15220</v>
      </c>
      <c r="AE61" s="180">
        <f>+'[8]All 2yr'!AE61</f>
        <v>15366</v>
      </c>
      <c r="AF61" s="180">
        <f>+'[8]All 2yr'!AF61</f>
        <v>15610</v>
      </c>
      <c r="AG61" s="180">
        <f>+'[8]All 2yr'!AG61</f>
        <v>15583</v>
      </c>
      <c r="AH61" s="180">
        <f>+'[8]All 2yr'!AH61</f>
        <v>16223</v>
      </c>
      <c r="AI61" s="180">
        <f>+'[8]All 2yr'!AI61</f>
        <v>15929</v>
      </c>
      <c r="AJ61" s="180">
        <f>+'[8]All 2yr'!AJ61</f>
        <v>16223</v>
      </c>
      <c r="AK61" s="180">
        <f>+'[8]All 2yr'!AK61</f>
        <v>16843</v>
      </c>
      <c r="AL61" s="180">
        <f>+'[8]All 2yr'!AL61</f>
        <v>16588</v>
      </c>
      <c r="AM61" s="180">
        <f>+'[8]All 2yr'!AM61</f>
        <v>16986</v>
      </c>
      <c r="AN61" s="180">
        <f>+'[8]All 2yr'!AN61</f>
        <v>17450</v>
      </c>
      <c r="AO61" s="180">
        <f>+'[8]All 2yr'!AO61</f>
        <v>17846</v>
      </c>
      <c r="AP61" s="180">
        <f>+'[8]All 2yr'!AP61</f>
        <v>17930</v>
      </c>
      <c r="AQ61" s="180">
        <f>+'[8]All 2yr'!AQ61</f>
        <v>17775</v>
      </c>
      <c r="AR61" s="180">
        <f>+'[8]All 2yr'!AR61</f>
        <v>17893</v>
      </c>
      <c r="AS61" s="180">
        <f>+'[8]All 2yr'!AS61</f>
        <v>17884</v>
      </c>
      <c r="AT61" s="180">
        <f>+'[8]All 2yr'!AT61</f>
        <v>17699</v>
      </c>
      <c r="AU61" s="180">
        <f>+'[8]All 2yr'!AU61</f>
        <v>17553</v>
      </c>
      <c r="AV61" s="180">
        <f>+'[8]All 2yr'!AV61</f>
        <v>16195</v>
      </c>
      <c r="AW61" s="180">
        <f>+'[8]All 2yr'!AW61</f>
        <v>15101</v>
      </c>
    </row>
    <row r="62" spans="1:49" ht="12.95" customHeight="1">
      <c r="A62" s="4" t="str">
        <f>+'[8]All 2yr'!A62</f>
        <v>Vermont</v>
      </c>
      <c r="B62" s="188">
        <f>+'[8]All 2yr'!B62</f>
        <v>0</v>
      </c>
      <c r="C62" s="188">
        <f>+'[8]All 2yr'!C62</f>
        <v>1936</v>
      </c>
      <c r="D62" s="188">
        <f>+'[8]All 2yr'!D62</f>
        <v>2157</v>
      </c>
      <c r="E62" s="188">
        <f>+'[8]All 2yr'!E62</f>
        <v>2291</v>
      </c>
      <c r="F62" s="188">
        <f>+'[8]All 2yr'!F62</f>
        <v>3427</v>
      </c>
      <c r="G62" s="188">
        <f>+'[8]All 2yr'!G62</f>
        <v>3626</v>
      </c>
      <c r="H62" s="188">
        <f>+'[8]All 2yr'!H62</f>
        <v>3714</v>
      </c>
      <c r="I62" s="188">
        <f>+'[8]All 2yr'!I62</f>
        <v>3296</v>
      </c>
      <c r="J62" s="188">
        <f>+'[8]All 2yr'!J62</f>
        <v>3510</v>
      </c>
      <c r="K62" s="188">
        <f>+'[8]All 2yr'!K62</f>
        <v>3643</v>
      </c>
      <c r="L62" s="188">
        <f>+'[8]All 2yr'!L62</f>
        <v>3248</v>
      </c>
      <c r="M62" s="188">
        <f>+'[8]All 2yr'!M62</f>
        <v>4060</v>
      </c>
      <c r="N62" s="188">
        <f>+'[8]All 2yr'!N62</f>
        <v>4361</v>
      </c>
      <c r="O62" s="188">
        <f>+'[8]All 2yr'!O62</f>
        <v>4528</v>
      </c>
      <c r="P62" s="188">
        <f>+'[8]All 2yr'!P62</f>
        <v>5260</v>
      </c>
      <c r="Q62" s="188">
        <f>+'[8]All 2yr'!Q62</f>
        <v>4970</v>
      </c>
      <c r="R62" s="188">
        <f>+'[8]All 2yr'!R62</f>
        <v>5505</v>
      </c>
      <c r="S62" s="188">
        <f>+'[8]All 2yr'!S62</f>
        <v>5414</v>
      </c>
      <c r="T62" s="188">
        <f>+'[8]All 2yr'!T62</f>
        <v>6043</v>
      </c>
      <c r="U62" s="188">
        <f>+'[8]All 2yr'!U62</f>
        <v>6322</v>
      </c>
      <c r="V62" s="188">
        <f>+'[8]All 2yr'!V62</f>
        <v>6898</v>
      </c>
      <c r="W62" s="188">
        <f>+'[8]All 2yr'!W62</f>
        <v>6861</v>
      </c>
      <c r="X62" s="188">
        <f>+'[8]All 2yr'!X62</f>
        <v>5341</v>
      </c>
      <c r="Y62" s="188">
        <f>+'[8]All 2yr'!Y62</f>
        <v>5708</v>
      </c>
      <c r="Z62" s="188">
        <f>+'[8]All 2yr'!Z62</f>
        <v>5643</v>
      </c>
      <c r="AA62" s="188">
        <f>+'[8]All 2yr'!AA62</f>
        <v>4819</v>
      </c>
      <c r="AB62" s="188">
        <f>+'[8]All 2yr'!AB62</f>
        <v>4836</v>
      </c>
      <c r="AC62" s="188">
        <f>+'[8]All 2yr'!AC62</f>
        <v>4795</v>
      </c>
      <c r="AD62" s="188">
        <f>+'[8]All 2yr'!AD62</f>
        <v>5122</v>
      </c>
      <c r="AE62" s="188">
        <f>+'[8]All 2yr'!AE62</f>
        <v>5320</v>
      </c>
      <c r="AF62" s="188">
        <f>+'[8]All 2yr'!AF62</f>
        <v>5444</v>
      </c>
      <c r="AG62" s="188">
        <f>+'[8]All 2yr'!AG62</f>
        <v>4837</v>
      </c>
      <c r="AH62" s="188">
        <f>+'[8]All 2yr'!AH62</f>
        <v>5152</v>
      </c>
      <c r="AI62" s="188">
        <f>+'[8]All 2yr'!AI62</f>
        <v>5591</v>
      </c>
      <c r="AJ62" s="188">
        <f>+'[8]All 2yr'!AJ62</f>
        <v>5873</v>
      </c>
      <c r="AK62" s="188">
        <f>+'[8]All 2yr'!AK62</f>
        <v>6147</v>
      </c>
      <c r="AL62" s="188">
        <f>+'[8]All 2yr'!AL62</f>
        <v>6193</v>
      </c>
      <c r="AM62" s="188">
        <f>+'[8]All 2yr'!AM62</f>
        <v>6275</v>
      </c>
      <c r="AN62" s="188">
        <f>+'[8]All 2yr'!AN62</f>
        <v>6089</v>
      </c>
      <c r="AO62" s="188">
        <f>+'[8]All 2yr'!AO62</f>
        <v>6218</v>
      </c>
      <c r="AP62" s="188">
        <f>+'[8]All 2yr'!AP62</f>
        <v>8460</v>
      </c>
      <c r="AQ62" s="188">
        <f>+'[8]All 2yr'!AQ62</f>
        <v>10287</v>
      </c>
      <c r="AR62" s="188">
        <f>+'[8]All 2yr'!AR62</f>
        <v>7066</v>
      </c>
      <c r="AS62" s="188">
        <f>+'[8]All 2yr'!AS62</f>
        <v>6784</v>
      </c>
      <c r="AT62" s="188">
        <f>+'[8]All 2yr'!AT62</f>
        <v>9422</v>
      </c>
      <c r="AU62" s="188">
        <f>+'[8]All 2yr'!AU62</f>
        <v>9182</v>
      </c>
      <c r="AV62" s="188">
        <f>+'[8]All 2yr'!AV62</f>
        <v>9014</v>
      </c>
      <c r="AW62" s="188">
        <f>+'[8]All 2yr'!AW62</f>
        <v>5863</v>
      </c>
    </row>
    <row r="63" spans="1:49" ht="12.95" customHeight="1">
      <c r="A63" s="36" t="str">
        <f>+'[8]All 2yr'!A63</f>
        <v>District of Columbia</v>
      </c>
      <c r="B63" s="193">
        <f>+'[8]All 2yr'!B63</f>
        <v>0</v>
      </c>
      <c r="C63" s="193">
        <f>+'[8]All 2yr'!C63</f>
        <v>3937</v>
      </c>
      <c r="D63" s="193">
        <f>+'[8]All 2yr'!D63</f>
        <v>4321</v>
      </c>
      <c r="E63" s="193">
        <f>+'[8]All 2yr'!E63</f>
        <v>5272</v>
      </c>
      <c r="F63" s="193">
        <f>+'[8]All 2yr'!F63</f>
        <v>5457</v>
      </c>
      <c r="G63" s="193">
        <f>+'[8]All 2yr'!G63</f>
        <v>160</v>
      </c>
      <c r="H63" s="193">
        <f>+'[8]All 2yr'!H63</f>
        <v>126</v>
      </c>
      <c r="I63" s="193">
        <f>+'[8]All 2yr'!I63</f>
        <v>114</v>
      </c>
      <c r="J63" s="193">
        <f>+'[8]All 2yr'!J63</f>
        <v>102</v>
      </c>
      <c r="K63" s="193">
        <f>+'[8]All 2yr'!K63</f>
        <v>0</v>
      </c>
      <c r="L63" s="193">
        <f>+'[8]All 2yr'!L63</f>
        <v>0</v>
      </c>
      <c r="M63" s="193">
        <f>+'[8]All 2yr'!M63</f>
        <v>0</v>
      </c>
      <c r="N63" s="193">
        <f>+'[8]All 2yr'!N63</f>
        <v>0</v>
      </c>
      <c r="O63" s="193">
        <f>+'[8]All 2yr'!O63</f>
        <v>0</v>
      </c>
      <c r="P63" s="193">
        <f>+'[8]All 2yr'!P63</f>
        <v>0</v>
      </c>
      <c r="Q63" s="193">
        <f>+'[8]All 2yr'!Q63</f>
        <v>0</v>
      </c>
      <c r="R63" s="193">
        <f>+'[8]All 2yr'!R63</f>
        <v>0</v>
      </c>
      <c r="S63" s="193">
        <f>+'[8]All 2yr'!S63</f>
        <v>0</v>
      </c>
      <c r="T63" s="193">
        <f>+'[8]All 2yr'!T63</f>
        <v>0</v>
      </c>
      <c r="U63" s="193">
        <f>+'[8]All 2yr'!U63</f>
        <v>0</v>
      </c>
      <c r="V63" s="193">
        <f>+'[8]All 2yr'!V63</f>
        <v>0</v>
      </c>
      <c r="W63" s="193">
        <f>+'[8]All 2yr'!W63</f>
        <v>0</v>
      </c>
      <c r="X63" s="193">
        <f>+'[8]All 2yr'!X63</f>
        <v>0</v>
      </c>
      <c r="Y63" s="193">
        <f>+'[8]All 2yr'!Y63</f>
        <v>0</v>
      </c>
      <c r="Z63" s="193">
        <f>+'[8]All 2yr'!Z63</f>
        <v>0</v>
      </c>
      <c r="AA63" s="193">
        <f>+'[8]All 2yr'!AA63</f>
        <v>0</v>
      </c>
      <c r="AB63" s="193">
        <f>+'[8]All 2yr'!AB63</f>
        <v>0</v>
      </c>
      <c r="AC63" s="193">
        <f>+'[8]All 2yr'!AC63</f>
        <v>0</v>
      </c>
      <c r="AD63" s="193">
        <f>+'[8]All 2yr'!AD63</f>
        <v>0</v>
      </c>
      <c r="AE63" s="193">
        <f>+'[8]All 2yr'!AE63</f>
        <v>0</v>
      </c>
      <c r="AF63" s="193">
        <f>+'[8]All 2yr'!AF63</f>
        <v>0</v>
      </c>
      <c r="AG63" s="193">
        <f>+'[8]All 2yr'!AG63</f>
        <v>0</v>
      </c>
      <c r="AH63" s="193">
        <f>+'[8]All 2yr'!AH63</f>
        <v>0</v>
      </c>
      <c r="AI63" s="193">
        <f>+'[8]All 2yr'!AI63</f>
        <v>0</v>
      </c>
      <c r="AJ63" s="193">
        <f>+'[8]All 2yr'!AJ63</f>
        <v>0</v>
      </c>
      <c r="AK63" s="193">
        <f>+'[8]All 2yr'!AK63</f>
        <v>0</v>
      </c>
      <c r="AL63" s="193">
        <f>+'[8]All 2yr'!AL63</f>
        <v>0</v>
      </c>
      <c r="AM63" s="193">
        <f>+'[8]All 2yr'!AM63</f>
        <v>0</v>
      </c>
      <c r="AN63" s="193">
        <f>+'[8]All 2yr'!AN63</f>
        <v>0</v>
      </c>
      <c r="AO63" s="193">
        <f>+'[8]All 2yr'!AO63</f>
        <v>0</v>
      </c>
      <c r="AP63" s="193">
        <f>+'[8]All 2yr'!AP63</f>
        <v>0</v>
      </c>
      <c r="AQ63" s="193">
        <f>+'[8]All 2yr'!AQ63</f>
        <v>0</v>
      </c>
      <c r="AR63" s="193">
        <f>+'[8]All 2yr'!AR63</f>
        <v>0</v>
      </c>
      <c r="AS63" s="193">
        <f>+'[8]All 2yr'!AS63</f>
        <v>0</v>
      </c>
      <c r="AT63" s="193">
        <f>+'[8]All 2yr'!AT63</f>
        <v>521</v>
      </c>
      <c r="AU63" s="193">
        <f>+'[8]All 2yr'!AU63</f>
        <v>501</v>
      </c>
      <c r="AV63" s="193">
        <f>+'[8]All 2yr'!AV63</f>
        <v>1024</v>
      </c>
      <c r="AW63" s="193">
        <f>+'[8]All 2yr'!AW63</f>
        <v>479</v>
      </c>
    </row>
    <row r="64" spans="1:49" s="59" customFormat="1" ht="12.95" customHeight="1">
      <c r="A64" s="37"/>
    </row>
    <row r="65" spans="1:36" s="61" customFormat="1" ht="12.95" customHeight="1">
      <c r="A65" s="41">
        <f>+'[8]All 2yr'!A65</f>
        <v>0</v>
      </c>
      <c r="B65" s="60" t="str">
        <f>+'[8]All 2yr'!B65</f>
        <v>See "ALL" sheet for sources.</v>
      </c>
      <c r="C65" s="61">
        <f>+'[8]All 2yr'!C65</f>
        <v>0</v>
      </c>
      <c r="AB65" s="61">
        <f>+'[8]All 2yr'!AB65</f>
        <v>0</v>
      </c>
      <c r="AC65" s="61">
        <f>+'[8]All 2yr'!AC65</f>
        <v>0</v>
      </c>
      <c r="AD65" s="61">
        <f>+'[8]All 2yr'!AD65</f>
        <v>0</v>
      </c>
      <c r="AE65" s="61">
        <f>+'[8]All 2yr'!AE65</f>
        <v>0</v>
      </c>
      <c r="AF65" s="61">
        <f>+'[8]All 2yr'!AF65</f>
        <v>0</v>
      </c>
      <c r="AG65" s="61">
        <f>+'[8]All 2yr'!AG65</f>
        <v>0</v>
      </c>
      <c r="AH65" s="61">
        <f>+'[8]All 2yr'!AH65</f>
        <v>0</v>
      </c>
      <c r="AI65" s="61">
        <f>+'[8]All 2yr'!AI65</f>
        <v>0</v>
      </c>
      <c r="AJ65" s="61">
        <f>+'[8]All 2yr'!AJ65</f>
        <v>0</v>
      </c>
    </row>
    <row r="66" spans="1:36" s="61" customFormat="1" ht="12.95" customHeight="1">
      <c r="A66" s="41">
        <f>+'[8]All 2yr'!A66</f>
        <v>0</v>
      </c>
      <c r="B66" s="60">
        <f>+'[8]All 2yr'!B66</f>
        <v>0</v>
      </c>
      <c r="C66" s="61">
        <f>+'[8]All 2yr'!C66</f>
        <v>0</v>
      </c>
      <c r="AB66" s="61">
        <f>+'[8]All 2yr'!AB66</f>
        <v>0</v>
      </c>
      <c r="AC66" s="61">
        <f>+'[8]All 2yr'!AC66</f>
        <v>0</v>
      </c>
      <c r="AD66" s="61">
        <f>+'[8]All 2yr'!AD66</f>
        <v>0</v>
      </c>
      <c r="AE66" s="61">
        <f>+'[8]All 2yr'!AE66</f>
        <v>0</v>
      </c>
      <c r="AF66" s="61">
        <f>+'[8]All 2yr'!AF66</f>
        <v>0</v>
      </c>
      <c r="AG66" s="61">
        <f>+'[8]All 2yr'!AG66</f>
        <v>0</v>
      </c>
      <c r="AH66" s="61">
        <f>+'[8]All 2yr'!AH66</f>
        <v>0</v>
      </c>
      <c r="AI66" s="61">
        <f>+'[8]All 2yr'!AI66</f>
        <v>0</v>
      </c>
      <c r="AJ66" s="61">
        <f>+'[8]All 2yr'!AJ66</f>
        <v>0</v>
      </c>
    </row>
    <row r="67" spans="1:36" s="61" customFormat="1" ht="12.95" customHeight="1">
      <c r="A67" s="41">
        <f>+'[8]All 2yr'!A67</f>
        <v>0</v>
      </c>
      <c r="B67" s="60">
        <f>+'[8]All 2yr'!B67</f>
        <v>0</v>
      </c>
      <c r="C67" s="62">
        <f>+'[8]All 2yr'!C67</f>
        <v>0</v>
      </c>
      <c r="AB67" s="61">
        <f>+'[8]All 2yr'!AB67</f>
        <v>0</v>
      </c>
      <c r="AC67" s="62">
        <f>+'[8]All 2yr'!AC67</f>
        <v>0</v>
      </c>
      <c r="AD67" s="61">
        <f>+'[8]All 2yr'!AD67</f>
        <v>0</v>
      </c>
      <c r="AE67" s="61">
        <f>+'[8]All 2yr'!AE67</f>
        <v>0</v>
      </c>
      <c r="AF67" s="61">
        <f>+'[8]All 2yr'!AF67</f>
        <v>0</v>
      </c>
      <c r="AG67" s="61">
        <f>+'[8]All 2yr'!AG67</f>
        <v>0</v>
      </c>
      <c r="AH67" s="61">
        <f>+'[8]All 2yr'!AH67</f>
        <v>0</v>
      </c>
      <c r="AI67" s="61">
        <f>+'[8]All 2yr'!AI67</f>
        <v>0</v>
      </c>
      <c r="AJ67" s="61">
        <f>+'[8]All 2yr'!AJ67</f>
        <v>0</v>
      </c>
    </row>
    <row r="68" spans="1:36" s="61" customFormat="1" ht="12.95" customHeight="1">
      <c r="A68" s="41">
        <f>+'[8]All 2yr'!A68</f>
        <v>0</v>
      </c>
      <c r="B68" s="60">
        <f>+'[8]All 2yr'!B68</f>
        <v>0</v>
      </c>
      <c r="C68" s="61">
        <f>+'[8]All 2yr'!C68</f>
        <v>0</v>
      </c>
      <c r="AB68" s="61">
        <f>+'[8]All 2yr'!AB68</f>
        <v>0</v>
      </c>
      <c r="AC68" s="61">
        <f>+'[8]All 2yr'!AC68</f>
        <v>0</v>
      </c>
      <c r="AD68" s="61">
        <f>+'[8]All 2yr'!AD68</f>
        <v>0</v>
      </c>
      <c r="AE68" s="61">
        <f>+'[8]All 2yr'!AE68</f>
        <v>0</v>
      </c>
      <c r="AF68" s="61">
        <f>+'[8]All 2yr'!AF68</f>
        <v>0</v>
      </c>
      <c r="AG68" s="61">
        <f>+'[8]All 2yr'!AG68</f>
        <v>0</v>
      </c>
      <c r="AH68" s="61">
        <f>+'[8]All 2yr'!AH68</f>
        <v>0</v>
      </c>
      <c r="AI68" s="61">
        <f>+'[8]All 2yr'!AI68</f>
        <v>0</v>
      </c>
      <c r="AJ68" s="61">
        <f>+'[8]All 2yr'!AJ68</f>
        <v>0</v>
      </c>
    </row>
    <row r="69" spans="1:36" s="61" customFormat="1" ht="12.95" customHeight="1">
      <c r="A69" s="41">
        <f>+'[8]All 2yr'!A69</f>
        <v>0</v>
      </c>
      <c r="AB69" s="61">
        <f>+'[8]All 2yr'!AB69</f>
        <v>0</v>
      </c>
      <c r="AD69" s="61">
        <f>+'[8]All 2yr'!AD69</f>
        <v>0</v>
      </c>
      <c r="AE69" s="61">
        <f>+'[8]All 2yr'!AE69</f>
        <v>0</v>
      </c>
      <c r="AF69" s="61">
        <f>+'[8]All 2yr'!AF69</f>
        <v>0</v>
      </c>
      <c r="AG69" s="61">
        <f>+'[8]All 2yr'!AG69</f>
        <v>0</v>
      </c>
      <c r="AH69" s="61">
        <f>+'[8]All 2yr'!AH69</f>
        <v>0</v>
      </c>
      <c r="AI69" s="61">
        <f>+'[8]All 2yr'!AI69</f>
        <v>0</v>
      </c>
      <c r="AJ69" s="61">
        <f>+'[8]All 2yr'!AJ69</f>
        <v>0</v>
      </c>
    </row>
    <row r="70" spans="1:36" s="61" customFormat="1" ht="12.95" customHeight="1">
      <c r="A70" s="41">
        <f>+'[8]All 2yr'!A70</f>
        <v>0</v>
      </c>
      <c r="B70" s="60">
        <f>+'[8]All 2yr'!B70</f>
        <v>0</v>
      </c>
      <c r="AB70" s="61">
        <f>+'[8]All 2yr'!AB70</f>
        <v>0</v>
      </c>
      <c r="AD70" s="61">
        <f>+'[8]All 2yr'!AD70</f>
        <v>0</v>
      </c>
      <c r="AE70" s="61">
        <f>+'[8]All 2yr'!AE70</f>
        <v>0</v>
      </c>
      <c r="AF70" s="61">
        <f>+'[8]All 2yr'!AF70</f>
        <v>0</v>
      </c>
      <c r="AG70" s="61">
        <f>+'[8]All 2yr'!AG70</f>
        <v>0</v>
      </c>
      <c r="AH70" s="61">
        <f>+'[8]All 2yr'!AH70</f>
        <v>0</v>
      </c>
      <c r="AI70" s="61">
        <f>+'[8]All 2yr'!AI70</f>
        <v>0</v>
      </c>
      <c r="AJ70" s="61">
        <f>+'[8]All 2yr'!AJ70</f>
        <v>0</v>
      </c>
    </row>
    <row r="71" spans="1:36" s="61" customFormat="1" ht="12.95" customHeight="1">
      <c r="A71" s="41">
        <f>+'[8]All 2yr'!A71</f>
        <v>0</v>
      </c>
      <c r="B71" s="60">
        <f>+'[8]All 2yr'!B71</f>
        <v>0</v>
      </c>
      <c r="AE71" s="61">
        <f>+'[8]All 2yr'!AE71</f>
        <v>0</v>
      </c>
      <c r="AF71" s="61">
        <f>+'[8]All 2yr'!AF71</f>
        <v>0</v>
      </c>
      <c r="AG71" s="61">
        <f>+'[8]All 2yr'!AG71</f>
        <v>0</v>
      </c>
      <c r="AH71" s="61">
        <f>+'[8]All 2yr'!AH71</f>
        <v>0</v>
      </c>
    </row>
    <row r="72" spans="1:36" s="61" customFormat="1" ht="12.95" customHeight="1">
      <c r="A72" s="41">
        <f>+'[8]All 2yr'!A72</f>
        <v>0</v>
      </c>
      <c r="B72" s="60">
        <f>+'[8]All 2yr'!B72</f>
        <v>0</v>
      </c>
      <c r="AD72" s="62"/>
      <c r="AE72" s="61">
        <f>+'[8]All 2yr'!AE72</f>
        <v>0</v>
      </c>
      <c r="AF72" s="61">
        <f>+'[8]All 2yr'!AF72</f>
        <v>0</v>
      </c>
      <c r="AG72" s="61">
        <f>+'[8]All 2yr'!AG72</f>
        <v>0</v>
      </c>
      <c r="AH72" s="61">
        <f>+'[8]All 2yr'!AH72</f>
        <v>0</v>
      </c>
    </row>
    <row r="73" spans="1:36" s="61" customFormat="1" ht="12.95" customHeight="1">
      <c r="A73" s="41">
        <f>+'[8]All 2yr'!A73</f>
        <v>0</v>
      </c>
      <c r="B73" s="60">
        <f>+'[8]All 2yr'!B73</f>
        <v>0</v>
      </c>
      <c r="AD73" s="62"/>
      <c r="AF73" s="61">
        <f>+'[8]All 2yr'!AF73</f>
        <v>0</v>
      </c>
      <c r="AG73" s="61">
        <f>+'[8]All 2yr'!AG73</f>
        <v>0</v>
      </c>
      <c r="AH73" s="61">
        <f>+'[8]All 2yr'!AH73</f>
        <v>0</v>
      </c>
    </row>
    <row r="74" spans="1:36" s="61" customFormat="1" ht="12.95" customHeight="1">
      <c r="A74" s="41">
        <f>+'[8]All 2yr'!A74</f>
        <v>0</v>
      </c>
      <c r="AD74" s="62"/>
      <c r="AF74" s="61">
        <f>+'[8]All 2yr'!AF74</f>
        <v>0</v>
      </c>
      <c r="AG74" s="61">
        <f>+'[8]All 2yr'!AG74</f>
        <v>0</v>
      </c>
      <c r="AH74" s="61">
        <f>+'[8]All 2yr'!AH74</f>
        <v>0</v>
      </c>
    </row>
    <row r="75" spans="1:36" s="61" customFormat="1" ht="12.95" customHeight="1">
      <c r="A75" s="41">
        <f>+'[8]All 2yr'!A75</f>
        <v>0</v>
      </c>
      <c r="AD75" s="62"/>
      <c r="AF75" s="61">
        <f>+'[8]All 2yr'!AF75</f>
        <v>0</v>
      </c>
      <c r="AG75" s="61">
        <f>+'[8]All 2yr'!AG75</f>
        <v>0</v>
      </c>
      <c r="AH75" s="61">
        <f>+'[8]All 2yr'!AH75</f>
        <v>0</v>
      </c>
    </row>
    <row r="76" spans="1:36" s="61" customFormat="1" ht="12.95" customHeight="1">
      <c r="A76" s="41">
        <f>+'[8]All 2yr'!A76</f>
        <v>0</v>
      </c>
      <c r="AF76" s="61">
        <f>+'[8]All 2yr'!AF76</f>
        <v>0</v>
      </c>
      <c r="AG76" s="61">
        <f>+'[8]All 2yr'!AG76</f>
        <v>0</v>
      </c>
      <c r="AH76" s="61">
        <f>+'[8]All 2yr'!AH76</f>
        <v>0</v>
      </c>
    </row>
    <row r="77" spans="1:36" s="61" customFormat="1" ht="12.95" customHeight="1">
      <c r="A77" s="41">
        <f>+'[8]All 2yr'!A77</f>
        <v>0</v>
      </c>
      <c r="AF77" s="61">
        <f>+'[8]All 2yr'!AF77</f>
        <v>0</v>
      </c>
      <c r="AG77" s="61">
        <f>+'[8]All 2yr'!AG77</f>
        <v>0</v>
      </c>
      <c r="AH77" s="61">
        <f>+'[8]All 2yr'!AH77</f>
        <v>0</v>
      </c>
    </row>
    <row r="78" spans="1:36" s="61" customFormat="1" ht="12.95" customHeight="1">
      <c r="A78" s="41">
        <f>+'[8]All 2yr'!A78</f>
        <v>0</v>
      </c>
      <c r="AF78" s="61">
        <f>+'[8]All 2yr'!AF78</f>
        <v>0</v>
      </c>
      <c r="AG78" s="61">
        <f>+'[8]All 2yr'!AG78</f>
        <v>0</v>
      </c>
      <c r="AH78" s="61">
        <f>+'[8]All 2yr'!AH78</f>
        <v>0</v>
      </c>
    </row>
    <row r="79" spans="1:36" s="61" customFormat="1" ht="12.95" customHeight="1">
      <c r="A79" s="41">
        <f>+'[8]All 2yr'!A79</f>
        <v>0</v>
      </c>
      <c r="AF79" s="61">
        <f>+'[8]All 2yr'!AF79</f>
        <v>0</v>
      </c>
    </row>
    <row r="80" spans="1:36" s="61" customFormat="1" ht="12.95" customHeight="1">
      <c r="A80" s="41">
        <f>+'[8]All 2yr'!A80</f>
        <v>0</v>
      </c>
      <c r="AD80" s="63">
        <f>+'[8]All 2yr'!AD80</f>
        <v>0</v>
      </c>
    </row>
    <row r="81" spans="1:30" s="61" customFormat="1" ht="12.95" customHeight="1">
      <c r="A81" s="41">
        <f>+'[8]All 2yr'!A81</f>
        <v>0</v>
      </c>
      <c r="AD81" s="63">
        <f>+'[8]All 2yr'!AD81</f>
        <v>0</v>
      </c>
    </row>
    <row r="82" spans="1:30" s="61" customFormat="1" ht="12.95" customHeight="1">
      <c r="A82" s="41">
        <f>+'[8]All 2yr'!A82</f>
        <v>0</v>
      </c>
    </row>
    <row r="83" spans="1:30" s="61" customFormat="1" ht="12.95" customHeight="1">
      <c r="A83" s="41">
        <f>+'[8]All 2yr'!A83</f>
        <v>0</v>
      </c>
    </row>
    <row r="84" spans="1:30" s="61" customFormat="1" ht="12.95" customHeight="1">
      <c r="A84" s="41">
        <f>+'[8]All 2yr'!A84</f>
        <v>0</v>
      </c>
    </row>
    <row r="85" spans="1:30" s="61" customFormat="1" ht="12.95" customHeight="1">
      <c r="A85" s="41">
        <f>+'[8]All 2yr'!A85</f>
        <v>0</v>
      </c>
    </row>
    <row r="86" spans="1:30" s="61" customFormat="1" ht="12.95" customHeight="1">
      <c r="A86" s="41"/>
    </row>
    <row r="87" spans="1:30" s="61" customFormat="1" ht="12.95" customHeight="1">
      <c r="A87" s="41"/>
    </row>
    <row r="88" spans="1:30" s="61" customFormat="1" ht="12.95" customHeight="1">
      <c r="A88" s="41"/>
    </row>
    <row r="89" spans="1:30" s="61" customFormat="1" ht="12.95" customHeight="1">
      <c r="A89" s="41"/>
    </row>
    <row r="90" spans="1:30" s="61" customFormat="1" ht="12.95" customHeight="1">
      <c r="A90" s="41"/>
    </row>
    <row r="91" spans="1:30" s="61" customFormat="1" ht="12.95" customHeight="1">
      <c r="A91" s="41"/>
    </row>
    <row r="92" spans="1:30" s="61" customFormat="1" ht="12.95" customHeight="1">
      <c r="A92" s="41"/>
    </row>
    <row r="93" spans="1:30" s="61" customFormat="1" ht="12.95" customHeight="1">
      <c r="A93" s="41"/>
    </row>
    <row r="94" spans="1:30" s="61" customFormat="1" ht="12.95" customHeight="1">
      <c r="A94" s="41"/>
    </row>
    <row r="95" spans="1:30" s="61" customFormat="1" ht="12.95" customHeight="1">
      <c r="A95" s="41"/>
    </row>
    <row r="96" spans="1:30" s="61" customFormat="1" ht="12.95" customHeight="1">
      <c r="A96" s="41"/>
    </row>
    <row r="97" spans="1:1" s="61" customFormat="1" ht="12.95" customHeight="1">
      <c r="A97" s="41"/>
    </row>
    <row r="98" spans="1:1" s="61" customFormat="1" ht="12.95" customHeight="1">
      <c r="A98" s="41"/>
    </row>
    <row r="99" spans="1:1" s="59" customFormat="1" ht="12.95" customHeight="1">
      <c r="A99" s="37"/>
    </row>
  </sheetData>
  <pageMargins left="0.75" right="0.75" top="1" bottom="1" header="0.5" footer="0.5"/>
  <pageSetup orientation="portrait" verticalDpi="1200" r:id="rId1"/>
  <headerFooter alignWithMargins="0"/>
  <ignoredErrors>
    <ignoredError sqref="AT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AI99"/>
  <sheetViews>
    <sheetView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H7" sqref="AH7"/>
    </sheetView>
  </sheetViews>
  <sheetFormatPr defaultRowHeight="12.95" customHeight="1"/>
  <cols>
    <col min="1" max="1" width="23.7109375" style="51" customWidth="1"/>
    <col min="2" max="16" width="12" style="13" customWidth="1"/>
    <col min="17" max="17" width="12" style="31" customWidth="1"/>
    <col min="18" max="28" width="12" style="13" customWidth="1"/>
    <col min="29" max="29" width="12" style="5" customWidth="1"/>
    <col min="30" max="16384" width="9.140625" style="5"/>
  </cols>
  <sheetData>
    <row r="1" spans="1:35" s="16" customFormat="1" ht="12.95" customHeight="1">
      <c r="A1" s="64" t="str">
        <f>+'[8]2yr Men'!A1</f>
        <v>Men Enrolled in 2-Year Institutions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7"/>
      <c r="O1" s="65"/>
      <c r="P1" s="65"/>
      <c r="Q1" s="18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5" s="16" customFormat="1" ht="12.95" customHeight="1">
      <c r="A2" s="5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7"/>
      <c r="O2" s="65"/>
      <c r="P2" s="65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5" s="25" customFormat="1" ht="12.95" customHeight="1">
      <c r="A3" s="24"/>
      <c r="B3" s="169">
        <f>+'[8]2yr Men'!B3</f>
        <v>1978</v>
      </c>
      <c r="C3" s="169">
        <f>+'[8]2yr Men'!C3</f>
        <v>1982</v>
      </c>
      <c r="D3" s="169">
        <f>+'[8]2yr Men'!D3</f>
        <v>1984</v>
      </c>
      <c r="E3" s="169">
        <f>+'[8]2yr Men'!E3</f>
        <v>1986</v>
      </c>
      <c r="F3" s="169">
        <f>+'[8]2yr Men'!F3</f>
        <v>1987</v>
      </c>
      <c r="G3" s="169">
        <f>+'[8]2yr Men'!G3</f>
        <v>1988</v>
      </c>
      <c r="H3" s="169">
        <f>+'[8]2yr Men'!H3</f>
        <v>1989</v>
      </c>
      <c r="I3" s="169">
        <f>+'[8]2yr Men'!I3</f>
        <v>1990</v>
      </c>
      <c r="J3" s="169">
        <f>+'[8]2yr Men'!J3</f>
        <v>1991</v>
      </c>
      <c r="K3" s="169">
        <f>+'[8]2yr Men'!K3</f>
        <v>1992</v>
      </c>
      <c r="L3" s="169">
        <f>+'[8]2yr Men'!L3</f>
        <v>1993</v>
      </c>
      <c r="M3" s="169">
        <f>+'[8]2yr Men'!M3</f>
        <v>1994</v>
      </c>
      <c r="N3" s="166">
        <f>+'[8]2yr Men'!N3</f>
        <v>1995</v>
      </c>
      <c r="O3" s="169">
        <f>+'[8]2yr Men'!O3</f>
        <v>1996</v>
      </c>
      <c r="P3" s="201">
        <f>+'[8]2yr Men'!P3</f>
        <v>1997</v>
      </c>
      <c r="Q3" s="201">
        <f>+'[8]2yr Men'!Q3</f>
        <v>1998</v>
      </c>
      <c r="R3" s="201">
        <f>+'[8]2yr Men'!R3</f>
        <v>1999</v>
      </c>
      <c r="S3" s="166">
        <f>+'[8]2yr Men'!S3</f>
        <v>2000</v>
      </c>
      <c r="T3" s="166">
        <f>+'[8]2yr Men'!T3</f>
        <v>2001</v>
      </c>
      <c r="U3" s="166">
        <f>+'[8]2yr Men'!U3</f>
        <v>2002</v>
      </c>
      <c r="V3" s="166">
        <f>+'[8]2yr Men'!V3</f>
        <v>2003</v>
      </c>
      <c r="W3" s="166">
        <f>+'[8]2yr Men'!W3</f>
        <v>2004</v>
      </c>
      <c r="X3" s="166">
        <f>+'[8]2yr Men'!X3</f>
        <v>2005</v>
      </c>
      <c r="Y3" s="166">
        <f>+'[8]2yr Men'!Y3</f>
        <v>2006</v>
      </c>
      <c r="Z3" s="166">
        <f>+'[8]2yr Men'!Z3</f>
        <v>2007</v>
      </c>
      <c r="AA3" s="166">
        <f>+'[8]2yr Men'!AA3</f>
        <v>2008</v>
      </c>
      <c r="AB3" s="166">
        <f>+'[8]2yr Men'!AB3</f>
        <v>2009</v>
      </c>
      <c r="AC3" s="166">
        <f>+'[8]2yr Men'!AC3</f>
        <v>2010</v>
      </c>
      <c r="AD3" s="166">
        <f>+'[8]2yr Men'!AD3</f>
        <v>2011</v>
      </c>
      <c r="AE3" s="166">
        <f>+'[8]2yr Men'!AE3</f>
        <v>2012</v>
      </c>
      <c r="AF3" s="166" t="str">
        <f>+'[8]2yr Men'!AF3</f>
        <v>2013</v>
      </c>
      <c r="AG3" s="166" t="str">
        <f>+'[8]2yr Men'!AG3</f>
        <v>2014</v>
      </c>
      <c r="AH3" s="166" t="str">
        <f>+'[8]2yr Men'!AH3</f>
        <v>2015</v>
      </c>
      <c r="AI3" s="166" t="str">
        <f>+'[8]2yr Men'!AI3</f>
        <v>2016</v>
      </c>
    </row>
    <row r="4" spans="1:35" ht="12.95" customHeight="1">
      <c r="A4" s="26" t="str">
        <f>+'[8]2yr Men'!A4</f>
        <v>50 States and D.C.</v>
      </c>
      <c r="B4" s="171">
        <f>+'[8]2yr Men'!B4</f>
        <v>1864397</v>
      </c>
      <c r="C4" s="171">
        <f>+'[8]2yr Men'!C4</f>
        <v>2257143</v>
      </c>
      <c r="D4" s="171">
        <f>+'[8]2yr Men'!D4</f>
        <v>1967419</v>
      </c>
      <c r="E4" s="171">
        <f>+'[8]2yr Men'!E4</f>
        <v>2028264</v>
      </c>
      <c r="F4" s="171">
        <f>+'[8]2yr Men'!F4</f>
        <v>2037964</v>
      </c>
      <c r="G4" s="171">
        <f>+'[8]2yr Men'!G4</f>
        <v>2073977</v>
      </c>
      <c r="H4" s="171">
        <f>+'[8]2yr Men'!H4</f>
        <v>2339028</v>
      </c>
      <c r="I4" s="171">
        <f>+'[8]2yr Men'!I4</f>
        <v>2257645</v>
      </c>
      <c r="J4" s="171">
        <f>+'[8]2yr Men'!J4</f>
        <v>2388314</v>
      </c>
      <c r="K4" s="171">
        <f>+'[8]2yr Men'!K4</f>
        <v>2412898</v>
      </c>
      <c r="L4" s="171">
        <f>+'[8]2yr Men'!L4</f>
        <v>2301274</v>
      </c>
      <c r="M4" s="171">
        <f>+'[8]2yr Men'!M4</f>
        <v>2309509</v>
      </c>
      <c r="N4" s="171">
        <f>+'[8]2yr Men'!N4</f>
        <v>2255089</v>
      </c>
      <c r="O4" s="171">
        <f>+'[8]2yr Men'!O4</f>
        <v>2295013</v>
      </c>
      <c r="P4" s="171">
        <f>+'[8]2yr Men'!P4</f>
        <v>2343559</v>
      </c>
      <c r="Q4" s="171">
        <f>+'[8]2yr Men'!Q4</f>
        <v>2351557</v>
      </c>
      <c r="R4" s="171">
        <f>+'[8]2yr Men'!R4</f>
        <v>2398811</v>
      </c>
      <c r="S4" s="171">
        <f>+'[8]2yr Men'!S4</f>
        <v>2558600</v>
      </c>
      <c r="T4" s="171">
        <f>+'[8]2yr Men'!T4</f>
        <v>2675200</v>
      </c>
      <c r="U4" s="171">
        <f>+'[8]2yr Men'!U4</f>
        <v>2753466</v>
      </c>
      <c r="V4" s="171">
        <f>+'[8]2yr Men'!V4</f>
        <v>2721706</v>
      </c>
      <c r="W4" s="171">
        <f>+'[8]2yr Men'!W4</f>
        <v>2757635</v>
      </c>
      <c r="X4" s="171">
        <f>+'[8]2yr Men'!X4</f>
        <v>2741032</v>
      </c>
      <c r="Y4" s="171">
        <f>+'[8]2yr Men'!Y4</f>
        <v>2810783</v>
      </c>
      <c r="Z4" s="171">
        <f>+'[8]2yr Men'!Z4</f>
        <v>2850763</v>
      </c>
      <c r="AA4" s="171">
        <f>+'[8]2yr Men'!AA4</f>
        <v>3029652</v>
      </c>
      <c r="AB4" s="171">
        <f>+'[8]2yr Men'!AB4</f>
        <v>3458146</v>
      </c>
      <c r="AC4" s="171">
        <f>+'[8]2yr Men'!AC4</f>
        <v>3682898</v>
      </c>
      <c r="AD4" s="171">
        <f>+'[8]2yr Men'!AD4</f>
        <v>3500883</v>
      </c>
      <c r="AE4" s="171">
        <f>+'[8]2yr Men'!AE4</f>
        <v>3382629</v>
      </c>
      <c r="AF4" s="171">
        <f>+'[8]2yr Men'!AF4</f>
        <v>3454435</v>
      </c>
      <c r="AG4" s="171">
        <f>+'[8]2yr Men'!AG4</f>
        <v>3358225</v>
      </c>
      <c r="AH4" s="171">
        <f>+'[8]2yr Men'!AH4</f>
        <v>3283545</v>
      </c>
      <c r="AI4" s="171">
        <f>+'[8]2yr Men'!AI4</f>
        <v>3096950</v>
      </c>
    </row>
    <row r="5" spans="1:35" ht="12.95" customHeight="1">
      <c r="A5" s="3" t="str">
        <f>+'[8]2yr Men'!A5</f>
        <v>SREB States</v>
      </c>
      <c r="B5" s="202">
        <f>+'[8]2yr Men'!B5</f>
        <v>499167</v>
      </c>
      <c r="C5" s="202">
        <f>+'[8]2yr Men'!C5</f>
        <v>596463</v>
      </c>
      <c r="D5" s="202">
        <f>+'[8]2yr Men'!D5</f>
        <v>542113</v>
      </c>
      <c r="E5" s="202">
        <f>+'[8]2yr Men'!E5</f>
        <v>557150</v>
      </c>
      <c r="F5" s="202">
        <f>+'[8]2yr Men'!F5</f>
        <v>575979</v>
      </c>
      <c r="G5" s="202">
        <f>+'[8]2yr Men'!G5</f>
        <v>594557</v>
      </c>
      <c r="H5" s="202">
        <f>+'[8]2yr Men'!H5</f>
        <v>641613</v>
      </c>
      <c r="I5" s="202">
        <f>+'[8]2yr Men'!I5</f>
        <v>689377</v>
      </c>
      <c r="J5" s="202">
        <f>+'[8]2yr Men'!J5</f>
        <v>691719</v>
      </c>
      <c r="K5" s="202">
        <f>+'[8]2yr Men'!K5</f>
        <v>716917</v>
      </c>
      <c r="L5" s="202">
        <f>+'[8]2yr Men'!L5</f>
        <v>706490.66666666663</v>
      </c>
      <c r="M5" s="202">
        <f>+'[8]2yr Men'!M5</f>
        <v>704977.33333333337</v>
      </c>
      <c r="N5" s="202">
        <f>+'[8]2yr Men'!N5</f>
        <v>693299</v>
      </c>
      <c r="O5" s="202">
        <f>+'[8]2yr Men'!O5</f>
        <v>691461</v>
      </c>
      <c r="P5" s="202">
        <f>+'[8]2yr Men'!P5</f>
        <v>722445</v>
      </c>
      <c r="Q5" s="202">
        <f>+'[8]2yr Men'!Q5</f>
        <v>725876</v>
      </c>
      <c r="R5" s="202">
        <f>+'[8]2yr Men'!R5</f>
        <v>734444</v>
      </c>
      <c r="S5" s="202">
        <f>+'[8]2yr Men'!S5</f>
        <v>761456</v>
      </c>
      <c r="T5" s="202">
        <f>+'[8]2yr Men'!T5</f>
        <v>813329</v>
      </c>
      <c r="U5" s="202">
        <f>+'[8]2yr Men'!U5</f>
        <v>835188</v>
      </c>
      <c r="V5" s="202">
        <f>+'[8]2yr Men'!V5</f>
        <v>859874</v>
      </c>
      <c r="W5" s="202">
        <f>+'[8]2yr Men'!W5</f>
        <v>877422</v>
      </c>
      <c r="X5" s="202">
        <f>+'[8]2yr Men'!X5</f>
        <v>862679</v>
      </c>
      <c r="Y5" s="202">
        <f>+'[8]2yr Men'!Y5</f>
        <v>891146</v>
      </c>
      <c r="Z5" s="202">
        <f>+'[8]2yr Men'!Z5</f>
        <v>901188</v>
      </c>
      <c r="AA5" s="202">
        <f>+'[8]2yr Men'!AA5</f>
        <v>960026</v>
      </c>
      <c r="AB5" s="202">
        <f>+'[8]2yr Men'!AB5</f>
        <v>1149982</v>
      </c>
      <c r="AC5" s="202">
        <f>+'[8]2yr Men'!AC5</f>
        <v>1227278</v>
      </c>
      <c r="AD5" s="202">
        <f>+'[8]2yr Men'!AD5</f>
        <v>1198009</v>
      </c>
      <c r="AE5" s="202">
        <f>+'[8]2yr Men'!AE5</f>
        <v>1162062</v>
      </c>
      <c r="AF5" s="202">
        <f>+'[8]2yr Men'!AF5</f>
        <v>1157644</v>
      </c>
      <c r="AG5" s="202">
        <f>+'[8]2yr Men'!AG5</f>
        <v>1124372</v>
      </c>
      <c r="AH5" s="202">
        <f>+'[8]2yr Men'!AH5</f>
        <v>1112090</v>
      </c>
      <c r="AI5" s="202">
        <f>+'[8]2yr Men'!AI5</f>
        <v>1078551</v>
      </c>
    </row>
    <row r="6" spans="1:35" s="28" customFormat="1" ht="12.95" customHeight="1">
      <c r="A6" s="27" t="str">
        <f>+'[8]2yr Men'!A6</f>
        <v xml:space="preserve">   as a percent of U.S.</v>
      </c>
      <c r="B6" s="203">
        <f>+'[8]2yr Men'!B6</f>
        <v>26.773643167200976</v>
      </c>
      <c r="C6" s="203">
        <f>+'[8]2yr Men'!C6</f>
        <v>26.425574276862392</v>
      </c>
      <c r="D6" s="203">
        <f>+'[8]2yr Men'!D6</f>
        <v>27.554527022459375</v>
      </c>
      <c r="E6" s="203">
        <f>+'[8]2yr Men'!E6</f>
        <v>27.469303798716538</v>
      </c>
      <c r="F6" s="203">
        <f>+'[8]2yr Men'!F6</f>
        <v>28.262471761032089</v>
      </c>
      <c r="G6" s="203">
        <f>+'[8]2yr Men'!G6</f>
        <v>28.667482812008039</v>
      </c>
      <c r="H6" s="203">
        <f>+'[8]2yr Men'!H6</f>
        <v>27.430753287262917</v>
      </c>
      <c r="I6" s="203">
        <f>+'[8]2yr Men'!I6</f>
        <v>30.535225865891231</v>
      </c>
      <c r="J6" s="203">
        <f>+'[8]2yr Men'!J6</f>
        <v>28.962648964918348</v>
      </c>
      <c r="K6" s="203">
        <f>+'[8]2yr Men'!K6</f>
        <v>29.7118651513657</v>
      </c>
      <c r="L6" s="203">
        <f>+'[8]2yr Men'!L6</f>
        <v>30.699980387675112</v>
      </c>
      <c r="M6" s="203">
        <f>+'[8]2yr Men'!M6</f>
        <v>30.524987490125969</v>
      </c>
      <c r="N6" s="203">
        <f>+'[8]2yr Men'!N6</f>
        <v>30.74375335075467</v>
      </c>
      <c r="O6" s="203">
        <f>+'[8]2yr Men'!O6</f>
        <v>30.128848943339321</v>
      </c>
      <c r="P6" s="203">
        <f>+'[8]2yr Men'!P6</f>
        <v>30.826832181310564</v>
      </c>
      <c r="Q6" s="203">
        <f>+'[8]2yr Men'!Q6</f>
        <v>30.867888807288107</v>
      </c>
      <c r="R6" s="203">
        <f>+'[8]2yr Men'!R6</f>
        <v>30.617001506162843</v>
      </c>
      <c r="S6" s="203">
        <f>+'[8]2yr Men'!S6</f>
        <v>29.760650355663255</v>
      </c>
      <c r="T6" s="203">
        <f>+'[8]2yr Men'!T6</f>
        <v>30.40254934210526</v>
      </c>
      <c r="U6" s="203">
        <f>+'[8]2yr Men'!U6</f>
        <v>30.332243071096578</v>
      </c>
      <c r="V6" s="203">
        <f>+'[8]2yr Men'!V6</f>
        <v>31.593199265460708</v>
      </c>
      <c r="W6" s="203">
        <f>+'[8]2yr Men'!W6</f>
        <v>31.817916439267709</v>
      </c>
      <c r="X6" s="203">
        <f>+'[8]2yr Men'!X6</f>
        <v>31.472781054726834</v>
      </c>
      <c r="Y6" s="203">
        <f>+'[8]2yr Men'!Y6</f>
        <v>31.704546384406051</v>
      </c>
      <c r="Z6" s="203">
        <f>+'[8]2yr Men'!Z6</f>
        <v>31.6121683914096</v>
      </c>
      <c r="AA6" s="203">
        <f>+'[8]2yr Men'!AA6</f>
        <v>31.687665778115772</v>
      </c>
      <c r="AB6" s="203">
        <f>+'[8]2yr Men'!AB6</f>
        <v>33.254292907239893</v>
      </c>
      <c r="AC6" s="203">
        <f>+'[8]2yr Men'!AC6</f>
        <v>33.323703235875662</v>
      </c>
      <c r="AD6" s="203">
        <f>+'[8]2yr Men'!AD6</f>
        <v>34.22019530501305</v>
      </c>
      <c r="AE6" s="203">
        <f>+'[8]2yr Men'!AE6</f>
        <v>34.353811783674772</v>
      </c>
      <c r="AF6" s="203">
        <f>+'[8]2yr Men'!AF6</f>
        <v>33.511818864734757</v>
      </c>
      <c r="AG6" s="203">
        <f>+'[8]2yr Men'!AG6</f>
        <v>33.48113959011085</v>
      </c>
      <c r="AH6" s="203">
        <f>+'[8]2yr Men'!AH6</f>
        <v>33.868578015528946</v>
      </c>
      <c r="AI6" s="203">
        <f>+'[8]2yr Men'!AI6</f>
        <v>34.826232260772692</v>
      </c>
    </row>
    <row r="7" spans="1:35" ht="12.95" customHeight="1">
      <c r="A7" s="3" t="str">
        <f>+'[8]2yr Men'!A7</f>
        <v>Alabama</v>
      </c>
      <c r="B7" s="179">
        <f>+'[8]2yr Men'!B7</f>
        <v>20927</v>
      </c>
      <c r="C7" s="179">
        <f>+'[8]2yr Men'!C7</f>
        <v>23617</v>
      </c>
      <c r="D7" s="179">
        <f>+'[8]2yr Men'!D7</f>
        <v>23245</v>
      </c>
      <c r="E7" s="179">
        <f>+'[8]2yr Men'!E7</f>
        <v>24619</v>
      </c>
      <c r="F7" s="179">
        <f>+'[8]2yr Men'!F7</f>
        <v>27407</v>
      </c>
      <c r="G7" s="179">
        <f>+'[8]2yr Men'!G7</f>
        <v>30125</v>
      </c>
      <c r="H7" s="179">
        <f>+'[8]2yr Men'!H7</f>
        <v>30404</v>
      </c>
      <c r="I7" s="179">
        <f>+'[8]2yr Men'!I7</f>
        <v>32731</v>
      </c>
      <c r="J7" s="179">
        <f>+'[8]2yr Men'!J7</f>
        <v>33223</v>
      </c>
      <c r="K7" s="179">
        <f>+'[8]2yr Men'!K7</f>
        <v>34798</v>
      </c>
      <c r="L7" s="179">
        <f>+'[8]2yr Men'!L7</f>
        <v>36616.5</v>
      </c>
      <c r="M7" s="176">
        <f>+'[8]2yr Men'!M7</f>
        <v>34826</v>
      </c>
      <c r="N7" s="176">
        <f>+'[8]2yr Men'!N7</f>
        <v>32704</v>
      </c>
      <c r="O7" s="176">
        <f>+'[8]2yr Men'!O7</f>
        <v>31334</v>
      </c>
      <c r="P7" s="176">
        <f>+'[8]2yr Men'!P7</f>
        <v>30765</v>
      </c>
      <c r="Q7" s="176">
        <f>+'[8]2yr Men'!Q7</f>
        <v>28472</v>
      </c>
      <c r="R7" s="180">
        <f>+'[8]2yr Men'!R7</f>
        <v>28719</v>
      </c>
      <c r="S7" s="180">
        <f>+'[8]2yr Men'!S7</f>
        <v>29789</v>
      </c>
      <c r="T7" s="176">
        <f>+'[8]2yr Men'!T7</f>
        <v>32347</v>
      </c>
      <c r="U7" s="180">
        <f>+'[8]2yr Men'!U7</f>
        <v>31515</v>
      </c>
      <c r="V7" s="180">
        <f>+'[8]2yr Men'!V7</f>
        <v>31809</v>
      </c>
      <c r="W7" s="176">
        <f>+'[8]2yr Men'!W7</f>
        <v>30904</v>
      </c>
      <c r="X7" s="176">
        <f>+'[8]2yr Men'!X7</f>
        <v>30824</v>
      </c>
      <c r="Y7" s="176">
        <f>+'[8]2yr Men'!Y7</f>
        <v>29985</v>
      </c>
      <c r="Z7" s="176">
        <f>+'[8]2yr Men'!Z7</f>
        <v>30885</v>
      </c>
      <c r="AA7" s="176">
        <f>+'[8]2yr Men'!AA7</f>
        <v>32947</v>
      </c>
      <c r="AB7" s="176">
        <f>+'[8]2yr Men'!AB7</f>
        <v>38035</v>
      </c>
      <c r="AC7" s="176">
        <f>+'[8]2yr Men'!AC7</f>
        <v>42124</v>
      </c>
      <c r="AD7" s="176">
        <f>+'[8]2yr Men'!AD7</f>
        <v>38514</v>
      </c>
      <c r="AE7" s="176">
        <f>+'[8]2yr Men'!AE7</f>
        <v>35922</v>
      </c>
      <c r="AF7" s="176">
        <f>+'[8]2yr Men'!AF7</f>
        <v>37245</v>
      </c>
      <c r="AG7" s="176">
        <f>+'[8]2yr Men'!AG7</f>
        <v>36472</v>
      </c>
      <c r="AH7" s="176">
        <f>+'[8]2yr Men'!AH7</f>
        <v>36153</v>
      </c>
      <c r="AI7" s="176">
        <f>+'[8]2yr Men'!AI7</f>
        <v>34778</v>
      </c>
    </row>
    <row r="8" spans="1:35" ht="12.95" customHeight="1">
      <c r="A8" s="3" t="str">
        <f>+'[8]2yr Men'!A8</f>
        <v>Arkansas</v>
      </c>
      <c r="B8" s="179">
        <f>+'[8]2yr Men'!B8</f>
        <v>5647</v>
      </c>
      <c r="C8" s="179">
        <f>+'[8]2yr Men'!C8</f>
        <v>7331</v>
      </c>
      <c r="D8" s="179">
        <f>+'[8]2yr Men'!D8</f>
        <v>5458</v>
      </c>
      <c r="E8" s="179">
        <f>+'[8]2yr Men'!E8</f>
        <v>5949</v>
      </c>
      <c r="F8" s="179">
        <f>+'[8]2yr Men'!F8</f>
        <v>5966</v>
      </c>
      <c r="G8" s="179">
        <f>+'[8]2yr Men'!G8</f>
        <v>7551</v>
      </c>
      <c r="H8" s="179">
        <f>+'[8]2yr Men'!H8</f>
        <v>7420</v>
      </c>
      <c r="I8" s="179">
        <f>+'[8]2yr Men'!I8</f>
        <v>6970</v>
      </c>
      <c r="J8" s="179">
        <f>+'[8]2yr Men'!J8</f>
        <v>7580</v>
      </c>
      <c r="K8" s="179">
        <f>+'[8]2yr Men'!K8</f>
        <v>7676</v>
      </c>
      <c r="L8" s="179">
        <f>+'[8]2yr Men'!L8</f>
        <v>9793</v>
      </c>
      <c r="M8" s="176">
        <f>+'[8]2yr Men'!M8</f>
        <v>8053</v>
      </c>
      <c r="N8" s="176">
        <f>+'[8]2yr Men'!N8</f>
        <v>9391</v>
      </c>
      <c r="O8" s="176">
        <f>+'[8]2yr Men'!O8</f>
        <v>10608</v>
      </c>
      <c r="P8" s="176">
        <f>+'[8]2yr Men'!P8</f>
        <v>15325</v>
      </c>
      <c r="Q8" s="176">
        <f>+'[8]2yr Men'!Q8</f>
        <v>13147</v>
      </c>
      <c r="R8" s="180">
        <f>+'[8]2yr Men'!R8</f>
        <v>13155</v>
      </c>
      <c r="S8" s="180">
        <f>+'[8]2yr Men'!S8</f>
        <v>12668</v>
      </c>
      <c r="T8" s="176">
        <f>+'[8]2yr Men'!T8</f>
        <v>14422</v>
      </c>
      <c r="U8" s="180">
        <f>+'[8]2yr Men'!U8</f>
        <v>15425</v>
      </c>
      <c r="V8" s="180">
        <f>+'[8]2yr Men'!V8</f>
        <v>16115</v>
      </c>
      <c r="W8" s="176">
        <f>+'[8]2yr Men'!W8</f>
        <v>19247</v>
      </c>
      <c r="X8" s="176">
        <f>+'[8]2yr Men'!X8</f>
        <v>20497</v>
      </c>
      <c r="Y8" s="176">
        <f>+'[8]2yr Men'!Y8</f>
        <v>17671</v>
      </c>
      <c r="Z8" s="176">
        <f>+'[8]2yr Men'!Z8</f>
        <v>21095</v>
      </c>
      <c r="AA8" s="176">
        <f>+'[8]2yr Men'!AA8</f>
        <v>22389</v>
      </c>
      <c r="AB8" s="176">
        <f>+'[8]2yr Men'!AB8</f>
        <v>22444</v>
      </c>
      <c r="AC8" s="176">
        <f>+'[8]2yr Men'!AC8</f>
        <v>24863</v>
      </c>
      <c r="AD8" s="176">
        <f>+'[8]2yr Men'!AD8</f>
        <v>23191</v>
      </c>
      <c r="AE8" s="176">
        <f>+'[8]2yr Men'!AE8</f>
        <v>22438</v>
      </c>
      <c r="AF8" s="176">
        <f>+'[8]2yr Men'!AF8</f>
        <v>22330</v>
      </c>
      <c r="AG8" s="176">
        <f>+'[8]2yr Men'!AG8</f>
        <v>21351</v>
      </c>
      <c r="AH8" s="176">
        <f>+'[8]2yr Men'!AH8</f>
        <v>20919</v>
      </c>
      <c r="AI8" s="176">
        <f>+'[8]2yr Men'!AI8</f>
        <v>19980</v>
      </c>
    </row>
    <row r="9" spans="1:35" ht="12.95" customHeight="1">
      <c r="A9" s="3" t="str">
        <f>+'[8]2yr Men'!A9</f>
        <v>Delaware</v>
      </c>
      <c r="B9" s="179">
        <f>+'[8]2yr Men'!B9</f>
        <v>0</v>
      </c>
      <c r="C9" s="179">
        <f>+'[8]2yr Men'!C9</f>
        <v>8304</v>
      </c>
      <c r="D9" s="179">
        <f>+'[8]2yr Men'!D9</f>
        <v>0</v>
      </c>
      <c r="E9" s="179">
        <f>+'[8]2yr Men'!E9</f>
        <v>3447</v>
      </c>
      <c r="F9" s="179">
        <f>+'[8]2yr Men'!F9</f>
        <v>3480</v>
      </c>
      <c r="G9" s="179">
        <f>+'[8]2yr Men'!G9</f>
        <v>0</v>
      </c>
      <c r="H9" s="179">
        <f>+'[8]2yr Men'!H9</f>
        <v>0</v>
      </c>
      <c r="I9" s="179">
        <f>+'[8]2yr Men'!I9</f>
        <v>0</v>
      </c>
      <c r="J9" s="179">
        <f>+'[8]2yr Men'!J9</f>
        <v>0</v>
      </c>
      <c r="K9" s="179">
        <f>+'[8]2yr Men'!K9</f>
        <v>4492</v>
      </c>
      <c r="L9" s="179">
        <f>+'[8]2yr Men'!L9</f>
        <v>3848.666666666667</v>
      </c>
      <c r="M9" s="176">
        <f>+'[8]2yr Men'!M9</f>
        <v>4332.3333333333339</v>
      </c>
      <c r="N9" s="176">
        <f>+'[8]2yr Men'!N9</f>
        <v>4700</v>
      </c>
      <c r="O9" s="176">
        <f>+'[8]2yr Men'!O9</f>
        <v>4710</v>
      </c>
      <c r="P9" s="176">
        <f>+'[8]2yr Men'!P9</f>
        <v>4810</v>
      </c>
      <c r="Q9" s="176">
        <f>+'[8]2yr Men'!Q9</f>
        <v>5251</v>
      </c>
      <c r="R9" s="180">
        <f>+'[8]2yr Men'!R9</f>
        <v>5169</v>
      </c>
      <c r="S9" s="180">
        <f>+'[8]2yr Men'!S9</f>
        <v>4698</v>
      </c>
      <c r="T9" s="176">
        <f>+'[8]2yr Men'!T9</f>
        <v>4678</v>
      </c>
      <c r="U9" s="180">
        <f>+'[8]2yr Men'!U9</f>
        <v>4728</v>
      </c>
      <c r="V9" s="180">
        <f>+'[8]2yr Men'!V9</f>
        <v>4730</v>
      </c>
      <c r="W9" s="176">
        <f>+'[8]2yr Men'!W9</f>
        <v>4840</v>
      </c>
      <c r="X9" s="176">
        <f>+'[8]2yr Men'!X9</f>
        <v>4866</v>
      </c>
      <c r="Y9" s="176">
        <f>+'[8]2yr Men'!Y9</f>
        <v>4980</v>
      </c>
      <c r="Z9" s="176">
        <f>+'[8]2yr Men'!Z9</f>
        <v>5483</v>
      </c>
      <c r="AA9" s="176">
        <f>+'[8]2yr Men'!AA9</f>
        <v>5608</v>
      </c>
      <c r="AB9" s="176">
        <f>+'[8]2yr Men'!AB9</f>
        <v>6018</v>
      </c>
      <c r="AC9" s="176">
        <f>+'[8]2yr Men'!AC9</f>
        <v>6623</v>
      </c>
      <c r="AD9" s="176">
        <f>+'[8]2yr Men'!AD9</f>
        <v>5862</v>
      </c>
      <c r="AE9" s="176">
        <f>+'[8]2yr Men'!AE9</f>
        <v>5823</v>
      </c>
      <c r="AF9" s="176">
        <f>+'[8]2yr Men'!AF9</f>
        <v>5797</v>
      </c>
      <c r="AG9" s="176">
        <f>+'[8]2yr Men'!AG9</f>
        <v>5438</v>
      </c>
      <c r="AH9" s="176">
        <f>+'[8]2yr Men'!AH9</f>
        <v>5177</v>
      </c>
      <c r="AI9" s="176">
        <f>+'[8]2yr Men'!AI9</f>
        <v>5480</v>
      </c>
    </row>
    <row r="10" spans="1:35" ht="12.95" customHeight="1">
      <c r="A10" s="3" t="str">
        <f>+'[8]2yr Men'!A10</f>
        <v>Florida</v>
      </c>
      <c r="B10" s="179">
        <f>+'[8]2yr Men'!B10</f>
        <v>86342</v>
      </c>
      <c r="C10" s="179">
        <f>+'[8]2yr Men'!C10</f>
        <v>101233</v>
      </c>
      <c r="D10" s="179">
        <f>+'[8]2yr Men'!D10</f>
        <v>92384</v>
      </c>
      <c r="E10" s="179">
        <f>+'[8]2yr Men'!E10</f>
        <v>104859</v>
      </c>
      <c r="F10" s="179">
        <f>+'[8]2yr Men'!F10</f>
        <v>107370</v>
      </c>
      <c r="G10" s="179">
        <f>+'[8]2yr Men'!G10</f>
        <v>110724</v>
      </c>
      <c r="H10" s="179">
        <f>+'[8]2yr Men'!H10</f>
        <v>136884</v>
      </c>
      <c r="I10" s="179">
        <f>+'[8]2yr Men'!I10</f>
        <v>160672</v>
      </c>
      <c r="J10" s="179">
        <f>+'[8]2yr Men'!J10</f>
        <v>135986</v>
      </c>
      <c r="K10" s="179">
        <f>+'[8]2yr Men'!K10</f>
        <v>137148</v>
      </c>
      <c r="L10" s="179">
        <f>+'[8]2yr Men'!L10</f>
        <v>135697</v>
      </c>
      <c r="M10" s="176">
        <f>+'[8]2yr Men'!M10</f>
        <v>135412</v>
      </c>
      <c r="N10" s="176">
        <f>+'[8]2yr Men'!N10</f>
        <v>132901</v>
      </c>
      <c r="O10" s="176">
        <f>+'[8]2yr Men'!O10</f>
        <v>131237</v>
      </c>
      <c r="P10" s="176">
        <f>+'[8]2yr Men'!P10</f>
        <v>135429</v>
      </c>
      <c r="Q10" s="176">
        <f>+'[8]2yr Men'!Q10</f>
        <v>133887</v>
      </c>
      <c r="R10" s="180">
        <f>+'[8]2yr Men'!R10</f>
        <v>134012</v>
      </c>
      <c r="S10" s="180">
        <f>+'[8]2yr Men'!S10</f>
        <v>136508</v>
      </c>
      <c r="T10" s="176">
        <f>+'[8]2yr Men'!T10</f>
        <v>144829</v>
      </c>
      <c r="U10" s="180">
        <f>+'[8]2yr Men'!U10</f>
        <v>138896</v>
      </c>
      <c r="V10" s="180">
        <f>+'[8]2yr Men'!V10</f>
        <v>155063</v>
      </c>
      <c r="W10" s="176">
        <f>+'[8]2yr Men'!W10</f>
        <v>152428</v>
      </c>
      <c r="X10" s="176">
        <f>+'[8]2yr Men'!X10</f>
        <v>147610</v>
      </c>
      <c r="Y10" s="176">
        <f>+'[8]2yr Men'!Y10</f>
        <v>148389</v>
      </c>
      <c r="Z10" s="176">
        <f>+'[8]2yr Men'!Z10</f>
        <v>158970</v>
      </c>
      <c r="AA10" s="176">
        <f>+'[8]2yr Men'!AA10</f>
        <v>170607</v>
      </c>
      <c r="AB10" s="176">
        <f>+'[8]2yr Men'!AB10</f>
        <v>210553</v>
      </c>
      <c r="AC10" s="176">
        <f>+'[8]2yr Men'!AC10</f>
        <v>213263</v>
      </c>
      <c r="AD10" s="176">
        <f>+'[8]2yr Men'!AD10</f>
        <v>211817</v>
      </c>
      <c r="AE10" s="176">
        <f>+'[8]2yr Men'!AE10</f>
        <v>212826</v>
      </c>
      <c r="AF10" s="176">
        <f>+'[8]2yr Men'!AF10</f>
        <v>212188</v>
      </c>
      <c r="AG10" s="176">
        <f>+'[8]2yr Men'!AG10</f>
        <v>207627</v>
      </c>
      <c r="AH10" s="176">
        <f>+'[8]2yr Men'!AH10</f>
        <v>204322</v>
      </c>
      <c r="AI10" s="176">
        <f>+'[8]2yr Men'!AI10</f>
        <v>199629</v>
      </c>
    </row>
    <row r="11" spans="1:35" ht="12.95" customHeight="1">
      <c r="A11" s="3" t="str">
        <f>+'[8]2yr Men'!A11</f>
        <v>Georgia</v>
      </c>
      <c r="B11" s="179">
        <f>+'[8]2yr Men'!B11</f>
        <v>21998</v>
      </c>
      <c r="C11" s="179">
        <f>+'[8]2yr Men'!C11</f>
        <v>27339</v>
      </c>
      <c r="D11" s="179">
        <f>+'[8]2yr Men'!D11</f>
        <v>20300</v>
      </c>
      <c r="E11" s="179">
        <f>+'[8]2yr Men'!E11</f>
        <v>17104</v>
      </c>
      <c r="F11" s="179">
        <f>+'[8]2yr Men'!F11</f>
        <v>24617</v>
      </c>
      <c r="G11" s="179">
        <f>+'[8]2yr Men'!G11</f>
        <v>26237</v>
      </c>
      <c r="H11" s="179">
        <f>+'[8]2yr Men'!H11</f>
        <v>26281</v>
      </c>
      <c r="I11" s="179">
        <f>+'[8]2yr Men'!I11</f>
        <v>27647</v>
      </c>
      <c r="J11" s="179">
        <f>+'[8]2yr Men'!J11</f>
        <v>31732</v>
      </c>
      <c r="K11" s="179">
        <f>+'[8]2yr Men'!K11</f>
        <v>36217</v>
      </c>
      <c r="L11" s="179">
        <f>+'[8]2yr Men'!L11</f>
        <v>37352.5</v>
      </c>
      <c r="M11" s="176">
        <f>+'[8]2yr Men'!M11</f>
        <v>37374</v>
      </c>
      <c r="N11" s="176">
        <f>+'[8]2yr Men'!N11</f>
        <v>36169</v>
      </c>
      <c r="O11" s="176">
        <f>+'[8]2yr Men'!O11</f>
        <v>37126</v>
      </c>
      <c r="P11" s="176">
        <f>+'[8]2yr Men'!P11</f>
        <v>37956</v>
      </c>
      <c r="Q11" s="176">
        <f>+'[8]2yr Men'!Q11</f>
        <v>38435</v>
      </c>
      <c r="R11" s="180">
        <f>+'[8]2yr Men'!R11</f>
        <v>40470</v>
      </c>
      <c r="S11" s="180">
        <f>+'[8]2yr Men'!S11</f>
        <v>44655</v>
      </c>
      <c r="T11" s="176">
        <f>+'[8]2yr Men'!T11</f>
        <v>52259</v>
      </c>
      <c r="U11" s="180">
        <f>+'[8]2yr Men'!U11</f>
        <v>54563</v>
      </c>
      <c r="V11" s="180">
        <f>+'[8]2yr Men'!V11</f>
        <v>52258</v>
      </c>
      <c r="W11" s="176">
        <f>+'[8]2yr Men'!W11</f>
        <v>56526</v>
      </c>
      <c r="X11" s="176">
        <f>+'[8]2yr Men'!X11</f>
        <v>59008</v>
      </c>
      <c r="Y11" s="176">
        <f>+'[8]2yr Men'!Y11</f>
        <v>57350</v>
      </c>
      <c r="Z11" s="176">
        <f>+'[8]2yr Men'!Z11</f>
        <v>54422</v>
      </c>
      <c r="AA11" s="176">
        <f>+'[8]2yr Men'!AA11</f>
        <v>55823</v>
      </c>
      <c r="AB11" s="176">
        <f>+'[8]2yr Men'!AB11</f>
        <v>66983</v>
      </c>
      <c r="AC11" s="176">
        <f>+'[8]2yr Men'!AC11</f>
        <v>84269</v>
      </c>
      <c r="AD11" s="176">
        <f>+'[8]2yr Men'!AD11</f>
        <v>75521</v>
      </c>
      <c r="AE11" s="176">
        <f>+'[8]2yr Men'!AE11</f>
        <v>72167</v>
      </c>
      <c r="AF11" s="176">
        <f>+'[8]2yr Men'!AF11</f>
        <v>67600</v>
      </c>
      <c r="AG11" s="176">
        <f>+'[8]2yr Men'!AG11</f>
        <v>64711</v>
      </c>
      <c r="AH11" s="176">
        <f>+'[8]2yr Men'!AH11</f>
        <v>65002</v>
      </c>
      <c r="AI11" s="176">
        <f>+'[8]2yr Men'!AI11</f>
        <v>59592</v>
      </c>
    </row>
    <row r="12" spans="1:35" ht="12.95" customHeight="1">
      <c r="A12" s="3" t="str">
        <f>+'[8]2yr Men'!A12</f>
        <v>Kentucky</v>
      </c>
      <c r="B12" s="179">
        <f>+'[8]2yr Men'!B12</f>
        <v>8802</v>
      </c>
      <c r="C12" s="179">
        <f>+'[8]2yr Men'!C12</f>
        <v>17026</v>
      </c>
      <c r="D12" s="179">
        <f>+'[8]2yr Men'!D12</f>
        <v>12205</v>
      </c>
      <c r="E12" s="179">
        <f>+'[8]2yr Men'!E12</f>
        <v>12597</v>
      </c>
      <c r="F12" s="179">
        <f>+'[8]2yr Men'!F12</f>
        <v>13275</v>
      </c>
      <c r="G12" s="179">
        <f>+'[8]2yr Men'!G12</f>
        <v>14051</v>
      </c>
      <c r="H12" s="179">
        <f>+'[8]2yr Men'!H12</f>
        <v>15451</v>
      </c>
      <c r="I12" s="179">
        <f>+'[8]2yr Men'!I12</f>
        <v>16062</v>
      </c>
      <c r="J12" s="179">
        <f>+'[8]2yr Men'!J12</f>
        <v>18614</v>
      </c>
      <c r="K12" s="179">
        <f>+'[8]2yr Men'!K12</f>
        <v>18603</v>
      </c>
      <c r="L12" s="179">
        <f>+'[8]2yr Men'!L12</f>
        <v>19973</v>
      </c>
      <c r="M12" s="176">
        <f>+'[8]2yr Men'!M12</f>
        <v>17305</v>
      </c>
      <c r="N12" s="176">
        <f>+'[8]2yr Men'!N12</f>
        <v>16172</v>
      </c>
      <c r="O12" s="176">
        <f>+'[8]2yr Men'!O12</f>
        <v>16255</v>
      </c>
      <c r="P12" s="176">
        <f>+'[8]2yr Men'!P12</f>
        <v>16264</v>
      </c>
      <c r="Q12" s="176">
        <f>+'[8]2yr Men'!Q12</f>
        <v>16184</v>
      </c>
      <c r="R12" s="180">
        <f>+'[8]2yr Men'!R12</f>
        <v>17404</v>
      </c>
      <c r="S12" s="180">
        <f>+'[8]2yr Men'!S12</f>
        <v>20196</v>
      </c>
      <c r="T12" s="176">
        <f>+'[8]2yr Men'!T12</f>
        <v>33416</v>
      </c>
      <c r="U12" s="180">
        <f>+'[8]2yr Men'!U12</f>
        <v>36055</v>
      </c>
      <c r="V12" s="180">
        <f>+'[8]2yr Men'!V12</f>
        <v>38295</v>
      </c>
      <c r="W12" s="176">
        <f>+'[8]2yr Men'!W12</f>
        <v>38484</v>
      </c>
      <c r="X12" s="176">
        <f>+'[8]2yr Men'!X12</f>
        <v>40411</v>
      </c>
      <c r="Y12" s="176">
        <f>+'[8]2yr Men'!Y12</f>
        <v>41375</v>
      </c>
      <c r="Z12" s="176">
        <f>+'[8]2yr Men'!Z12</f>
        <v>44395</v>
      </c>
      <c r="AA12" s="176">
        <f>+'[8]2yr Men'!AA12</f>
        <v>42064</v>
      </c>
      <c r="AB12" s="176">
        <f>+'[8]2yr Men'!AB12</f>
        <v>47018</v>
      </c>
      <c r="AC12" s="176">
        <f>+'[8]2yr Men'!AC12</f>
        <v>53229</v>
      </c>
      <c r="AD12" s="176">
        <f>+'[8]2yr Men'!AD12</f>
        <v>51165</v>
      </c>
      <c r="AE12" s="176">
        <f>+'[8]2yr Men'!AE12</f>
        <v>45120</v>
      </c>
      <c r="AF12" s="176">
        <f>+'[8]2yr Men'!AF12</f>
        <v>42707</v>
      </c>
      <c r="AG12" s="176">
        <f>+'[8]2yr Men'!AG12</f>
        <v>39757</v>
      </c>
      <c r="AH12" s="176">
        <f>+'[8]2yr Men'!AH12</f>
        <v>36919</v>
      </c>
      <c r="AI12" s="176">
        <f>+'[8]2yr Men'!AI12</f>
        <v>35708</v>
      </c>
    </row>
    <row r="13" spans="1:35" ht="12.95" customHeight="1">
      <c r="A13" s="3" t="str">
        <f>+'[8]2yr Men'!A13</f>
        <v>Louisiana</v>
      </c>
      <c r="B13" s="179">
        <f>+'[8]2yr Men'!B13</f>
        <v>7896</v>
      </c>
      <c r="C13" s="179">
        <f>+'[8]2yr Men'!C13</f>
        <v>7379</v>
      </c>
      <c r="D13" s="179">
        <f>+'[8]2yr Men'!D13</f>
        <v>6840</v>
      </c>
      <c r="E13" s="179">
        <f>+'[8]2yr Men'!E13</f>
        <v>6718</v>
      </c>
      <c r="F13" s="179">
        <f>+'[8]2yr Men'!F13</f>
        <v>6574</v>
      </c>
      <c r="G13" s="179">
        <f>+'[8]2yr Men'!G13</f>
        <v>7198</v>
      </c>
      <c r="H13" s="179">
        <f>+'[8]2yr Men'!H13</f>
        <v>7836</v>
      </c>
      <c r="I13" s="179">
        <f>+'[8]2yr Men'!I13</f>
        <v>9440</v>
      </c>
      <c r="J13" s="179">
        <f>+'[8]2yr Men'!J13</f>
        <v>10208</v>
      </c>
      <c r="K13" s="179">
        <f>+'[8]2yr Men'!K13</f>
        <v>10329</v>
      </c>
      <c r="L13" s="179">
        <f>+'[8]2yr Men'!L13</f>
        <v>9918</v>
      </c>
      <c r="M13" s="176">
        <f>+'[8]2yr Men'!M13</f>
        <v>10429</v>
      </c>
      <c r="N13" s="176">
        <f>+'[8]2yr Men'!N13</f>
        <v>9830</v>
      </c>
      <c r="O13" s="176">
        <f>+'[8]2yr Men'!O13</f>
        <v>10039</v>
      </c>
      <c r="P13" s="176">
        <f>+'[8]2yr Men'!P13</f>
        <v>17328</v>
      </c>
      <c r="Q13" s="176">
        <f>+'[8]2yr Men'!Q13</f>
        <v>17976</v>
      </c>
      <c r="R13" s="180">
        <f>+'[8]2yr Men'!R13</f>
        <v>17658</v>
      </c>
      <c r="S13" s="180">
        <f>+'[8]2yr Men'!S13</f>
        <v>19493</v>
      </c>
      <c r="T13" s="176">
        <f>+'[8]2yr Men'!T13</f>
        <v>22334</v>
      </c>
      <c r="U13" s="180">
        <f>+'[8]2yr Men'!U13</f>
        <v>19600</v>
      </c>
      <c r="V13" s="180">
        <f>+'[8]2yr Men'!V13</f>
        <v>21690</v>
      </c>
      <c r="W13" s="176">
        <f>+'[8]2yr Men'!W13</f>
        <v>21680</v>
      </c>
      <c r="X13" s="176">
        <f>+'[8]2yr Men'!X13</f>
        <v>16282</v>
      </c>
      <c r="Y13" s="176">
        <f>+'[8]2yr Men'!Y13</f>
        <v>22520</v>
      </c>
      <c r="Z13" s="176">
        <f>+'[8]2yr Men'!Z13</f>
        <v>23992</v>
      </c>
      <c r="AA13" s="176">
        <f>+'[8]2yr Men'!AA13</f>
        <v>27535</v>
      </c>
      <c r="AB13" s="176">
        <f>+'[8]2yr Men'!AB13</f>
        <v>32177</v>
      </c>
      <c r="AC13" s="176">
        <f>+'[8]2yr Men'!AC13</f>
        <v>35328</v>
      </c>
      <c r="AD13" s="176">
        <f>+'[8]2yr Men'!AD13</f>
        <v>36626</v>
      </c>
      <c r="AE13" s="176">
        <f>+'[8]2yr Men'!AE13</f>
        <v>34999</v>
      </c>
      <c r="AF13" s="176">
        <f>+'[8]2yr Men'!AF13</f>
        <v>33751</v>
      </c>
      <c r="AG13" s="176">
        <f>+'[8]2yr Men'!AG13</f>
        <v>31852</v>
      </c>
      <c r="AH13" s="176">
        <f>+'[8]2yr Men'!AH13</f>
        <v>31042</v>
      </c>
      <c r="AI13" s="176">
        <f>+'[8]2yr Men'!AI13</f>
        <v>28606</v>
      </c>
    </row>
    <row r="14" spans="1:35" ht="12.95" customHeight="1">
      <c r="A14" s="3" t="str">
        <f>+'[8]2yr Men'!A14</f>
        <v>Maryland</v>
      </c>
      <c r="B14" s="179">
        <f>+'[8]2yr Men'!B14</f>
        <v>37101</v>
      </c>
      <c r="C14" s="179">
        <f>+'[8]2yr Men'!C14</f>
        <v>42418</v>
      </c>
      <c r="D14" s="179">
        <f>+'[8]2yr Men'!D14</f>
        <v>40332</v>
      </c>
      <c r="E14" s="179">
        <f>+'[8]2yr Men'!E14</f>
        <v>37718</v>
      </c>
      <c r="F14" s="179">
        <f>+'[8]2yr Men'!F14</f>
        <v>38772</v>
      </c>
      <c r="G14" s="179">
        <f>+'[8]2yr Men'!G14</f>
        <v>41619</v>
      </c>
      <c r="H14" s="179">
        <f>+'[8]2yr Men'!H14</f>
        <v>43156</v>
      </c>
      <c r="I14" s="179">
        <f>+'[8]2yr Men'!I14</f>
        <v>43872</v>
      </c>
      <c r="J14" s="179">
        <f>+'[8]2yr Men'!J14</f>
        <v>46020</v>
      </c>
      <c r="K14" s="179">
        <f>+'[8]2yr Men'!K14</f>
        <v>45692</v>
      </c>
      <c r="L14" s="179">
        <f>+'[8]2yr Men'!L14</f>
        <v>45551.5</v>
      </c>
      <c r="M14" s="176">
        <f>+'[8]2yr Men'!M14</f>
        <v>43296</v>
      </c>
      <c r="N14" s="176">
        <f>+'[8]2yr Men'!N14</f>
        <v>42457</v>
      </c>
      <c r="O14" s="176">
        <f>+'[8]2yr Men'!O14</f>
        <v>40032</v>
      </c>
      <c r="P14" s="176">
        <f>+'[8]2yr Men'!P14</f>
        <v>40465</v>
      </c>
      <c r="Q14" s="176">
        <f>+'[8]2yr Men'!Q14</f>
        <v>40518</v>
      </c>
      <c r="R14" s="180">
        <f>+'[8]2yr Men'!R14</f>
        <v>40377</v>
      </c>
      <c r="S14" s="180">
        <f>+'[8]2yr Men'!S14</f>
        <v>39690</v>
      </c>
      <c r="T14" s="176">
        <f>+'[8]2yr Men'!T14</f>
        <v>42794</v>
      </c>
      <c r="U14" s="180">
        <f>+'[8]2yr Men'!U14</f>
        <v>44047</v>
      </c>
      <c r="V14" s="180">
        <f>+'[8]2yr Men'!V14</f>
        <v>44654</v>
      </c>
      <c r="W14" s="176">
        <f>+'[8]2yr Men'!W14</f>
        <v>45288</v>
      </c>
      <c r="X14" s="176">
        <f>+'[8]2yr Men'!X14</f>
        <v>45882</v>
      </c>
      <c r="Y14" s="176">
        <f>+'[8]2yr Men'!Y14</f>
        <v>45814</v>
      </c>
      <c r="Z14" s="176">
        <f>+'[8]2yr Men'!Z14</f>
        <v>48497</v>
      </c>
      <c r="AA14" s="176">
        <f>+'[8]2yr Men'!AA14</f>
        <v>51325</v>
      </c>
      <c r="AB14" s="176">
        <f>+'[8]2yr Men'!AB14</f>
        <v>57938</v>
      </c>
      <c r="AC14" s="176">
        <f>+'[8]2yr Men'!AC14</f>
        <v>62572</v>
      </c>
      <c r="AD14" s="176">
        <f>+'[8]2yr Men'!AD14</f>
        <v>60662</v>
      </c>
      <c r="AE14" s="176">
        <f>+'[8]2yr Men'!AE14</f>
        <v>59833</v>
      </c>
      <c r="AF14" s="176">
        <f>+'[8]2yr Men'!AF14</f>
        <v>58759</v>
      </c>
      <c r="AG14" s="176">
        <f>+'[8]2yr Men'!AG14</f>
        <v>56164</v>
      </c>
      <c r="AH14" s="176">
        <f>+'[8]2yr Men'!AH14</f>
        <v>55104</v>
      </c>
      <c r="AI14" s="176">
        <f>+'[8]2yr Men'!AI14</f>
        <v>52177</v>
      </c>
    </row>
    <row r="15" spans="1:35" ht="12.95" customHeight="1">
      <c r="A15" s="3" t="str">
        <f>+'[8]2yr Men'!A15</f>
        <v>Mississippi</v>
      </c>
      <c r="B15" s="179">
        <f>+'[8]2yr Men'!B15</f>
        <v>16569</v>
      </c>
      <c r="C15" s="179">
        <f>+'[8]2yr Men'!C15</f>
        <v>20725</v>
      </c>
      <c r="D15" s="179">
        <f>+'[8]2yr Men'!D15</f>
        <v>17934</v>
      </c>
      <c r="E15" s="179">
        <f>+'[8]2yr Men'!E15</f>
        <v>17712</v>
      </c>
      <c r="F15" s="179">
        <f>+'[8]2yr Men'!F15</f>
        <v>19222</v>
      </c>
      <c r="G15" s="179">
        <f>+'[8]2yr Men'!G15</f>
        <v>16817</v>
      </c>
      <c r="H15" s="179">
        <f>+'[8]2yr Men'!H15</f>
        <v>19877</v>
      </c>
      <c r="I15" s="179">
        <f>+'[8]2yr Men'!I15</f>
        <v>21689</v>
      </c>
      <c r="J15" s="179">
        <f>+'[8]2yr Men'!J15</f>
        <v>22348</v>
      </c>
      <c r="K15" s="179">
        <f>+'[8]2yr Men'!K15</f>
        <v>22234</v>
      </c>
      <c r="L15" s="179">
        <f>+'[8]2yr Men'!L15</f>
        <v>21669.5</v>
      </c>
      <c r="M15" s="176">
        <f>+'[8]2yr Men'!M15</f>
        <v>21066</v>
      </c>
      <c r="N15" s="176">
        <f>+'[8]2yr Men'!N15</f>
        <v>21128</v>
      </c>
      <c r="O15" s="176">
        <f>+'[8]2yr Men'!O15</f>
        <v>22452</v>
      </c>
      <c r="P15" s="176">
        <f>+'[8]2yr Men'!P15</f>
        <v>23278</v>
      </c>
      <c r="Q15" s="176">
        <f>+'[8]2yr Men'!Q15</f>
        <v>23910</v>
      </c>
      <c r="R15" s="180">
        <f>+'[8]2yr Men'!R15</f>
        <v>23639</v>
      </c>
      <c r="S15" s="176">
        <f>+'[8]2yr Men'!S15</f>
        <v>24686</v>
      </c>
      <c r="T15" s="176">
        <f>+'[8]2yr Men'!T15</f>
        <v>23515</v>
      </c>
      <c r="U15" s="180">
        <f>+'[8]2yr Men'!U15</f>
        <v>25805</v>
      </c>
      <c r="V15" s="180">
        <f>+'[8]2yr Men'!V15</f>
        <v>24789</v>
      </c>
      <c r="W15" s="176">
        <f>+'[8]2yr Men'!W15</f>
        <v>25313</v>
      </c>
      <c r="X15" s="176">
        <f>+'[8]2yr Men'!X15</f>
        <v>23950</v>
      </c>
      <c r="Y15" s="176">
        <f>+'[8]2yr Men'!Y15</f>
        <v>24530</v>
      </c>
      <c r="Z15" s="176">
        <f>+'[8]2yr Men'!Z15</f>
        <v>25550</v>
      </c>
      <c r="AA15" s="176">
        <f>+'[8]2yr Men'!AA15</f>
        <v>26708</v>
      </c>
      <c r="AB15" s="176">
        <f>+'[8]2yr Men'!AB15</f>
        <v>30603</v>
      </c>
      <c r="AC15" s="176">
        <f>+'[8]2yr Men'!AC15</f>
        <v>31287</v>
      </c>
      <c r="AD15" s="176">
        <f>+'[8]2yr Men'!AD15</f>
        <v>30367</v>
      </c>
      <c r="AE15" s="176">
        <f>+'[8]2yr Men'!AE15</f>
        <v>29501</v>
      </c>
      <c r="AF15" s="176">
        <f>+'[8]2yr Men'!AF15</f>
        <v>29486</v>
      </c>
      <c r="AG15" s="176">
        <f>+'[8]2yr Men'!AG15</f>
        <v>28708</v>
      </c>
      <c r="AH15" s="176">
        <f>+'[8]2yr Men'!AH15</f>
        <v>29001</v>
      </c>
      <c r="AI15" s="176">
        <f>+'[8]2yr Men'!AI15</f>
        <v>28488</v>
      </c>
    </row>
    <row r="16" spans="1:35" ht="12.95" customHeight="1">
      <c r="A16" s="3" t="str">
        <f>+'[8]2yr Men'!A16</f>
        <v>North Carolina</v>
      </c>
      <c r="B16" s="179">
        <f>+'[8]2yr Men'!B16</f>
        <v>51353</v>
      </c>
      <c r="C16" s="179">
        <f>+'[8]2yr Men'!C16</f>
        <v>61284</v>
      </c>
      <c r="D16" s="179">
        <f>+'[8]2yr Men'!D16</f>
        <v>55813</v>
      </c>
      <c r="E16" s="179">
        <f>+'[8]2yr Men'!E16</f>
        <v>56630</v>
      </c>
      <c r="F16" s="179">
        <f>+'[8]2yr Men'!F16</f>
        <v>53217</v>
      </c>
      <c r="G16" s="179">
        <f>+'[8]2yr Men'!G16</f>
        <v>53337</v>
      </c>
      <c r="H16" s="179">
        <f>+'[8]2yr Men'!H16</f>
        <v>56023</v>
      </c>
      <c r="I16" s="179">
        <f>+'[8]2yr Men'!I16</f>
        <v>57440</v>
      </c>
      <c r="J16" s="179">
        <f>+'[8]2yr Men'!J16</f>
        <v>64090</v>
      </c>
      <c r="K16" s="179">
        <f>+'[8]2yr Men'!K16</f>
        <v>65624</v>
      </c>
      <c r="L16" s="179">
        <f>+'[8]2yr Men'!L16</f>
        <v>57057</v>
      </c>
      <c r="M16" s="176">
        <f>+'[8]2yr Men'!M16</f>
        <v>58934</v>
      </c>
      <c r="N16" s="176">
        <f>+'[8]2yr Men'!N16</f>
        <v>57879</v>
      </c>
      <c r="O16" s="176">
        <f>+'[8]2yr Men'!O16</f>
        <v>58433</v>
      </c>
      <c r="P16" s="176">
        <f>+'[8]2yr Men'!P16</f>
        <v>58105</v>
      </c>
      <c r="Q16" s="176">
        <f>+'[8]2yr Men'!Q16</f>
        <v>62063</v>
      </c>
      <c r="R16" s="180">
        <f>+'[8]2yr Men'!R16</f>
        <v>64274</v>
      </c>
      <c r="S16" s="176">
        <f>+'[8]2yr Men'!S16</f>
        <v>66622</v>
      </c>
      <c r="T16" s="176">
        <f>+'[8]2yr Men'!T16</f>
        <v>71508</v>
      </c>
      <c r="U16" s="180">
        <f>+'[8]2yr Men'!U16</f>
        <v>73824</v>
      </c>
      <c r="V16" s="180">
        <f>+'[8]2yr Men'!V16</f>
        <v>75096</v>
      </c>
      <c r="W16" s="176">
        <f>+'[8]2yr Men'!W16</f>
        <v>73895</v>
      </c>
      <c r="X16" s="176">
        <f>+'[8]2yr Men'!X16</f>
        <v>74030</v>
      </c>
      <c r="Y16" s="176">
        <f>+'[8]2yr Men'!Y16</f>
        <v>76118</v>
      </c>
      <c r="Z16" s="176">
        <f>+'[8]2yr Men'!Z16</f>
        <v>76204</v>
      </c>
      <c r="AA16" s="176">
        <f>+'[8]2yr Men'!AA16</f>
        <v>84432</v>
      </c>
      <c r="AB16" s="176">
        <f>+'[8]2yr Men'!AB16</f>
        <v>100109</v>
      </c>
      <c r="AC16" s="176">
        <f>+'[8]2yr Men'!AC16</f>
        <v>102837</v>
      </c>
      <c r="AD16" s="176">
        <f>+'[8]2yr Men'!AD16</f>
        <v>98877</v>
      </c>
      <c r="AE16" s="176">
        <f>+'[8]2yr Men'!AE16</f>
        <v>97179</v>
      </c>
      <c r="AF16" s="176">
        <f>+'[8]2yr Men'!AF16</f>
        <v>99869</v>
      </c>
      <c r="AG16" s="176">
        <f>+'[8]2yr Men'!AG16</f>
        <v>97091</v>
      </c>
      <c r="AH16" s="176">
        <f>+'[8]2yr Men'!AH16</f>
        <v>94786</v>
      </c>
      <c r="AI16" s="176">
        <f>+'[8]2yr Men'!AI16</f>
        <v>91725</v>
      </c>
    </row>
    <row r="17" spans="1:35" ht="12.95" customHeight="1">
      <c r="A17" s="3" t="str">
        <f>+'[8]2yr Men'!A17</f>
        <v>Oklahoma</v>
      </c>
      <c r="B17" s="179">
        <f>+'[8]2yr Men'!B17</f>
        <v>21218</v>
      </c>
      <c r="C17" s="179">
        <f>+'[8]2yr Men'!C17</f>
        <v>26378</v>
      </c>
      <c r="D17" s="179">
        <f>+'[8]2yr Men'!D17</f>
        <v>25579</v>
      </c>
      <c r="E17" s="179">
        <f>+'[8]2yr Men'!E17</f>
        <v>26386</v>
      </c>
      <c r="F17" s="179">
        <f>+'[8]2yr Men'!F17</f>
        <v>26185</v>
      </c>
      <c r="G17" s="179">
        <f>+'[8]2yr Men'!G17</f>
        <v>26997</v>
      </c>
      <c r="H17" s="179">
        <f>+'[8]2yr Men'!H17</f>
        <v>26481</v>
      </c>
      <c r="I17" s="179">
        <f>+'[8]2yr Men'!I17</f>
        <v>27209</v>
      </c>
      <c r="J17" s="179">
        <f>+'[8]2yr Men'!J17</f>
        <v>28572</v>
      </c>
      <c r="K17" s="179">
        <f>+'[8]2yr Men'!K17</f>
        <v>33468</v>
      </c>
      <c r="L17" s="179">
        <f>+'[8]2yr Men'!L17</f>
        <v>28695</v>
      </c>
      <c r="M17" s="176">
        <f>+'[8]2yr Men'!M17</f>
        <v>28071</v>
      </c>
      <c r="N17" s="176">
        <f>+'[8]2yr Men'!N17</f>
        <v>27108</v>
      </c>
      <c r="O17" s="176">
        <f>+'[8]2yr Men'!O17</f>
        <v>26463</v>
      </c>
      <c r="P17" s="176">
        <f>+'[8]2yr Men'!P17</f>
        <v>26241</v>
      </c>
      <c r="Q17" s="176">
        <f>+'[8]2yr Men'!Q17</f>
        <v>27138</v>
      </c>
      <c r="R17" s="180">
        <f>+'[8]2yr Men'!R17</f>
        <v>27160</v>
      </c>
      <c r="S17" s="176">
        <f>+'[8]2yr Men'!S17</f>
        <v>24948</v>
      </c>
      <c r="T17" s="176">
        <f>+'[8]2yr Men'!T17</f>
        <v>25755</v>
      </c>
      <c r="U17" s="180">
        <f>+'[8]2yr Men'!U17</f>
        <v>26417</v>
      </c>
      <c r="V17" s="180">
        <f>+'[8]2yr Men'!V17</f>
        <v>27739</v>
      </c>
      <c r="W17" s="176">
        <f>+'[8]2yr Men'!W17</f>
        <v>28166</v>
      </c>
      <c r="X17" s="176">
        <f>+'[8]2yr Men'!X17</f>
        <v>27412</v>
      </c>
      <c r="Y17" s="176">
        <f>+'[8]2yr Men'!Y17</f>
        <v>28330</v>
      </c>
      <c r="Z17" s="176">
        <f>+'[8]2yr Men'!Z17</f>
        <v>24848</v>
      </c>
      <c r="AA17" s="176">
        <f>+'[8]2yr Men'!AA17</f>
        <v>27623</v>
      </c>
      <c r="AB17" s="176">
        <f>+'[8]2yr Men'!AB17</f>
        <v>37896</v>
      </c>
      <c r="AC17" s="176">
        <f>+'[8]2yr Men'!AC17</f>
        <v>39491</v>
      </c>
      <c r="AD17" s="176">
        <f>+'[8]2yr Men'!AD17</f>
        <v>35238</v>
      </c>
      <c r="AE17" s="176">
        <f>+'[8]2yr Men'!AE17</f>
        <v>34978</v>
      </c>
      <c r="AF17" s="176">
        <f>+'[8]2yr Men'!AF17</f>
        <v>33840</v>
      </c>
      <c r="AG17" s="176">
        <f>+'[8]2yr Men'!AG17</f>
        <v>32589</v>
      </c>
      <c r="AH17" s="176">
        <f>+'[8]2yr Men'!AH17</f>
        <v>30932</v>
      </c>
      <c r="AI17" s="176">
        <f>+'[8]2yr Men'!AI17</f>
        <v>28419</v>
      </c>
    </row>
    <row r="18" spans="1:35" ht="12.95" customHeight="1">
      <c r="A18" s="3" t="str">
        <f>+'[8]2yr Men'!A18</f>
        <v>South Carolina</v>
      </c>
      <c r="B18" s="179">
        <f>+'[8]2yr Men'!B18</f>
        <v>24684</v>
      </c>
      <c r="C18" s="179">
        <f>+'[8]2yr Men'!C18</f>
        <v>25840</v>
      </c>
      <c r="D18" s="179">
        <f>+'[8]2yr Men'!D18</f>
        <v>19255</v>
      </c>
      <c r="E18" s="179">
        <f>+'[8]2yr Men'!E18</f>
        <v>18715</v>
      </c>
      <c r="F18" s="179">
        <f>+'[8]2yr Men'!F18</f>
        <v>19287</v>
      </c>
      <c r="G18" s="179">
        <f>+'[8]2yr Men'!G18</f>
        <v>19844</v>
      </c>
      <c r="H18" s="179">
        <f>+'[8]2yr Men'!H18</f>
        <v>18995</v>
      </c>
      <c r="I18" s="179">
        <f>+'[8]2yr Men'!I18</f>
        <v>22225</v>
      </c>
      <c r="J18" s="179">
        <f>+'[8]2yr Men'!J18</f>
        <v>22286</v>
      </c>
      <c r="K18" s="179">
        <f>+'[8]2yr Men'!K18</f>
        <v>25196</v>
      </c>
      <c r="L18" s="179">
        <f>+'[8]2yr Men'!L18</f>
        <v>26377.5</v>
      </c>
      <c r="M18" s="176">
        <f>+'[8]2yr Men'!M18</f>
        <v>25927</v>
      </c>
      <c r="N18" s="176">
        <f>+'[8]2yr Men'!N18</f>
        <v>24950</v>
      </c>
      <c r="O18" s="176">
        <f>+'[8]2yr Men'!O18</f>
        <v>24669</v>
      </c>
      <c r="P18" s="176">
        <f>+'[8]2yr Men'!P18</f>
        <v>25673</v>
      </c>
      <c r="Q18" s="176">
        <f>+'[8]2yr Men'!Q18</f>
        <v>26597</v>
      </c>
      <c r="R18" s="180">
        <f>+'[8]2yr Men'!R18</f>
        <v>26999</v>
      </c>
      <c r="S18" s="176">
        <f>+'[8]2yr Men'!S18</f>
        <v>27996</v>
      </c>
      <c r="T18" s="176">
        <f>+'[8]2yr Men'!T18</f>
        <v>28213</v>
      </c>
      <c r="U18" s="180">
        <f>+'[8]2yr Men'!U18</f>
        <v>28790</v>
      </c>
      <c r="V18" s="180">
        <f>+'[8]2yr Men'!V18</f>
        <v>29608</v>
      </c>
      <c r="W18" s="176">
        <f>+'[8]2yr Men'!W18</f>
        <v>29174</v>
      </c>
      <c r="X18" s="176">
        <f>+'[8]2yr Men'!X18</f>
        <v>29316</v>
      </c>
      <c r="Y18" s="176">
        <f>+'[8]2yr Men'!Y18</f>
        <v>29368</v>
      </c>
      <c r="Z18" s="176">
        <f>+'[8]2yr Men'!Z18</f>
        <v>31628</v>
      </c>
      <c r="AA18" s="176">
        <f>+'[8]2yr Men'!AA18</f>
        <v>34277</v>
      </c>
      <c r="AB18" s="176">
        <f>+'[8]2yr Men'!AB18</f>
        <v>38437</v>
      </c>
      <c r="AC18" s="176">
        <f>+'[8]2yr Men'!AC18</f>
        <v>40091</v>
      </c>
      <c r="AD18" s="176">
        <f>+'[8]2yr Men'!AD18</f>
        <v>39972</v>
      </c>
      <c r="AE18" s="176">
        <f>+'[8]2yr Men'!AE18</f>
        <v>40543</v>
      </c>
      <c r="AF18" s="176">
        <f>+'[8]2yr Men'!AF18</f>
        <v>41617</v>
      </c>
      <c r="AG18" s="176">
        <f>+'[8]2yr Men'!AG18</f>
        <v>39945</v>
      </c>
      <c r="AH18" s="176">
        <f>+'[8]2yr Men'!AH18</f>
        <v>38027</v>
      </c>
      <c r="AI18" s="176">
        <f>+'[8]2yr Men'!AI18</f>
        <v>35653</v>
      </c>
    </row>
    <row r="19" spans="1:35" ht="12.95" customHeight="1">
      <c r="A19" s="3" t="str">
        <f>+'[8]2yr Men'!A19</f>
        <v>Tennessee</v>
      </c>
      <c r="B19" s="179">
        <f>+'[8]2yr Men'!B19</f>
        <v>21929</v>
      </c>
      <c r="C19" s="179">
        <f>+'[8]2yr Men'!C19</f>
        <v>28940</v>
      </c>
      <c r="D19" s="179">
        <f>+'[8]2yr Men'!D19</f>
        <v>23899</v>
      </c>
      <c r="E19" s="179">
        <f>+'[8]2yr Men'!E19</f>
        <v>22726</v>
      </c>
      <c r="F19" s="179">
        <f>+'[8]2yr Men'!F19</f>
        <v>23338</v>
      </c>
      <c r="G19" s="179">
        <f>+'[8]2yr Men'!G19</f>
        <v>23997</v>
      </c>
      <c r="H19" s="179">
        <f>+'[8]2yr Men'!H19</f>
        <v>27635</v>
      </c>
      <c r="I19" s="179">
        <f>+'[8]2yr Men'!I19</f>
        <v>30033</v>
      </c>
      <c r="J19" s="179">
        <f>+'[8]2yr Men'!J19</f>
        <v>33246</v>
      </c>
      <c r="K19" s="179">
        <f>+'[8]2yr Men'!K19</f>
        <v>33745</v>
      </c>
      <c r="L19" s="179">
        <f>+'[8]2yr Men'!L19</f>
        <v>34039.5</v>
      </c>
      <c r="M19" s="176">
        <f>+'[8]2yr Men'!M19</f>
        <v>32302</v>
      </c>
      <c r="N19" s="176">
        <f>+'[8]2yr Men'!N19</f>
        <v>32579</v>
      </c>
      <c r="O19" s="176">
        <f>+'[8]2yr Men'!O19</f>
        <v>32329</v>
      </c>
      <c r="P19" s="176">
        <f>+'[8]2yr Men'!P19</f>
        <v>33287</v>
      </c>
      <c r="Q19" s="176">
        <f>+'[8]2yr Men'!Q19</f>
        <v>33923</v>
      </c>
      <c r="R19" s="180">
        <f>+'[8]2yr Men'!R19</f>
        <v>33043</v>
      </c>
      <c r="S19" s="176">
        <f>+'[8]2yr Men'!S19</f>
        <v>37007</v>
      </c>
      <c r="T19" s="176">
        <f>+'[8]2yr Men'!T19</f>
        <v>32547</v>
      </c>
      <c r="U19" s="180">
        <f>+'[8]2yr Men'!U19</f>
        <v>31121</v>
      </c>
      <c r="V19" s="180">
        <f>+'[8]2yr Men'!V19</f>
        <v>31597</v>
      </c>
      <c r="W19" s="176">
        <f>+'[8]2yr Men'!W19</f>
        <v>32664</v>
      </c>
      <c r="X19" s="176">
        <f>+'[8]2yr Men'!X19</f>
        <v>32908</v>
      </c>
      <c r="Y19" s="176">
        <f>+'[8]2yr Men'!Y19</f>
        <v>33930</v>
      </c>
      <c r="Z19" s="176">
        <f>+'[8]2yr Men'!Z19</f>
        <v>34065</v>
      </c>
      <c r="AA19" s="176">
        <f>+'[8]2yr Men'!AA19</f>
        <v>35462</v>
      </c>
      <c r="AB19" s="176">
        <f>+'[8]2yr Men'!AB19</f>
        <v>48507</v>
      </c>
      <c r="AC19" s="176">
        <f>+'[8]2yr Men'!AC19</f>
        <v>44442</v>
      </c>
      <c r="AD19" s="176">
        <f>+'[8]2yr Men'!AD19</f>
        <v>43308</v>
      </c>
      <c r="AE19" s="176">
        <f>+'[8]2yr Men'!AE19</f>
        <v>41681</v>
      </c>
      <c r="AF19" s="176">
        <f>+'[8]2yr Men'!AF19</f>
        <v>42753</v>
      </c>
      <c r="AG19" s="176">
        <f>+'[8]2yr Men'!AG19</f>
        <v>41214</v>
      </c>
      <c r="AH19" s="176">
        <f>+'[8]2yr Men'!AH19</f>
        <v>41607</v>
      </c>
      <c r="AI19" s="176">
        <f>+'[8]2yr Men'!AI19</f>
        <v>38928</v>
      </c>
    </row>
    <row r="20" spans="1:35" ht="12.95" customHeight="1">
      <c r="A20" s="3" t="str">
        <f>+'[8]2yr Men'!A20</f>
        <v>Texas</v>
      </c>
      <c r="B20" s="179">
        <f>+'[8]2yr Men'!B20</f>
        <v>122980</v>
      </c>
      <c r="C20" s="179">
        <f>+'[8]2yr Men'!C20</f>
        <v>144262</v>
      </c>
      <c r="D20" s="179">
        <f>+'[8]2yr Men'!D20</f>
        <v>148980</v>
      </c>
      <c r="E20" s="179">
        <f>+'[8]2yr Men'!E20</f>
        <v>147791</v>
      </c>
      <c r="F20" s="179">
        <f>+'[8]2yr Men'!F20</f>
        <v>153886</v>
      </c>
      <c r="G20" s="179">
        <f>+'[8]2yr Men'!G20</f>
        <v>163310</v>
      </c>
      <c r="H20" s="179">
        <f>+'[8]2yr Men'!H20</f>
        <v>164743</v>
      </c>
      <c r="I20" s="179">
        <f>+'[8]2yr Men'!I20</f>
        <v>171798</v>
      </c>
      <c r="J20" s="179">
        <f>+'[8]2yr Men'!J20</f>
        <v>175938</v>
      </c>
      <c r="K20" s="179">
        <f>+'[8]2yr Men'!K20</f>
        <v>180890</v>
      </c>
      <c r="L20" s="179">
        <f>+'[8]2yr Men'!L20</f>
        <v>181242</v>
      </c>
      <c r="M20" s="176">
        <f>+'[8]2yr Men'!M20</f>
        <v>188765</v>
      </c>
      <c r="N20" s="176">
        <f>+'[8]2yr Men'!N20</f>
        <v>187457</v>
      </c>
      <c r="O20" s="176">
        <f>+'[8]2yr Men'!O20</f>
        <v>189374</v>
      </c>
      <c r="P20" s="176">
        <f>+'[8]2yr Men'!P20</f>
        <v>196979</v>
      </c>
      <c r="Q20" s="176">
        <f>+'[8]2yr Men'!Q20</f>
        <v>197105</v>
      </c>
      <c r="R20" s="180">
        <f>+'[8]2yr Men'!R20</f>
        <v>199068</v>
      </c>
      <c r="S20" s="176">
        <f>+'[8]2yr Men'!S20</f>
        <v>208751</v>
      </c>
      <c r="T20" s="176">
        <f>+'[8]2yr Men'!T20</f>
        <v>216919</v>
      </c>
      <c r="U20" s="180">
        <f>+'[8]2yr Men'!U20</f>
        <v>235168</v>
      </c>
      <c r="V20" s="180">
        <f>+'[8]2yr Men'!V20</f>
        <v>235600</v>
      </c>
      <c r="W20" s="176">
        <f>+'[8]2yr Men'!W20</f>
        <v>246942</v>
      </c>
      <c r="X20" s="176">
        <f>+'[8]2yr Men'!X20</f>
        <v>235482</v>
      </c>
      <c r="Y20" s="176">
        <f>+'[8]2yr Men'!Y20</f>
        <v>247471</v>
      </c>
      <c r="Z20" s="176">
        <f>+'[8]2yr Men'!Z20</f>
        <v>239984</v>
      </c>
      <c r="AA20" s="176">
        <f>+'[8]2yr Men'!AA20</f>
        <v>259191</v>
      </c>
      <c r="AB20" s="176">
        <f>+'[8]2yr Men'!AB20</f>
        <v>317587</v>
      </c>
      <c r="AC20" s="176">
        <f>+'[8]2yr Men'!AC20</f>
        <v>337537</v>
      </c>
      <c r="AD20" s="176">
        <f>+'[8]2yr Men'!AD20</f>
        <v>338634</v>
      </c>
      <c r="AE20" s="176">
        <f>+'[8]2yr Men'!AE20</f>
        <v>324265</v>
      </c>
      <c r="AF20" s="176">
        <f>+'[8]2yr Men'!AF20</f>
        <v>329241</v>
      </c>
      <c r="AG20" s="176">
        <f>+'[8]2yr Men'!AG20</f>
        <v>325566</v>
      </c>
      <c r="AH20" s="176">
        <f>+'[8]2yr Men'!AH20</f>
        <v>329534</v>
      </c>
      <c r="AI20" s="176">
        <f>+'[8]2yr Men'!AI20</f>
        <v>332309</v>
      </c>
    </row>
    <row r="21" spans="1:35" ht="12.95" customHeight="1">
      <c r="A21" s="3" t="str">
        <f>+'[8]2yr Men'!A21</f>
        <v>Virginia</v>
      </c>
      <c r="B21" s="179">
        <f>+'[8]2yr Men'!B21</f>
        <v>46273</v>
      </c>
      <c r="C21" s="179">
        <f>+'[8]2yr Men'!C21</f>
        <v>47623</v>
      </c>
      <c r="D21" s="179">
        <f>+'[8]2yr Men'!D21</f>
        <v>45359</v>
      </c>
      <c r="E21" s="179">
        <f>+'[8]2yr Men'!E21</f>
        <v>49953</v>
      </c>
      <c r="F21" s="179">
        <f>+'[8]2yr Men'!F21</f>
        <v>52010</v>
      </c>
      <c r="G21" s="179">
        <f>+'[8]2yr Men'!G21</f>
        <v>48540</v>
      </c>
      <c r="H21" s="179">
        <f>+'[8]2yr Men'!H21</f>
        <v>56018</v>
      </c>
      <c r="I21" s="179">
        <f>+'[8]2yr Men'!I21</f>
        <v>56895</v>
      </c>
      <c r="J21" s="179">
        <f>+'[8]2yr Men'!J21</f>
        <v>58529</v>
      </c>
      <c r="K21" s="179">
        <f>+'[8]2yr Men'!K21</f>
        <v>57838</v>
      </c>
      <c r="L21" s="179">
        <f>+'[8]2yr Men'!L21</f>
        <v>55841.5</v>
      </c>
      <c r="M21" s="176">
        <f>+'[8]2yr Men'!M21</f>
        <v>56205</v>
      </c>
      <c r="N21" s="176">
        <f>+'[8]2yr Men'!N21</f>
        <v>55242</v>
      </c>
      <c r="O21" s="176">
        <f>+'[8]2yr Men'!O21</f>
        <v>53768</v>
      </c>
      <c r="P21" s="176">
        <f>+'[8]2yr Men'!P21</f>
        <v>57706</v>
      </c>
      <c r="Q21" s="176">
        <f>+'[8]2yr Men'!Q21</f>
        <v>58381</v>
      </c>
      <c r="R21" s="180">
        <f>+'[8]2yr Men'!R21</f>
        <v>60253</v>
      </c>
      <c r="S21" s="176">
        <f>+'[8]2yr Men'!S21</f>
        <v>60828</v>
      </c>
      <c r="T21" s="176">
        <f>+'[8]2yr Men'!T21</f>
        <v>63849</v>
      </c>
      <c r="U21" s="180">
        <f>+'[8]2yr Men'!U21</f>
        <v>65780</v>
      </c>
      <c r="V21" s="180">
        <f>+'[8]2yr Men'!V21</f>
        <v>66015</v>
      </c>
      <c r="W21" s="176">
        <f>+'[8]2yr Men'!W21</f>
        <v>63404</v>
      </c>
      <c r="X21" s="176">
        <f>+'[8]2yr Men'!X21</f>
        <v>65173</v>
      </c>
      <c r="Y21" s="176">
        <f>+'[8]2yr Men'!Y21</f>
        <v>73879</v>
      </c>
      <c r="Z21" s="176">
        <f>+'[8]2yr Men'!Z21</f>
        <v>71550</v>
      </c>
      <c r="AA21" s="176">
        <f>+'[8]2yr Men'!AA21</f>
        <v>75792</v>
      </c>
      <c r="AB21" s="176">
        <f>+'[8]2yr Men'!AB21</f>
        <v>83226</v>
      </c>
      <c r="AC21" s="176">
        <f>+'[8]2yr Men'!AC21</f>
        <v>96438</v>
      </c>
      <c r="AD21" s="176">
        <f>+'[8]2yr Men'!AD21</f>
        <v>96277</v>
      </c>
      <c r="AE21" s="176">
        <f>+'[8]2yr Men'!AE21</f>
        <v>93995</v>
      </c>
      <c r="AF21" s="176">
        <f>+'[8]2yr Men'!AF21</f>
        <v>89122</v>
      </c>
      <c r="AG21" s="176">
        <f>+'[8]2yr Men'!AG21</f>
        <v>85402</v>
      </c>
      <c r="AH21" s="176">
        <f>+'[8]2yr Men'!AH21</f>
        <v>82988</v>
      </c>
      <c r="AI21" s="176">
        <f>+'[8]2yr Men'!AI21</f>
        <v>78095</v>
      </c>
    </row>
    <row r="22" spans="1:35" ht="12.95" customHeight="1">
      <c r="A22" s="6" t="str">
        <f>+'[8]2yr Men'!A22</f>
        <v>West Virginia</v>
      </c>
      <c r="B22" s="187">
        <f>+'[8]2yr Men'!B22</f>
        <v>5448</v>
      </c>
      <c r="C22" s="187">
        <f>+'[8]2yr Men'!C22</f>
        <v>6764</v>
      </c>
      <c r="D22" s="187">
        <f>+'[8]2yr Men'!D22</f>
        <v>4530</v>
      </c>
      <c r="E22" s="187">
        <f>+'[8]2yr Men'!E22</f>
        <v>4226</v>
      </c>
      <c r="F22" s="187">
        <f>+'[8]2yr Men'!F22</f>
        <v>1373</v>
      </c>
      <c r="G22" s="187">
        <f>+'[8]2yr Men'!G22</f>
        <v>4210</v>
      </c>
      <c r="H22" s="187">
        <f>+'[8]2yr Men'!H22</f>
        <v>4409</v>
      </c>
      <c r="I22" s="187">
        <f>+'[8]2yr Men'!I22</f>
        <v>4694</v>
      </c>
      <c r="J22" s="187">
        <f>+'[8]2yr Men'!J22</f>
        <v>3347</v>
      </c>
      <c r="K22" s="187">
        <f>+'[8]2yr Men'!K22</f>
        <v>2967</v>
      </c>
      <c r="L22" s="187">
        <f>+'[8]2yr Men'!L22</f>
        <v>2818.5</v>
      </c>
      <c r="M22" s="184">
        <f>+'[8]2yr Men'!M22</f>
        <v>2680</v>
      </c>
      <c r="N22" s="184">
        <f>+'[8]2yr Men'!N22</f>
        <v>2632</v>
      </c>
      <c r="O22" s="184">
        <f>+'[8]2yr Men'!O22</f>
        <v>2632</v>
      </c>
      <c r="P22" s="184">
        <f>+'[8]2yr Men'!P22</f>
        <v>2834</v>
      </c>
      <c r="Q22" s="184">
        <f>+'[8]2yr Men'!Q22</f>
        <v>2889</v>
      </c>
      <c r="R22" s="188">
        <f>+'[8]2yr Men'!R22</f>
        <v>3044</v>
      </c>
      <c r="S22" s="184">
        <f>+'[8]2yr Men'!S22</f>
        <v>2921</v>
      </c>
      <c r="T22" s="184">
        <f>+'[8]2yr Men'!T22</f>
        <v>3944</v>
      </c>
      <c r="U22" s="188">
        <f>+'[8]2yr Men'!U22</f>
        <v>3454</v>
      </c>
      <c r="V22" s="188">
        <f>+'[8]2yr Men'!V22</f>
        <v>4816</v>
      </c>
      <c r="W22" s="184">
        <f>+'[8]2yr Men'!W22</f>
        <v>8467</v>
      </c>
      <c r="X22" s="184">
        <f>+'[8]2yr Men'!X22</f>
        <v>9028</v>
      </c>
      <c r="Y22" s="184">
        <f>+'[8]2yr Men'!Y22</f>
        <v>9436</v>
      </c>
      <c r="Z22" s="184">
        <f>+'[8]2yr Men'!Z22</f>
        <v>9620</v>
      </c>
      <c r="AA22" s="184">
        <f>+'[8]2yr Men'!AA22</f>
        <v>8243</v>
      </c>
      <c r="AB22" s="184">
        <f>+'[8]2yr Men'!AB22</f>
        <v>12451</v>
      </c>
      <c r="AC22" s="184">
        <f>+'[8]2yr Men'!AC22</f>
        <v>12884</v>
      </c>
      <c r="AD22" s="184">
        <f>+'[8]2yr Men'!AD22</f>
        <v>11978</v>
      </c>
      <c r="AE22" s="184">
        <f>+'[8]2yr Men'!AE22</f>
        <v>10792</v>
      </c>
      <c r="AF22" s="184">
        <f>+'[8]2yr Men'!AF22</f>
        <v>11339</v>
      </c>
      <c r="AG22" s="184">
        <f>+'[8]2yr Men'!AG22</f>
        <v>10485</v>
      </c>
      <c r="AH22" s="184">
        <f>+'[8]2yr Men'!AH22</f>
        <v>10577</v>
      </c>
      <c r="AI22" s="184">
        <f>+'[8]2yr Men'!AI22</f>
        <v>8984</v>
      </c>
    </row>
    <row r="23" spans="1:35" s="12" customFormat="1" ht="12.95" customHeight="1">
      <c r="A23" s="10" t="str">
        <f>+'[8]2yr Men'!A23</f>
        <v>West</v>
      </c>
      <c r="B23" s="202">
        <f>+'[8]2yr Men'!B23</f>
        <v>0</v>
      </c>
      <c r="C23" s="202">
        <f>+'[8]2yr Men'!C23</f>
        <v>0</v>
      </c>
      <c r="D23" s="202">
        <f>+'[8]2yr Men'!D23</f>
        <v>0</v>
      </c>
      <c r="E23" s="202">
        <f>+'[8]2yr Men'!E23</f>
        <v>0</v>
      </c>
      <c r="F23" s="202">
        <f>+'[8]2yr Men'!F23</f>
        <v>0</v>
      </c>
      <c r="G23" s="202">
        <f>+'[8]2yr Men'!G23</f>
        <v>0</v>
      </c>
      <c r="H23" s="202">
        <f>+'[8]2yr Men'!H23</f>
        <v>0</v>
      </c>
      <c r="I23" s="202">
        <f>+'[8]2yr Men'!I23</f>
        <v>0</v>
      </c>
      <c r="J23" s="202">
        <f>+'[8]2yr Men'!J23</f>
        <v>0</v>
      </c>
      <c r="K23" s="202">
        <f>+'[8]2yr Men'!K23</f>
        <v>0</v>
      </c>
      <c r="L23" s="202">
        <f>+'[8]2yr Men'!L23</f>
        <v>0</v>
      </c>
      <c r="M23" s="202">
        <f>+'[8]2yr Men'!M23</f>
        <v>0</v>
      </c>
      <c r="N23" s="202">
        <f>+'[8]2yr Men'!N23</f>
        <v>759076</v>
      </c>
      <c r="O23" s="202">
        <f>+'[8]2yr Men'!O23</f>
        <v>0</v>
      </c>
      <c r="P23" s="202">
        <f>+'[8]2yr Men'!P23</f>
        <v>819088</v>
      </c>
      <c r="Q23" s="202">
        <f>+'[8]2yr Men'!Q23</f>
        <v>815593</v>
      </c>
      <c r="R23" s="202">
        <f>+'[8]2yr Men'!R23</f>
        <v>836515</v>
      </c>
      <c r="S23" s="202">
        <f>+'[8]2yr Men'!S23</f>
        <v>957544</v>
      </c>
      <c r="T23" s="202">
        <f>+'[8]2yr Men'!T23</f>
        <v>998030</v>
      </c>
      <c r="U23" s="202">
        <f>+'[8]2yr Men'!U23</f>
        <v>1030039</v>
      </c>
      <c r="V23" s="202">
        <f>+'[8]2yr Men'!V23</f>
        <v>957097</v>
      </c>
      <c r="W23" s="202">
        <f>+'[8]2yr Men'!W23</f>
        <v>969872</v>
      </c>
      <c r="X23" s="202">
        <f>+'[8]2yr Men'!X23</f>
        <v>977560</v>
      </c>
      <c r="Y23" s="202">
        <f>+'[8]2yr Men'!Y23</f>
        <v>992747</v>
      </c>
      <c r="Z23" s="202">
        <f>+'[8]2yr Men'!Z23</f>
        <v>1019784</v>
      </c>
      <c r="AA23" s="202">
        <f>+'[8]2yr Men'!AA23</f>
        <v>1095062</v>
      </c>
      <c r="AB23" s="202">
        <f>+'[8]2yr Men'!AB23</f>
        <v>1178752</v>
      </c>
      <c r="AC23" s="202">
        <f>+'[8]2yr Men'!AC23</f>
        <v>1228376</v>
      </c>
      <c r="AD23" s="202">
        <f>+'[8]2yr Men'!AD23</f>
        <v>1166379</v>
      </c>
      <c r="AE23" s="202">
        <f>+'[8]2yr Men'!AE23</f>
        <v>1119712</v>
      </c>
      <c r="AF23" s="202">
        <f>+'[8]2yr Men'!AF23</f>
        <v>1152659</v>
      </c>
      <c r="AG23" s="202">
        <f>+'[8]2yr Men'!AG23</f>
        <v>1131407</v>
      </c>
      <c r="AH23" s="202">
        <f>+'[8]2yr Men'!AH23</f>
        <v>1112148</v>
      </c>
      <c r="AI23" s="202">
        <f>+'[8]2yr Men'!AI23</f>
        <v>1054887</v>
      </c>
    </row>
    <row r="24" spans="1:35" s="35" customFormat="1" ht="12.95" customHeight="1">
      <c r="A24" s="27" t="str">
        <f>+'[8]2yr Men'!A24</f>
        <v xml:space="preserve">   as a percent of U.S.</v>
      </c>
      <c r="B24" s="203">
        <f>+'[8]2yr Men'!B24</f>
        <v>0</v>
      </c>
      <c r="C24" s="203">
        <f>+'[8]2yr Men'!C24</f>
        <v>0</v>
      </c>
      <c r="D24" s="203">
        <f>+'[8]2yr Men'!D24</f>
        <v>0</v>
      </c>
      <c r="E24" s="203">
        <f>+'[8]2yr Men'!E24</f>
        <v>0</v>
      </c>
      <c r="F24" s="203">
        <f>+'[8]2yr Men'!F24</f>
        <v>0</v>
      </c>
      <c r="G24" s="203">
        <f>+'[8]2yr Men'!G24</f>
        <v>0</v>
      </c>
      <c r="H24" s="203">
        <f>+'[8]2yr Men'!H24</f>
        <v>0</v>
      </c>
      <c r="I24" s="203">
        <f>+'[8]2yr Men'!I24</f>
        <v>0</v>
      </c>
      <c r="J24" s="203">
        <f>+'[8]2yr Men'!J24</f>
        <v>0</v>
      </c>
      <c r="K24" s="203">
        <f>+'[8]2yr Men'!K24</f>
        <v>0</v>
      </c>
      <c r="L24" s="203">
        <f>+'[8]2yr Men'!L24</f>
        <v>0</v>
      </c>
      <c r="M24" s="203">
        <f>+'[8]2yr Men'!M24</f>
        <v>0</v>
      </c>
      <c r="N24" s="203">
        <f>+'[8]2yr Men'!N24</f>
        <v>33.660578362982569</v>
      </c>
      <c r="O24" s="203">
        <f>+'[8]2yr Men'!O24</f>
        <v>0</v>
      </c>
      <c r="P24" s="203">
        <f>+'[8]2yr Men'!P24</f>
        <v>34.950602907799635</v>
      </c>
      <c r="Q24" s="203">
        <f>+'[8]2yr Men'!Q24</f>
        <v>34.683105704008028</v>
      </c>
      <c r="R24" s="203">
        <f>+'[8]2yr Men'!R24</f>
        <v>34.872067870290742</v>
      </c>
      <c r="S24" s="203">
        <f>+'[8]2yr Men'!S24</f>
        <v>37.424529039318379</v>
      </c>
      <c r="T24" s="203">
        <f>+'[8]2yr Men'!T24</f>
        <v>37.30674342105263</v>
      </c>
      <c r="U24" s="203">
        <f>+'[8]2yr Men'!U24</f>
        <v>37.408814926351006</v>
      </c>
      <c r="V24" s="203">
        <f>+'[8]2yr Men'!V24</f>
        <v>35.165333801667046</v>
      </c>
      <c r="W24" s="203">
        <f>+'[8]2yr Men'!W24</f>
        <v>35.17042683313781</v>
      </c>
      <c r="X24" s="203">
        <f>+'[8]2yr Men'!X24</f>
        <v>35.663939713217502</v>
      </c>
      <c r="Y24" s="203">
        <f>+'[8]2yr Men'!Y24</f>
        <v>35.319233110489137</v>
      </c>
      <c r="Z24" s="203">
        <f>+'[8]2yr Men'!Z24</f>
        <v>35.772317797024868</v>
      </c>
      <c r="AA24" s="203">
        <f>+'[8]2yr Men'!AA24</f>
        <v>36.144811351270704</v>
      </c>
      <c r="AB24" s="203">
        <f>+'[8]2yr Men'!AB24</f>
        <v>34.086241587255131</v>
      </c>
      <c r="AC24" s="203">
        <f>+'[8]2yr Men'!AC24</f>
        <v>33.353516714283153</v>
      </c>
      <c r="AD24" s="203">
        <f>+'[8]2yr Men'!AD24</f>
        <v>33.316708955997669</v>
      </c>
      <c r="AE24" s="203">
        <f>+'[8]2yr Men'!AE24</f>
        <v>33.101827010884136</v>
      </c>
      <c r="AF24" s="203">
        <f>+'[8]2yr Men'!AF24</f>
        <v>33.367511619121501</v>
      </c>
      <c r="AG24" s="203">
        <f>+'[8]2yr Men'!AG24</f>
        <v>33.690625255901558</v>
      </c>
      <c r="AH24" s="203">
        <f>+'[8]2yr Men'!AH24</f>
        <v>33.870344399117421</v>
      </c>
      <c r="AI24" s="203">
        <f>+'[8]2yr Men'!AI24</f>
        <v>34.062125639742327</v>
      </c>
    </row>
    <row r="25" spans="1:35" ht="12.95" customHeight="1">
      <c r="A25" s="5" t="str">
        <f>+'[8]2yr Men'!A25</f>
        <v>Alaska</v>
      </c>
      <c r="B25" s="176">
        <f>+'[8]2yr Men'!B25</f>
        <v>0</v>
      </c>
      <c r="C25" s="176">
        <f>+'[8]2yr Men'!C25</f>
        <v>0</v>
      </c>
      <c r="D25" s="176">
        <f>+'[8]2yr Men'!D25</f>
        <v>0</v>
      </c>
      <c r="E25" s="176">
        <f>+'[8]2yr Men'!E25</f>
        <v>0</v>
      </c>
      <c r="F25" s="176">
        <f>+'[8]2yr Men'!F25</f>
        <v>0</v>
      </c>
      <c r="G25" s="176">
        <f>+'[8]2yr Men'!G25</f>
        <v>0</v>
      </c>
      <c r="H25" s="176">
        <f>+'[8]2yr Men'!H25</f>
        <v>0</v>
      </c>
      <c r="I25" s="176">
        <f>+'[8]2yr Men'!I25</f>
        <v>0</v>
      </c>
      <c r="J25" s="176">
        <f>+'[8]2yr Men'!J25</f>
        <v>0</v>
      </c>
      <c r="K25" s="176">
        <f>+'[8]2yr Men'!K25</f>
        <v>0</v>
      </c>
      <c r="L25" s="176">
        <f>+'[8]2yr Men'!L25</f>
        <v>0</v>
      </c>
      <c r="M25" s="176">
        <f>+'[8]2yr Men'!M25</f>
        <v>0</v>
      </c>
      <c r="N25" s="176">
        <f>+'[8]2yr Men'!N25</f>
        <v>448</v>
      </c>
      <c r="O25" s="176">
        <f>+'[8]2yr Men'!O25</f>
        <v>0</v>
      </c>
      <c r="P25" s="176">
        <f>+'[8]2yr Men'!P25</f>
        <v>441</v>
      </c>
      <c r="Q25" s="176">
        <f>+'[8]2yr Men'!Q25</f>
        <v>559</v>
      </c>
      <c r="R25" s="180">
        <f>+'[8]2yr Men'!R25</f>
        <v>562</v>
      </c>
      <c r="S25" s="180">
        <f>+'[8]2yr Men'!S25</f>
        <v>833</v>
      </c>
      <c r="T25" s="176">
        <f>+'[8]2yr Men'!T25</f>
        <v>499</v>
      </c>
      <c r="U25" s="180">
        <f>+'[8]2yr Men'!U25</f>
        <v>601</v>
      </c>
      <c r="V25" s="180">
        <f>+'[8]2yr Men'!V25</f>
        <v>518</v>
      </c>
      <c r="W25" s="176">
        <f>+'[8]2yr Men'!W25</f>
        <v>564</v>
      </c>
      <c r="X25" s="176">
        <f>+'[8]2yr Men'!X25</f>
        <v>514</v>
      </c>
      <c r="Y25" s="176">
        <f>+'[8]2yr Men'!Y25</f>
        <v>594</v>
      </c>
      <c r="Z25" s="176">
        <f>+'[8]2yr Men'!Z25</f>
        <v>649</v>
      </c>
      <c r="AA25" s="176">
        <f>+'[8]2yr Men'!AA25</f>
        <v>439</v>
      </c>
      <c r="AB25" s="176">
        <f>+'[8]2yr Men'!AB25</f>
        <v>336</v>
      </c>
      <c r="AC25" s="176">
        <f>+'[8]2yr Men'!AC25</f>
        <v>279</v>
      </c>
      <c r="AD25" s="176">
        <f>+'[8]2yr Men'!AD25</f>
        <v>914</v>
      </c>
      <c r="AE25" s="176">
        <f>+'[8]2yr Men'!AE25</f>
        <v>736</v>
      </c>
      <c r="AF25" s="176">
        <f>+'[8]2yr Men'!AF25</f>
        <v>2027</v>
      </c>
      <c r="AG25" s="176">
        <f>+'[8]2yr Men'!AG25</f>
        <v>1872</v>
      </c>
      <c r="AH25" s="176">
        <f>+'[8]2yr Men'!AH25</f>
        <v>711</v>
      </c>
      <c r="AI25" s="176">
        <f>+'[8]2yr Men'!AI25</f>
        <v>166</v>
      </c>
    </row>
    <row r="26" spans="1:35" ht="12.95" customHeight="1">
      <c r="A26" s="5" t="str">
        <f>+'[8]2yr Men'!A26</f>
        <v>Arizona</v>
      </c>
      <c r="B26" s="176">
        <f>+'[8]2yr Men'!B26</f>
        <v>0</v>
      </c>
      <c r="C26" s="176">
        <f>+'[8]2yr Men'!C26</f>
        <v>0</v>
      </c>
      <c r="D26" s="176">
        <f>+'[8]2yr Men'!D26</f>
        <v>0</v>
      </c>
      <c r="E26" s="176">
        <f>+'[8]2yr Men'!E26</f>
        <v>0</v>
      </c>
      <c r="F26" s="176">
        <f>+'[8]2yr Men'!F26</f>
        <v>0</v>
      </c>
      <c r="G26" s="176">
        <f>+'[8]2yr Men'!G26</f>
        <v>0</v>
      </c>
      <c r="H26" s="176">
        <f>+'[8]2yr Men'!H26</f>
        <v>0</v>
      </c>
      <c r="I26" s="176">
        <f>+'[8]2yr Men'!I26</f>
        <v>0</v>
      </c>
      <c r="J26" s="176">
        <f>+'[8]2yr Men'!J26</f>
        <v>0</v>
      </c>
      <c r="K26" s="176">
        <f>+'[8]2yr Men'!K26</f>
        <v>0</v>
      </c>
      <c r="L26" s="176">
        <f>+'[8]2yr Men'!L26</f>
        <v>0</v>
      </c>
      <c r="M26" s="176">
        <f>+'[8]2yr Men'!M26</f>
        <v>0</v>
      </c>
      <c r="N26" s="176">
        <f>+'[8]2yr Men'!N26</f>
        <v>65174</v>
      </c>
      <c r="O26" s="176">
        <f>+'[8]2yr Men'!O26</f>
        <v>0</v>
      </c>
      <c r="P26" s="176">
        <f>+'[8]2yr Men'!P26</f>
        <v>70427</v>
      </c>
      <c r="Q26" s="176">
        <f>+'[8]2yr Men'!Q26</f>
        <v>73274</v>
      </c>
      <c r="R26" s="180">
        <f>+'[8]2yr Men'!R26</f>
        <v>77403</v>
      </c>
      <c r="S26" s="180">
        <f>+'[8]2yr Men'!S26</f>
        <v>81654</v>
      </c>
      <c r="T26" s="176">
        <f>+'[8]2yr Men'!T26</f>
        <v>83698</v>
      </c>
      <c r="U26" s="180">
        <f>+'[8]2yr Men'!U26</f>
        <v>88157</v>
      </c>
      <c r="V26" s="180">
        <f>+'[8]2yr Men'!V26</f>
        <v>87646</v>
      </c>
      <c r="W26" s="176">
        <f>+'[8]2yr Men'!W26</f>
        <v>91954</v>
      </c>
      <c r="X26" s="176">
        <f>+'[8]2yr Men'!X26</f>
        <v>89667</v>
      </c>
      <c r="Y26" s="176">
        <f>+'[8]2yr Men'!Y26</f>
        <v>89719</v>
      </c>
      <c r="Z26" s="176">
        <f>+'[8]2yr Men'!Z26</f>
        <v>87784</v>
      </c>
      <c r="AA26" s="176">
        <f>+'[8]2yr Men'!AA26</f>
        <v>90341</v>
      </c>
      <c r="AB26" s="176">
        <f>+'[8]2yr Men'!AB26</f>
        <v>102855</v>
      </c>
      <c r="AC26" s="176">
        <f>+'[8]2yr Men'!AC26</f>
        <v>110923</v>
      </c>
      <c r="AD26" s="176">
        <f>+'[8]2yr Men'!AD26</f>
        <v>106934</v>
      </c>
      <c r="AE26" s="176">
        <f>+'[8]2yr Men'!AE26</f>
        <v>101587</v>
      </c>
      <c r="AF26" s="176">
        <f>+'[8]2yr Men'!AF26</f>
        <v>101353</v>
      </c>
      <c r="AG26" s="176">
        <f>+'[8]2yr Men'!AG26</f>
        <v>96861</v>
      </c>
      <c r="AH26" s="176">
        <f>+'[8]2yr Men'!AH26</f>
        <v>93096</v>
      </c>
      <c r="AI26" s="176">
        <f>+'[8]2yr Men'!AI26</f>
        <v>87156</v>
      </c>
    </row>
    <row r="27" spans="1:35" ht="12.95" customHeight="1">
      <c r="A27" s="5" t="str">
        <f>+'[8]2yr Men'!A27</f>
        <v>California</v>
      </c>
      <c r="B27" s="176">
        <f>+'[8]2yr Men'!B27</f>
        <v>0</v>
      </c>
      <c r="C27" s="176">
        <f>+'[8]2yr Men'!C27</f>
        <v>0</v>
      </c>
      <c r="D27" s="176">
        <f>+'[8]2yr Men'!D27</f>
        <v>0</v>
      </c>
      <c r="E27" s="176">
        <f>+'[8]2yr Men'!E27</f>
        <v>0</v>
      </c>
      <c r="F27" s="176">
        <f>+'[8]2yr Men'!F27</f>
        <v>0</v>
      </c>
      <c r="G27" s="176">
        <f>+'[8]2yr Men'!G27</f>
        <v>0</v>
      </c>
      <c r="H27" s="176">
        <f>+'[8]2yr Men'!H27</f>
        <v>0</v>
      </c>
      <c r="I27" s="176">
        <f>+'[8]2yr Men'!I27</f>
        <v>0</v>
      </c>
      <c r="J27" s="176">
        <f>+'[8]2yr Men'!J27</f>
        <v>0</v>
      </c>
      <c r="K27" s="176">
        <f>+'[8]2yr Men'!K27</f>
        <v>0</v>
      </c>
      <c r="L27" s="176">
        <f>+'[8]2yr Men'!L27</f>
        <v>0</v>
      </c>
      <c r="M27" s="176">
        <f>+'[8]2yr Men'!M27</f>
        <v>0</v>
      </c>
      <c r="N27" s="176">
        <f>+'[8]2yr Men'!N27</f>
        <v>476117</v>
      </c>
      <c r="O27" s="176">
        <f>+'[8]2yr Men'!O27</f>
        <v>0</v>
      </c>
      <c r="P27" s="176">
        <f>+'[8]2yr Men'!P27</f>
        <v>507835</v>
      </c>
      <c r="Q27" s="176">
        <f>+'[8]2yr Men'!Q27</f>
        <v>507100</v>
      </c>
      <c r="R27" s="180">
        <f>+'[8]2yr Men'!R27</f>
        <v>516704</v>
      </c>
      <c r="S27" s="180">
        <f>+'[8]2yr Men'!S27</f>
        <v>630987</v>
      </c>
      <c r="T27" s="176">
        <f>+'[8]2yr Men'!T27</f>
        <v>671788</v>
      </c>
      <c r="U27" s="180">
        <f>+'[8]2yr Men'!U27</f>
        <v>687704</v>
      </c>
      <c r="V27" s="180">
        <f>+'[8]2yr Men'!V27</f>
        <v>616686</v>
      </c>
      <c r="W27" s="176">
        <f>+'[8]2yr Men'!W27</f>
        <v>627301</v>
      </c>
      <c r="X27" s="176">
        <f>+'[8]2yr Men'!X27</f>
        <v>636792</v>
      </c>
      <c r="Y27" s="176">
        <f>+'[8]2yr Men'!Y27</f>
        <v>650634</v>
      </c>
      <c r="Z27" s="176">
        <f>+'[8]2yr Men'!Z27</f>
        <v>685222</v>
      </c>
      <c r="AA27" s="176">
        <f>+'[8]2yr Men'!AA27</f>
        <v>738281</v>
      </c>
      <c r="AB27" s="176">
        <f>+'[8]2yr Men'!AB27</f>
        <v>781259</v>
      </c>
      <c r="AC27" s="176">
        <f>+'[8]2yr Men'!AC27</f>
        <v>772856</v>
      </c>
      <c r="AD27" s="176">
        <f>+'[8]2yr Men'!AD27</f>
        <v>740854</v>
      </c>
      <c r="AE27" s="176">
        <f>+'[8]2yr Men'!AE27</f>
        <v>709619</v>
      </c>
      <c r="AF27" s="176">
        <f>+'[8]2yr Men'!AF27</f>
        <v>733683</v>
      </c>
      <c r="AG27" s="176">
        <f>+'[8]2yr Men'!AG27</f>
        <v>726613</v>
      </c>
      <c r="AH27" s="176">
        <f>+'[8]2yr Men'!AH27</f>
        <v>724099</v>
      </c>
      <c r="AI27" s="176">
        <f>+'[8]2yr Men'!AI27</f>
        <v>690500</v>
      </c>
    </row>
    <row r="28" spans="1:35" ht="12.95" customHeight="1">
      <c r="A28" s="5" t="str">
        <f>+'[8]2yr Men'!A28</f>
        <v>Colorado</v>
      </c>
      <c r="B28" s="176">
        <f>+'[8]2yr Men'!B28</f>
        <v>0</v>
      </c>
      <c r="C28" s="176">
        <f>+'[8]2yr Men'!C28</f>
        <v>0</v>
      </c>
      <c r="D28" s="176">
        <f>+'[8]2yr Men'!D28</f>
        <v>0</v>
      </c>
      <c r="E28" s="176">
        <f>+'[8]2yr Men'!E28</f>
        <v>0</v>
      </c>
      <c r="F28" s="176">
        <f>+'[8]2yr Men'!F28</f>
        <v>0</v>
      </c>
      <c r="G28" s="176">
        <f>+'[8]2yr Men'!G28</f>
        <v>0</v>
      </c>
      <c r="H28" s="176">
        <f>+'[8]2yr Men'!H28</f>
        <v>0</v>
      </c>
      <c r="I28" s="176">
        <f>+'[8]2yr Men'!I28</f>
        <v>0</v>
      </c>
      <c r="J28" s="176">
        <f>+'[8]2yr Men'!J28</f>
        <v>0</v>
      </c>
      <c r="K28" s="176">
        <f>+'[8]2yr Men'!K28</f>
        <v>0</v>
      </c>
      <c r="L28" s="176">
        <f>+'[8]2yr Men'!L28</f>
        <v>0</v>
      </c>
      <c r="M28" s="176">
        <f>+'[8]2yr Men'!M28</f>
        <v>0</v>
      </c>
      <c r="N28" s="176">
        <f>+'[8]2yr Men'!N28</f>
        <v>34419</v>
      </c>
      <c r="O28" s="176">
        <f>+'[8]2yr Men'!O28</f>
        <v>0</v>
      </c>
      <c r="P28" s="176">
        <f>+'[8]2yr Men'!P28</f>
        <v>34703</v>
      </c>
      <c r="Q28" s="176">
        <f>+'[8]2yr Men'!Q28</f>
        <v>36695</v>
      </c>
      <c r="R28" s="180">
        <f>+'[8]2yr Men'!R28</f>
        <v>36988</v>
      </c>
      <c r="S28" s="176">
        <f>+'[8]2yr Men'!S28</f>
        <v>38468</v>
      </c>
      <c r="T28" s="176">
        <f>+'[8]2yr Men'!T28</f>
        <v>36500</v>
      </c>
      <c r="U28" s="180">
        <f>+'[8]2yr Men'!U28</f>
        <v>37671</v>
      </c>
      <c r="V28" s="180">
        <f>+'[8]2yr Men'!V28</f>
        <v>37225</v>
      </c>
      <c r="W28" s="176">
        <f>+'[8]2yr Men'!W28</f>
        <v>37509</v>
      </c>
      <c r="X28" s="176">
        <f>+'[8]2yr Men'!X28</f>
        <v>35042</v>
      </c>
      <c r="Y28" s="176">
        <f>+'[8]2yr Men'!Y28</f>
        <v>34182</v>
      </c>
      <c r="Z28" s="176">
        <f>+'[8]2yr Men'!Z28</f>
        <v>35699</v>
      </c>
      <c r="AA28" s="176">
        <f>+'[8]2yr Men'!AA28</f>
        <v>37517</v>
      </c>
      <c r="AB28" s="176">
        <f>+'[8]2yr Men'!AB28</f>
        <v>46088</v>
      </c>
      <c r="AC28" s="176">
        <f>+'[8]2yr Men'!AC28</f>
        <v>51371</v>
      </c>
      <c r="AD28" s="176">
        <f>+'[8]2yr Men'!AD28</f>
        <v>50513</v>
      </c>
      <c r="AE28" s="176">
        <f>+'[8]2yr Men'!AE28</f>
        <v>49835</v>
      </c>
      <c r="AF28" s="176">
        <f>+'[8]2yr Men'!AF28</f>
        <v>50751</v>
      </c>
      <c r="AG28" s="176">
        <f>+'[8]2yr Men'!AG28</f>
        <v>47727</v>
      </c>
      <c r="AH28" s="176">
        <f>+'[8]2yr Men'!AH28</f>
        <v>44980</v>
      </c>
      <c r="AI28" s="176">
        <f>+'[8]2yr Men'!AI28</f>
        <v>41227</v>
      </c>
    </row>
    <row r="29" spans="1:35" ht="12.95" customHeight="1">
      <c r="A29" s="5" t="str">
        <f>+'[8]2yr Men'!A29</f>
        <v>Hawaii</v>
      </c>
      <c r="B29" s="176">
        <f>+'[8]2yr Men'!B29</f>
        <v>0</v>
      </c>
      <c r="C29" s="176">
        <f>+'[8]2yr Men'!C29</f>
        <v>0</v>
      </c>
      <c r="D29" s="176">
        <f>+'[8]2yr Men'!D29</f>
        <v>0</v>
      </c>
      <c r="E29" s="176">
        <f>+'[8]2yr Men'!E29</f>
        <v>0</v>
      </c>
      <c r="F29" s="176">
        <f>+'[8]2yr Men'!F29</f>
        <v>0</v>
      </c>
      <c r="G29" s="176">
        <f>+'[8]2yr Men'!G29</f>
        <v>0</v>
      </c>
      <c r="H29" s="176">
        <f>+'[8]2yr Men'!H29</f>
        <v>0</v>
      </c>
      <c r="I29" s="176">
        <f>+'[8]2yr Men'!I29</f>
        <v>0</v>
      </c>
      <c r="J29" s="176">
        <f>+'[8]2yr Men'!J29</f>
        <v>0</v>
      </c>
      <c r="K29" s="176">
        <f>+'[8]2yr Men'!K29</f>
        <v>0</v>
      </c>
      <c r="L29" s="176">
        <f>+'[8]2yr Men'!L29</f>
        <v>0</v>
      </c>
      <c r="M29" s="176">
        <f>+'[8]2yr Men'!M29</f>
        <v>0</v>
      </c>
      <c r="N29" s="176">
        <f>+'[8]2yr Men'!N29</f>
        <v>11454</v>
      </c>
      <c r="O29" s="176">
        <f>+'[8]2yr Men'!O29</f>
        <v>0</v>
      </c>
      <c r="P29" s="176">
        <f>+'[8]2yr Men'!P29</f>
        <v>11572</v>
      </c>
      <c r="Q29" s="176">
        <f>+'[8]2yr Men'!Q29</f>
        <v>11724</v>
      </c>
      <c r="R29" s="180">
        <f>+'[8]2yr Men'!R29</f>
        <v>11999</v>
      </c>
      <c r="S29" s="180">
        <f>+'[8]2yr Men'!S29</f>
        <v>11334</v>
      </c>
      <c r="T29" s="176">
        <f>+'[8]2yr Men'!T29</f>
        <v>11607</v>
      </c>
      <c r="U29" s="180">
        <f>+'[8]2yr Men'!U29</f>
        <v>11678</v>
      </c>
      <c r="V29" s="180">
        <f>+'[8]2yr Men'!V29</f>
        <v>11401</v>
      </c>
      <c r="W29" s="176">
        <f>+'[8]2yr Men'!W29</f>
        <v>10974</v>
      </c>
      <c r="X29" s="176">
        <f>+'[8]2yr Men'!X29</f>
        <v>9819</v>
      </c>
      <c r="Y29" s="176">
        <f>+'[8]2yr Men'!Y29</f>
        <v>10940</v>
      </c>
      <c r="Z29" s="176">
        <f>+'[8]2yr Men'!Z29</f>
        <v>10193</v>
      </c>
      <c r="AA29" s="176">
        <f>+'[8]2yr Men'!AA29</f>
        <v>11064</v>
      </c>
      <c r="AB29" s="176">
        <f>+'[8]2yr Men'!AB29</f>
        <v>14114</v>
      </c>
      <c r="AC29" s="176">
        <f>+'[8]2yr Men'!AC29</f>
        <v>15190</v>
      </c>
      <c r="AD29" s="176">
        <f>+'[8]2yr Men'!AD29</f>
        <v>15108</v>
      </c>
      <c r="AE29" s="176">
        <f>+'[8]2yr Men'!AE29</f>
        <v>14917</v>
      </c>
      <c r="AF29" s="176">
        <f>+'[8]2yr Men'!AF29</f>
        <v>14909</v>
      </c>
      <c r="AG29" s="176">
        <f>+'[8]2yr Men'!AG29</f>
        <v>14057</v>
      </c>
      <c r="AH29" s="176">
        <f>+'[8]2yr Men'!AH29</f>
        <v>13180</v>
      </c>
      <c r="AI29" s="176">
        <f>+'[8]2yr Men'!AI29</f>
        <v>12065</v>
      </c>
    </row>
    <row r="30" spans="1:35" ht="12.95" customHeight="1">
      <c r="A30" s="5" t="str">
        <f>+'[8]2yr Men'!A30</f>
        <v>Idaho</v>
      </c>
      <c r="B30" s="176">
        <f>+'[8]2yr Men'!B30</f>
        <v>0</v>
      </c>
      <c r="C30" s="176">
        <f>+'[8]2yr Men'!C30</f>
        <v>0</v>
      </c>
      <c r="D30" s="176">
        <f>+'[8]2yr Men'!D30</f>
        <v>0</v>
      </c>
      <c r="E30" s="176">
        <f>+'[8]2yr Men'!E30</f>
        <v>0</v>
      </c>
      <c r="F30" s="176">
        <f>+'[8]2yr Men'!F30</f>
        <v>0</v>
      </c>
      <c r="G30" s="176">
        <f>+'[8]2yr Men'!G30</f>
        <v>0</v>
      </c>
      <c r="H30" s="176">
        <f>+'[8]2yr Men'!H30</f>
        <v>0</v>
      </c>
      <c r="I30" s="176">
        <f>+'[8]2yr Men'!I30</f>
        <v>0</v>
      </c>
      <c r="J30" s="176">
        <f>+'[8]2yr Men'!J30</f>
        <v>0</v>
      </c>
      <c r="K30" s="176">
        <f>+'[8]2yr Men'!K30</f>
        <v>0</v>
      </c>
      <c r="L30" s="176">
        <f>+'[8]2yr Men'!L30</f>
        <v>0</v>
      </c>
      <c r="M30" s="176">
        <f>+'[8]2yr Men'!M30</f>
        <v>0</v>
      </c>
      <c r="N30" s="176">
        <f>+'[8]2yr Men'!N30</f>
        <v>6452</v>
      </c>
      <c r="O30" s="176">
        <f>+'[8]2yr Men'!O30</f>
        <v>0</v>
      </c>
      <c r="P30" s="176">
        <f>+'[8]2yr Men'!P30</f>
        <v>6975</v>
      </c>
      <c r="Q30" s="176">
        <f>+'[8]2yr Men'!Q30</f>
        <v>7060</v>
      </c>
      <c r="R30" s="180">
        <f>+'[8]2yr Men'!R30</f>
        <v>7198</v>
      </c>
      <c r="S30" s="180">
        <f>+'[8]2yr Men'!S30</f>
        <v>7624</v>
      </c>
      <c r="T30" s="176">
        <f>+'[8]2yr Men'!T30</f>
        <v>4083</v>
      </c>
      <c r="U30" s="180">
        <f>+'[8]2yr Men'!U30</f>
        <v>4159</v>
      </c>
      <c r="V30" s="180">
        <f>+'[8]2yr Men'!V30</f>
        <v>4440</v>
      </c>
      <c r="W30" s="176">
        <f>+'[8]2yr Men'!W30</f>
        <v>4503</v>
      </c>
      <c r="X30" s="176">
        <f>+'[8]2yr Men'!X30</f>
        <v>4280</v>
      </c>
      <c r="Y30" s="176">
        <f>+'[8]2yr Men'!Y30</f>
        <v>4435</v>
      </c>
      <c r="Z30" s="176">
        <f>+'[8]2yr Men'!Z30</f>
        <v>4503</v>
      </c>
      <c r="AA30" s="176">
        <f>+'[8]2yr Men'!AA30</f>
        <v>4889</v>
      </c>
      <c r="AB30" s="176">
        <f>+'[8]2yr Men'!AB30</f>
        <v>5908</v>
      </c>
      <c r="AC30" s="176">
        <f>+'[8]2yr Men'!AC30</f>
        <v>6339</v>
      </c>
      <c r="AD30" s="176">
        <f>+'[8]2yr Men'!AD30</f>
        <v>6595</v>
      </c>
      <c r="AE30" s="176">
        <f>+'[8]2yr Men'!AE30</f>
        <v>10500</v>
      </c>
      <c r="AF30" s="176">
        <f>+'[8]2yr Men'!AF30</f>
        <v>10302</v>
      </c>
      <c r="AG30" s="176">
        <f>+'[8]2yr Men'!AG30</f>
        <v>10476</v>
      </c>
      <c r="AH30" s="176">
        <f>+'[8]2yr Men'!AH30</f>
        <v>9246</v>
      </c>
      <c r="AI30" s="176">
        <f>+'[8]2yr Men'!AI30</f>
        <v>9225</v>
      </c>
    </row>
    <row r="31" spans="1:35" ht="12.95" customHeight="1">
      <c r="A31" s="5" t="str">
        <f>+'[8]2yr Men'!A31</f>
        <v>Montana</v>
      </c>
      <c r="B31" s="176">
        <f>+'[8]2yr Men'!B31</f>
        <v>0</v>
      </c>
      <c r="C31" s="176">
        <f>+'[8]2yr Men'!C31</f>
        <v>0</v>
      </c>
      <c r="D31" s="176">
        <f>+'[8]2yr Men'!D31</f>
        <v>0</v>
      </c>
      <c r="E31" s="176">
        <f>+'[8]2yr Men'!E31</f>
        <v>0</v>
      </c>
      <c r="F31" s="176">
        <f>+'[8]2yr Men'!F31</f>
        <v>0</v>
      </c>
      <c r="G31" s="176">
        <f>+'[8]2yr Men'!G31</f>
        <v>0</v>
      </c>
      <c r="H31" s="176">
        <f>+'[8]2yr Men'!H31</f>
        <v>0</v>
      </c>
      <c r="I31" s="176">
        <f>+'[8]2yr Men'!I31</f>
        <v>0</v>
      </c>
      <c r="J31" s="176">
        <f>+'[8]2yr Men'!J31</f>
        <v>0</v>
      </c>
      <c r="K31" s="176">
        <f>+'[8]2yr Men'!K31</f>
        <v>0</v>
      </c>
      <c r="L31" s="176">
        <f>+'[8]2yr Men'!L31</f>
        <v>0</v>
      </c>
      <c r="M31" s="176">
        <f>+'[8]2yr Men'!M31</f>
        <v>0</v>
      </c>
      <c r="N31" s="176">
        <f>+'[8]2yr Men'!N31</f>
        <v>2566</v>
      </c>
      <c r="O31" s="176">
        <f>+'[8]2yr Men'!O31</f>
        <v>0</v>
      </c>
      <c r="P31" s="176">
        <f>+'[8]2yr Men'!P31</f>
        <v>2984</v>
      </c>
      <c r="Q31" s="176">
        <f>+'[8]2yr Men'!Q31</f>
        <v>3098</v>
      </c>
      <c r="R31" s="180">
        <f>+'[8]2yr Men'!R31</f>
        <v>2936</v>
      </c>
      <c r="S31" s="176">
        <f>+'[8]2yr Men'!S31</f>
        <v>2387</v>
      </c>
      <c r="T31" s="176">
        <f>+'[8]2yr Men'!T31</f>
        <v>2936</v>
      </c>
      <c r="U31" s="180">
        <f>+'[8]2yr Men'!U31</f>
        <v>3028</v>
      </c>
      <c r="V31" s="180">
        <f>+'[8]2yr Men'!V31</f>
        <v>3574</v>
      </c>
      <c r="W31" s="176">
        <f>+'[8]2yr Men'!W31</f>
        <v>3441</v>
      </c>
      <c r="X31" s="176">
        <f>+'[8]2yr Men'!X31</f>
        <v>3686</v>
      </c>
      <c r="Y31" s="176">
        <f>+'[8]2yr Men'!Y31</f>
        <v>3588</v>
      </c>
      <c r="Z31" s="176">
        <f>+'[8]2yr Men'!Z31</f>
        <v>3936</v>
      </c>
      <c r="AA31" s="176">
        <f>+'[8]2yr Men'!AA31</f>
        <v>3893</v>
      </c>
      <c r="AB31" s="176">
        <f>+'[8]2yr Men'!AB31</f>
        <v>5249</v>
      </c>
      <c r="AC31" s="176">
        <f>+'[8]2yr Men'!AC31</f>
        <v>4980</v>
      </c>
      <c r="AD31" s="176">
        <f>+'[8]2yr Men'!AD31</f>
        <v>3774</v>
      </c>
      <c r="AE31" s="176">
        <f>+'[8]2yr Men'!AE31</f>
        <v>3734</v>
      </c>
      <c r="AF31" s="176">
        <f>+'[8]2yr Men'!AF31</f>
        <v>3861</v>
      </c>
      <c r="AG31" s="176">
        <f>+'[8]2yr Men'!AG31</f>
        <v>3929</v>
      </c>
      <c r="AH31" s="176">
        <f>+'[8]2yr Men'!AH31</f>
        <v>3845</v>
      </c>
      <c r="AI31" s="176">
        <f>+'[8]2yr Men'!AI31</f>
        <v>3847</v>
      </c>
    </row>
    <row r="32" spans="1:35" ht="12.95" customHeight="1">
      <c r="A32" s="5" t="str">
        <f>+'[8]2yr Men'!A32</f>
        <v>Nevada</v>
      </c>
      <c r="B32" s="179">
        <f>+'[8]2yr Men'!B32</f>
        <v>0</v>
      </c>
      <c r="C32" s="179">
        <f>+'[8]2yr Men'!C32</f>
        <v>0</v>
      </c>
      <c r="D32" s="179">
        <f>+'[8]2yr Men'!D32</f>
        <v>0</v>
      </c>
      <c r="E32" s="179">
        <f>+'[8]2yr Men'!E32</f>
        <v>0</v>
      </c>
      <c r="F32" s="179">
        <f>+'[8]2yr Men'!F32</f>
        <v>0</v>
      </c>
      <c r="G32" s="179">
        <f>+'[8]2yr Men'!G32</f>
        <v>0</v>
      </c>
      <c r="H32" s="179">
        <f>+'[8]2yr Men'!H32</f>
        <v>0</v>
      </c>
      <c r="I32" s="179">
        <f>+'[8]2yr Men'!I32</f>
        <v>0</v>
      </c>
      <c r="J32" s="179">
        <f>+'[8]2yr Men'!J32</f>
        <v>0</v>
      </c>
      <c r="K32" s="179">
        <f>+'[8]2yr Men'!K32</f>
        <v>0</v>
      </c>
      <c r="L32" s="179">
        <f>+'[8]2yr Men'!L32</f>
        <v>0</v>
      </c>
      <c r="M32" s="176">
        <f>+'[8]2yr Men'!M32</f>
        <v>0</v>
      </c>
      <c r="N32" s="176">
        <f>+'[8]2yr Men'!N32</f>
        <v>15261</v>
      </c>
      <c r="O32" s="179">
        <f>+'[8]2yr Men'!O32</f>
        <v>0</v>
      </c>
      <c r="P32" s="179">
        <f>+'[8]2yr Men'!P32</f>
        <v>18724</v>
      </c>
      <c r="Q32" s="176">
        <f>+'[8]2yr Men'!Q32</f>
        <v>20970</v>
      </c>
      <c r="R32" s="180">
        <f>+'[8]2yr Men'!R32</f>
        <v>22739</v>
      </c>
      <c r="S32" s="176">
        <f>+'[8]2yr Men'!S32</f>
        <v>20661</v>
      </c>
      <c r="T32" s="176">
        <f>+'[8]2yr Men'!T32</f>
        <v>21728</v>
      </c>
      <c r="U32" s="180">
        <f>+'[8]2yr Men'!U32</f>
        <v>21256</v>
      </c>
      <c r="V32" s="180">
        <f>+'[8]2yr Men'!V32</f>
        <v>21810</v>
      </c>
      <c r="W32" s="176">
        <f>+'[8]2yr Men'!W32</f>
        <v>23295</v>
      </c>
      <c r="X32" s="176">
        <f>+'[8]2yr Men'!X32</f>
        <v>25010</v>
      </c>
      <c r="Y32" s="176">
        <f>+'[8]2yr Men'!Y32</f>
        <v>25932</v>
      </c>
      <c r="Z32" s="176">
        <f>+'[8]2yr Men'!Z32</f>
        <v>25940</v>
      </c>
      <c r="AA32" s="176">
        <f>+'[8]2yr Men'!AA32</f>
        <v>27850</v>
      </c>
      <c r="AB32" s="176">
        <f>+'[8]2yr Men'!AB32</f>
        <v>28980</v>
      </c>
      <c r="AC32" s="176">
        <f>+'[8]2yr Men'!AC32</f>
        <v>32227</v>
      </c>
      <c r="AD32" s="176">
        <f>+'[8]2yr Men'!AD32</f>
        <v>26204</v>
      </c>
      <c r="AE32" s="176">
        <f>+'[8]2yr Men'!AE32</f>
        <v>25489</v>
      </c>
      <c r="AF32" s="176">
        <f>+'[8]2yr Men'!AF32</f>
        <v>26733</v>
      </c>
      <c r="AG32" s="176">
        <f>+'[8]2yr Men'!AG32</f>
        <v>26438</v>
      </c>
      <c r="AH32" s="176">
        <f>+'[8]2yr Men'!AH32</f>
        <v>24798</v>
      </c>
      <c r="AI32" s="176">
        <f>+'[8]2yr Men'!AI32</f>
        <v>23024</v>
      </c>
    </row>
    <row r="33" spans="1:35" ht="12.95" customHeight="1">
      <c r="A33" s="5" t="str">
        <f>+'[8]2yr Men'!A33</f>
        <v>New Mexico</v>
      </c>
      <c r="B33" s="179">
        <f>+'[8]2yr Men'!B33</f>
        <v>0</v>
      </c>
      <c r="C33" s="179">
        <f>+'[8]2yr Men'!C33</f>
        <v>0</v>
      </c>
      <c r="D33" s="179">
        <f>+'[8]2yr Men'!D33</f>
        <v>0</v>
      </c>
      <c r="E33" s="179">
        <f>+'[8]2yr Men'!E33</f>
        <v>0</v>
      </c>
      <c r="F33" s="179">
        <f>+'[8]2yr Men'!F33</f>
        <v>0</v>
      </c>
      <c r="G33" s="179">
        <f>+'[8]2yr Men'!G33</f>
        <v>0</v>
      </c>
      <c r="H33" s="179">
        <f>+'[8]2yr Men'!H33</f>
        <v>0</v>
      </c>
      <c r="I33" s="179">
        <f>+'[8]2yr Men'!I33</f>
        <v>0</v>
      </c>
      <c r="J33" s="179">
        <f>+'[8]2yr Men'!J33</f>
        <v>0</v>
      </c>
      <c r="K33" s="179">
        <f>+'[8]2yr Men'!K33</f>
        <v>0</v>
      </c>
      <c r="L33" s="179">
        <f>+'[8]2yr Men'!L33</f>
        <v>0</v>
      </c>
      <c r="M33" s="176">
        <f>+'[8]2yr Men'!M33</f>
        <v>0</v>
      </c>
      <c r="N33" s="176">
        <f>+'[8]2yr Men'!N33</f>
        <v>18697</v>
      </c>
      <c r="O33" s="179">
        <f>+'[8]2yr Men'!O33</f>
        <v>0</v>
      </c>
      <c r="P33" s="179">
        <f>+'[8]2yr Men'!P33</f>
        <v>20837</v>
      </c>
      <c r="Q33" s="176">
        <f>+'[8]2yr Men'!Q33</f>
        <v>20979</v>
      </c>
      <c r="R33" s="180">
        <f>+'[8]2yr Men'!R33</f>
        <v>21167</v>
      </c>
      <c r="S33" s="176">
        <f>+'[8]2yr Men'!S33</f>
        <v>21221</v>
      </c>
      <c r="T33" s="176">
        <f>+'[8]2yr Men'!T33</f>
        <v>21486</v>
      </c>
      <c r="U33" s="180">
        <f>+'[8]2yr Men'!U33</f>
        <v>24173</v>
      </c>
      <c r="V33" s="180">
        <f>+'[8]2yr Men'!V33</f>
        <v>25349</v>
      </c>
      <c r="W33" s="176">
        <f>+'[8]2yr Men'!W33</f>
        <v>25338</v>
      </c>
      <c r="X33" s="176">
        <f>+'[8]2yr Men'!X33</f>
        <v>25504</v>
      </c>
      <c r="Y33" s="176">
        <f>+'[8]2yr Men'!Y33</f>
        <v>27715</v>
      </c>
      <c r="Z33" s="176">
        <f>+'[8]2yr Men'!Z33</f>
        <v>28833</v>
      </c>
      <c r="AA33" s="176">
        <f>+'[8]2yr Men'!AA33</f>
        <v>32585</v>
      </c>
      <c r="AB33" s="176">
        <f>+'[8]2yr Men'!AB33</f>
        <v>36236</v>
      </c>
      <c r="AC33" s="176">
        <f>+'[8]2yr Men'!AC33</f>
        <v>39313</v>
      </c>
      <c r="AD33" s="176">
        <f>+'[8]2yr Men'!AD33</f>
        <v>36826</v>
      </c>
      <c r="AE33" s="176">
        <f>+'[8]2yr Men'!AE33</f>
        <v>36540</v>
      </c>
      <c r="AF33" s="176">
        <f>+'[8]2yr Men'!AF33</f>
        <v>37306</v>
      </c>
      <c r="AG33" s="176">
        <f>+'[8]2yr Men'!AG33</f>
        <v>35073</v>
      </c>
      <c r="AH33" s="176">
        <f>+'[8]2yr Men'!AH33</f>
        <v>31527</v>
      </c>
      <c r="AI33" s="176">
        <f>+'[8]2yr Men'!AI33</f>
        <v>29522</v>
      </c>
    </row>
    <row r="34" spans="1:35" ht="12.95" customHeight="1">
      <c r="A34" s="5" t="str">
        <f>+'[8]2yr Men'!A34</f>
        <v>Oregon</v>
      </c>
      <c r="B34" s="179">
        <f>+'[8]2yr Men'!B34</f>
        <v>0</v>
      </c>
      <c r="C34" s="179">
        <f>+'[8]2yr Men'!C34</f>
        <v>0</v>
      </c>
      <c r="D34" s="179">
        <f>+'[8]2yr Men'!D34</f>
        <v>0</v>
      </c>
      <c r="E34" s="179">
        <f>+'[8]2yr Men'!E34</f>
        <v>0</v>
      </c>
      <c r="F34" s="179">
        <f>+'[8]2yr Men'!F34</f>
        <v>0</v>
      </c>
      <c r="G34" s="179">
        <f>+'[8]2yr Men'!G34</f>
        <v>0</v>
      </c>
      <c r="H34" s="179">
        <f>+'[8]2yr Men'!H34</f>
        <v>0</v>
      </c>
      <c r="I34" s="179">
        <f>+'[8]2yr Men'!I34</f>
        <v>0</v>
      </c>
      <c r="J34" s="179">
        <f>+'[8]2yr Men'!J34</f>
        <v>0</v>
      </c>
      <c r="K34" s="179">
        <f>+'[8]2yr Men'!K34</f>
        <v>0</v>
      </c>
      <c r="L34" s="179">
        <f>+'[8]2yr Men'!L34</f>
        <v>0</v>
      </c>
      <c r="M34" s="176">
        <f>+'[8]2yr Men'!M34</f>
        <v>0</v>
      </c>
      <c r="N34" s="176">
        <f>+'[8]2yr Men'!N34</f>
        <v>35909</v>
      </c>
      <c r="O34" s="179">
        <f>+'[8]2yr Men'!O34</f>
        <v>0</v>
      </c>
      <c r="P34" s="179">
        <f>+'[8]2yr Men'!P34</f>
        <v>35583</v>
      </c>
      <c r="Q34" s="176">
        <f>+'[8]2yr Men'!Q34</f>
        <v>35507</v>
      </c>
      <c r="R34" s="180">
        <f>+'[8]2yr Men'!R34</f>
        <v>36073</v>
      </c>
      <c r="S34" s="176">
        <f>+'[8]2yr Men'!S34</f>
        <v>38475</v>
      </c>
      <c r="T34" s="176">
        <f>+'[8]2yr Men'!T34</f>
        <v>39511</v>
      </c>
      <c r="U34" s="180">
        <f>+'[8]2yr Men'!U34</f>
        <v>43296</v>
      </c>
      <c r="V34" s="180">
        <f>+'[8]2yr Men'!V34</f>
        <v>38144</v>
      </c>
      <c r="W34" s="176">
        <f>+'[8]2yr Men'!W34</f>
        <v>36895</v>
      </c>
      <c r="X34" s="176">
        <f>+'[8]2yr Men'!X34</f>
        <v>35891</v>
      </c>
      <c r="Y34" s="176">
        <f>+'[8]2yr Men'!Y34</f>
        <v>33921</v>
      </c>
      <c r="Z34" s="176">
        <f>+'[8]2yr Men'!Z34</f>
        <v>35968</v>
      </c>
      <c r="AA34" s="176">
        <f>+'[8]2yr Men'!AA34</f>
        <v>42058</v>
      </c>
      <c r="AB34" s="176">
        <f>+'[8]2yr Men'!AB34</f>
        <v>49781</v>
      </c>
      <c r="AC34" s="176">
        <f>+'[8]2yr Men'!AC34</f>
        <v>52408</v>
      </c>
      <c r="AD34" s="176">
        <f>+'[8]2yr Men'!AD34</f>
        <v>53325</v>
      </c>
      <c r="AE34" s="176">
        <f>+'[8]2yr Men'!AE34</f>
        <v>50881</v>
      </c>
      <c r="AF34" s="176">
        <f>+'[8]2yr Men'!AF34</f>
        <v>49430</v>
      </c>
      <c r="AG34" s="176">
        <f>+'[8]2yr Men'!AG34</f>
        <v>46884</v>
      </c>
      <c r="AH34" s="176">
        <f>+'[8]2yr Men'!AH34</f>
        <v>45231</v>
      </c>
      <c r="AI34" s="176">
        <f>+'[8]2yr Men'!AI34</f>
        <v>45024</v>
      </c>
    </row>
    <row r="35" spans="1:35" ht="12.95" customHeight="1">
      <c r="A35" s="5" t="str">
        <f>+'[8]2yr Men'!A35</f>
        <v>Utah</v>
      </c>
      <c r="B35" s="179">
        <f>+'[8]2yr Men'!B35</f>
        <v>0</v>
      </c>
      <c r="C35" s="179">
        <f>+'[8]2yr Men'!C35</f>
        <v>0</v>
      </c>
      <c r="D35" s="179">
        <f>+'[8]2yr Men'!D35</f>
        <v>0</v>
      </c>
      <c r="E35" s="179">
        <f>+'[8]2yr Men'!E35</f>
        <v>0</v>
      </c>
      <c r="F35" s="179">
        <f>+'[8]2yr Men'!F35</f>
        <v>0</v>
      </c>
      <c r="G35" s="179">
        <f>+'[8]2yr Men'!G35</f>
        <v>0</v>
      </c>
      <c r="H35" s="179">
        <f>+'[8]2yr Men'!H35</f>
        <v>0</v>
      </c>
      <c r="I35" s="179">
        <f>+'[8]2yr Men'!I35</f>
        <v>0</v>
      </c>
      <c r="J35" s="179">
        <f>+'[8]2yr Men'!J35</f>
        <v>0</v>
      </c>
      <c r="K35" s="179">
        <f>+'[8]2yr Men'!K35</f>
        <v>0</v>
      </c>
      <c r="L35" s="179">
        <f>+'[8]2yr Men'!L35</f>
        <v>0</v>
      </c>
      <c r="M35" s="176">
        <f>+'[8]2yr Men'!M35</f>
        <v>0</v>
      </c>
      <c r="N35" s="176">
        <f>+'[8]2yr Men'!N35</f>
        <v>15949</v>
      </c>
      <c r="O35" s="179">
        <f>+'[8]2yr Men'!O35</f>
        <v>0</v>
      </c>
      <c r="P35" s="179">
        <f>+'[8]2yr Men'!P35</f>
        <v>19009</v>
      </c>
      <c r="Q35" s="176">
        <f>+'[8]2yr Men'!Q35</f>
        <v>15909</v>
      </c>
      <c r="R35" s="180">
        <f>+'[8]2yr Men'!R35</f>
        <v>17964</v>
      </c>
      <c r="S35" s="176">
        <f>+'[8]2yr Men'!S35</f>
        <v>14714</v>
      </c>
      <c r="T35" s="176">
        <f>+'[8]2yr Men'!T35</f>
        <v>17158</v>
      </c>
      <c r="U35" s="180">
        <f>+'[8]2yr Men'!U35</f>
        <v>16014</v>
      </c>
      <c r="V35" s="180">
        <f>+'[8]2yr Men'!V35</f>
        <v>17024</v>
      </c>
      <c r="W35" s="176">
        <f>+'[8]2yr Men'!W35</f>
        <v>18342</v>
      </c>
      <c r="X35" s="176">
        <f>+'[8]2yr Men'!X35</f>
        <v>19431</v>
      </c>
      <c r="Y35" s="176">
        <f>+'[8]2yr Men'!Y35</f>
        <v>20888</v>
      </c>
      <c r="Z35" s="176">
        <f>+'[8]2yr Men'!Z35</f>
        <v>21427</v>
      </c>
      <c r="AA35" s="176">
        <f>+'[8]2yr Men'!AA35</f>
        <v>22483</v>
      </c>
      <c r="AB35" s="176">
        <f>+'[8]2yr Men'!AB35</f>
        <v>26761</v>
      </c>
      <c r="AC35" s="176">
        <f>+'[8]2yr Men'!AC35</f>
        <v>34440</v>
      </c>
      <c r="AD35" s="176">
        <f>+'[8]2yr Men'!AD35</f>
        <v>24356</v>
      </c>
      <c r="AE35" s="176">
        <f>+'[8]2yr Men'!AE35</f>
        <v>18972</v>
      </c>
      <c r="AF35" s="176">
        <f>+'[8]2yr Men'!AF35</f>
        <v>24962</v>
      </c>
      <c r="AG35" s="176">
        <f>+'[8]2yr Men'!AG35</f>
        <v>24867</v>
      </c>
      <c r="AH35" s="176">
        <f>+'[8]2yr Men'!AH35</f>
        <v>24675</v>
      </c>
      <c r="AI35" s="176">
        <f>+'[8]2yr Men'!AI35</f>
        <v>19056</v>
      </c>
    </row>
    <row r="36" spans="1:35" ht="12.95" customHeight="1">
      <c r="A36" s="5" t="str">
        <f>+'[8]2yr Men'!A36</f>
        <v>Washington</v>
      </c>
      <c r="B36" s="179">
        <f>+'[8]2yr Men'!B36</f>
        <v>0</v>
      </c>
      <c r="C36" s="179">
        <f>+'[8]2yr Men'!C36</f>
        <v>0</v>
      </c>
      <c r="D36" s="179">
        <f>+'[8]2yr Men'!D36</f>
        <v>0</v>
      </c>
      <c r="E36" s="179">
        <f>+'[8]2yr Men'!E36</f>
        <v>0</v>
      </c>
      <c r="F36" s="179">
        <f>+'[8]2yr Men'!F36</f>
        <v>0</v>
      </c>
      <c r="G36" s="179">
        <f>+'[8]2yr Men'!G36</f>
        <v>0</v>
      </c>
      <c r="H36" s="179">
        <f>+'[8]2yr Men'!H36</f>
        <v>0</v>
      </c>
      <c r="I36" s="179">
        <f>+'[8]2yr Men'!I36</f>
        <v>0</v>
      </c>
      <c r="J36" s="179">
        <f>+'[8]2yr Men'!J36</f>
        <v>0</v>
      </c>
      <c r="K36" s="179">
        <f>+'[8]2yr Men'!K36</f>
        <v>0</v>
      </c>
      <c r="L36" s="179">
        <f>+'[8]2yr Men'!L36</f>
        <v>0</v>
      </c>
      <c r="M36" s="176">
        <f>+'[8]2yr Men'!M36</f>
        <v>0</v>
      </c>
      <c r="N36" s="176">
        <f>+'[8]2yr Men'!N36</f>
        <v>69102</v>
      </c>
      <c r="O36" s="179">
        <f>+'[8]2yr Men'!O36</f>
        <v>0</v>
      </c>
      <c r="P36" s="179">
        <f>+'[8]2yr Men'!P36</f>
        <v>82234</v>
      </c>
      <c r="Q36" s="176">
        <f>+'[8]2yr Men'!Q36</f>
        <v>74937</v>
      </c>
      <c r="R36" s="180">
        <f>+'[8]2yr Men'!R36</f>
        <v>77124</v>
      </c>
      <c r="S36" s="176">
        <f>+'[8]2yr Men'!S36</f>
        <v>81206</v>
      </c>
      <c r="T36" s="176">
        <f>+'[8]2yr Men'!T36</f>
        <v>78775</v>
      </c>
      <c r="U36" s="180">
        <f>+'[8]2yr Men'!U36</f>
        <v>83534</v>
      </c>
      <c r="V36" s="180">
        <f>+'[8]2yr Men'!V36</f>
        <v>84168</v>
      </c>
      <c r="W36" s="176">
        <f>+'[8]2yr Men'!W36</f>
        <v>80413</v>
      </c>
      <c r="X36" s="176">
        <f>+'[8]2yr Men'!X36</f>
        <v>81472</v>
      </c>
      <c r="Y36" s="176">
        <f>+'[8]2yr Men'!Y36</f>
        <v>80282</v>
      </c>
      <c r="Z36" s="176">
        <f>+'[8]2yr Men'!Z36</f>
        <v>69175</v>
      </c>
      <c r="AA36" s="176">
        <f>+'[8]2yr Men'!AA36</f>
        <v>72220</v>
      </c>
      <c r="AB36" s="176">
        <f>+'[8]2yr Men'!AB36</f>
        <v>69531</v>
      </c>
      <c r="AC36" s="176">
        <f>+'[8]2yr Men'!AC36</f>
        <v>95786</v>
      </c>
      <c r="AD36" s="176">
        <f>+'[8]2yr Men'!AD36</f>
        <v>88924</v>
      </c>
      <c r="AE36" s="176">
        <f>+'[8]2yr Men'!AE36</f>
        <v>85053</v>
      </c>
      <c r="AF36" s="176">
        <f>+'[8]2yr Men'!AF36</f>
        <v>85738</v>
      </c>
      <c r="AG36" s="176">
        <f>+'[8]2yr Men'!AG36</f>
        <v>85755</v>
      </c>
      <c r="AH36" s="176">
        <f>+'[8]2yr Men'!AH36</f>
        <v>86654</v>
      </c>
      <c r="AI36" s="176">
        <f>+'[8]2yr Men'!AI36</f>
        <v>84219</v>
      </c>
    </row>
    <row r="37" spans="1:35" ht="12.95" customHeight="1">
      <c r="A37" s="4" t="str">
        <f>+'[8]2yr Men'!A37</f>
        <v>Wyoming</v>
      </c>
      <c r="B37" s="187">
        <f>+'[8]2yr Men'!B37</f>
        <v>0</v>
      </c>
      <c r="C37" s="187">
        <f>+'[8]2yr Men'!C37</f>
        <v>0</v>
      </c>
      <c r="D37" s="187">
        <f>+'[8]2yr Men'!D37</f>
        <v>0</v>
      </c>
      <c r="E37" s="187">
        <f>+'[8]2yr Men'!E37</f>
        <v>0</v>
      </c>
      <c r="F37" s="187">
        <f>+'[8]2yr Men'!F37</f>
        <v>0</v>
      </c>
      <c r="G37" s="187">
        <f>+'[8]2yr Men'!G37</f>
        <v>0</v>
      </c>
      <c r="H37" s="187">
        <f>+'[8]2yr Men'!H37</f>
        <v>0</v>
      </c>
      <c r="I37" s="187">
        <f>+'[8]2yr Men'!I37</f>
        <v>0</v>
      </c>
      <c r="J37" s="187">
        <f>+'[8]2yr Men'!J37</f>
        <v>0</v>
      </c>
      <c r="K37" s="187">
        <f>+'[8]2yr Men'!K37</f>
        <v>0</v>
      </c>
      <c r="L37" s="187">
        <f>+'[8]2yr Men'!L37</f>
        <v>0</v>
      </c>
      <c r="M37" s="184">
        <f>+'[8]2yr Men'!M37</f>
        <v>0</v>
      </c>
      <c r="N37" s="184">
        <f>+'[8]2yr Men'!N37</f>
        <v>7528</v>
      </c>
      <c r="O37" s="187">
        <f>+'[8]2yr Men'!O37</f>
        <v>0</v>
      </c>
      <c r="P37" s="187">
        <f>+'[8]2yr Men'!P37</f>
        <v>7764</v>
      </c>
      <c r="Q37" s="184">
        <f>+'[8]2yr Men'!Q37</f>
        <v>7781</v>
      </c>
      <c r="R37" s="188">
        <f>+'[8]2yr Men'!R37</f>
        <v>7658</v>
      </c>
      <c r="S37" s="184">
        <f>+'[8]2yr Men'!S37</f>
        <v>7980</v>
      </c>
      <c r="T37" s="184">
        <f>+'[8]2yr Men'!T37</f>
        <v>8261</v>
      </c>
      <c r="U37" s="188">
        <f>+'[8]2yr Men'!U37</f>
        <v>8768</v>
      </c>
      <c r="V37" s="188">
        <f>+'[8]2yr Men'!V37</f>
        <v>9112</v>
      </c>
      <c r="W37" s="184">
        <f>+'[8]2yr Men'!W37</f>
        <v>9343</v>
      </c>
      <c r="X37" s="184">
        <f>+'[8]2yr Men'!X37</f>
        <v>10452</v>
      </c>
      <c r="Y37" s="184">
        <f>+'[8]2yr Men'!Y37</f>
        <v>9917</v>
      </c>
      <c r="Z37" s="184">
        <f>+'[8]2yr Men'!Z37</f>
        <v>10455</v>
      </c>
      <c r="AA37" s="184">
        <f>+'[8]2yr Men'!AA37</f>
        <v>11442</v>
      </c>
      <c r="AB37" s="184">
        <f>+'[8]2yr Men'!AB37</f>
        <v>11654</v>
      </c>
      <c r="AC37" s="184">
        <f>+'[8]2yr Men'!AC37</f>
        <v>12264</v>
      </c>
      <c r="AD37" s="184">
        <f>+'[8]2yr Men'!AD37</f>
        <v>12052</v>
      </c>
      <c r="AE37" s="184">
        <f>+'[8]2yr Men'!AE37</f>
        <v>11849</v>
      </c>
      <c r="AF37" s="184">
        <f>+'[8]2yr Men'!AF37</f>
        <v>11604</v>
      </c>
      <c r="AG37" s="184">
        <f>+'[8]2yr Men'!AG37</f>
        <v>10855</v>
      </c>
      <c r="AH37" s="184">
        <f>+'[8]2yr Men'!AH37</f>
        <v>10106</v>
      </c>
      <c r="AI37" s="184">
        <f>+'[8]2yr Men'!AI37</f>
        <v>9856</v>
      </c>
    </row>
    <row r="38" spans="1:35" ht="12.95" customHeight="1">
      <c r="A38" s="10" t="str">
        <f>+'[8]2yr Men'!A38</f>
        <v>Midwest</v>
      </c>
      <c r="B38" s="202">
        <f>+'[8]2yr Men'!B38</f>
        <v>0</v>
      </c>
      <c r="C38" s="202">
        <f>+'[8]2yr Men'!C38</f>
        <v>0</v>
      </c>
      <c r="D38" s="202">
        <f>+'[8]2yr Men'!D38</f>
        <v>0</v>
      </c>
      <c r="E38" s="202">
        <f>+'[8]2yr Men'!E38</f>
        <v>0</v>
      </c>
      <c r="F38" s="202">
        <f>+'[8]2yr Men'!F38</f>
        <v>0</v>
      </c>
      <c r="G38" s="202">
        <f>+'[8]2yr Men'!G38</f>
        <v>0</v>
      </c>
      <c r="H38" s="202">
        <f>+'[8]2yr Men'!H38</f>
        <v>0</v>
      </c>
      <c r="I38" s="202">
        <f>+'[8]2yr Men'!I38</f>
        <v>0</v>
      </c>
      <c r="J38" s="202">
        <f>+'[8]2yr Men'!J38</f>
        <v>0</v>
      </c>
      <c r="K38" s="202">
        <f>+'[8]2yr Men'!K38</f>
        <v>0</v>
      </c>
      <c r="L38" s="202">
        <f>+'[8]2yr Men'!L38</f>
        <v>0</v>
      </c>
      <c r="M38" s="202">
        <f>+'[8]2yr Men'!M38</f>
        <v>0</v>
      </c>
      <c r="N38" s="202">
        <f>+'[8]2yr Men'!N38</f>
        <v>511387</v>
      </c>
      <c r="O38" s="202">
        <f>+'[8]2yr Men'!O38</f>
        <v>0</v>
      </c>
      <c r="P38" s="202">
        <f>+'[8]2yr Men'!P38</f>
        <v>519527</v>
      </c>
      <c r="Q38" s="202">
        <f>+'[8]2yr Men'!Q38</f>
        <v>528706</v>
      </c>
      <c r="R38" s="202">
        <f>+'[8]2yr Men'!R38</f>
        <v>540534</v>
      </c>
      <c r="S38" s="202">
        <f>+'[8]2yr Men'!S38</f>
        <v>550590</v>
      </c>
      <c r="T38" s="202">
        <f>+'[8]2yr Men'!T38</f>
        <v>567208</v>
      </c>
      <c r="U38" s="202">
        <f>+'[8]2yr Men'!U38</f>
        <v>577787</v>
      </c>
      <c r="V38" s="202">
        <f>+'[8]2yr Men'!V38</f>
        <v>585970</v>
      </c>
      <c r="W38" s="202">
        <f>+'[8]2yr Men'!W38</f>
        <v>584923</v>
      </c>
      <c r="X38" s="202">
        <f>+'[8]2yr Men'!X38</f>
        <v>578232</v>
      </c>
      <c r="Y38" s="202">
        <f>+'[8]2yr Men'!Y38</f>
        <v>596931</v>
      </c>
      <c r="Z38" s="202">
        <f>+'[8]2yr Men'!Z38</f>
        <v>588361</v>
      </c>
      <c r="AA38" s="202">
        <f>+'[8]2yr Men'!AA38</f>
        <v>618450</v>
      </c>
      <c r="AB38" s="202">
        <f>+'[8]2yr Men'!AB38</f>
        <v>717496</v>
      </c>
      <c r="AC38" s="202">
        <f>+'[8]2yr Men'!AC38</f>
        <v>792138</v>
      </c>
      <c r="AD38" s="202">
        <f>+'[8]2yr Men'!AD38</f>
        <v>723673</v>
      </c>
      <c r="AE38" s="202">
        <f>+'[8]2yr Men'!AE38</f>
        <v>694833</v>
      </c>
      <c r="AF38" s="202">
        <f>+'[8]2yr Men'!AF38</f>
        <v>728231</v>
      </c>
      <c r="AG38" s="202">
        <f>+'[8]2yr Men'!AG38</f>
        <v>696770</v>
      </c>
      <c r="AH38" s="202">
        <f>+'[8]2yr Men'!AH38</f>
        <v>671135</v>
      </c>
      <c r="AI38" s="202">
        <f>+'[8]2yr Men'!AI38</f>
        <v>606283</v>
      </c>
    </row>
    <row r="39" spans="1:35" s="28" customFormat="1" ht="12.95" customHeight="1">
      <c r="A39" s="27" t="str">
        <f>+'[8]2yr Men'!A39</f>
        <v xml:space="preserve">   as a percent of U.S.</v>
      </c>
      <c r="B39" s="203">
        <f>+'[8]2yr Men'!B39</f>
        <v>0</v>
      </c>
      <c r="C39" s="203">
        <f>+'[8]2yr Men'!C39</f>
        <v>0</v>
      </c>
      <c r="D39" s="203">
        <f>+'[8]2yr Men'!D39</f>
        <v>0</v>
      </c>
      <c r="E39" s="203">
        <f>+'[8]2yr Men'!E39</f>
        <v>0</v>
      </c>
      <c r="F39" s="203">
        <f>+'[8]2yr Men'!F39</f>
        <v>0</v>
      </c>
      <c r="G39" s="203">
        <f>+'[8]2yr Men'!G39</f>
        <v>0</v>
      </c>
      <c r="H39" s="203">
        <f>+'[8]2yr Men'!H39</f>
        <v>0</v>
      </c>
      <c r="I39" s="203">
        <f>+'[8]2yr Men'!I39</f>
        <v>0</v>
      </c>
      <c r="J39" s="203">
        <f>+'[8]2yr Men'!J39</f>
        <v>0</v>
      </c>
      <c r="K39" s="203">
        <f>+'[8]2yr Men'!K39</f>
        <v>0</v>
      </c>
      <c r="L39" s="203">
        <f>+'[8]2yr Men'!L39</f>
        <v>0</v>
      </c>
      <c r="M39" s="203">
        <f>+'[8]2yr Men'!M39</f>
        <v>0</v>
      </c>
      <c r="N39" s="203">
        <f>+'[8]2yr Men'!N39</f>
        <v>22.677020729558787</v>
      </c>
      <c r="O39" s="203">
        <f>+'[8]2yr Men'!O39</f>
        <v>0</v>
      </c>
      <c r="P39" s="203">
        <f>+'[8]2yr Men'!P39</f>
        <v>22.16829190133468</v>
      </c>
      <c r="Q39" s="203">
        <f>+'[8]2yr Men'!Q39</f>
        <v>22.483231322906484</v>
      </c>
      <c r="R39" s="203">
        <f>+'[8]2yr Men'!R39</f>
        <v>22.533413428569403</v>
      </c>
      <c r="S39" s="203">
        <f>+'[8]2yr Men'!S39</f>
        <v>21.519190182130853</v>
      </c>
      <c r="T39" s="203">
        <f>+'[8]2yr Men'!T39</f>
        <v>21.202452153110048</v>
      </c>
      <c r="U39" s="203">
        <f>+'[8]2yr Men'!U39</f>
        <v>20.983988907072032</v>
      </c>
      <c r="V39" s="203">
        <f>+'[8]2yr Men'!V39</f>
        <v>21.52951126976977</v>
      </c>
      <c r="W39" s="203">
        <f>+'[8]2yr Men'!W39</f>
        <v>21.211037718914941</v>
      </c>
      <c r="X39" s="203">
        <f>+'[8]2yr Men'!X39</f>
        <v>21.095412238893964</v>
      </c>
      <c r="Y39" s="203">
        <f>+'[8]2yr Men'!Y39</f>
        <v>21.237178394774695</v>
      </c>
      <c r="Z39" s="203">
        <f>+'[8]2yr Men'!Z39</f>
        <v>20.638720230338333</v>
      </c>
      <c r="AA39" s="203">
        <f>+'[8]2yr Men'!AA39</f>
        <v>20.413235579531907</v>
      </c>
      <c r="AB39" s="203">
        <f>+'[8]2yr Men'!AB39</f>
        <v>20.747996180612386</v>
      </c>
      <c r="AC39" s="203">
        <f>+'[8]2yr Men'!AC39</f>
        <v>21.508551146406987</v>
      </c>
      <c r="AD39" s="203">
        <f>+'[8]2yr Men'!AD39</f>
        <v>20.671156391116181</v>
      </c>
      <c r="AE39" s="203">
        <f>+'[8]2yr Men'!AE39</f>
        <v>20.541212175500181</v>
      </c>
      <c r="AF39" s="203">
        <f>+'[8]2yr Men'!AF39</f>
        <v>21.081045091310159</v>
      </c>
      <c r="AG39" s="203">
        <f>+'[8]2yr Men'!AG39</f>
        <v>20.748163092109671</v>
      </c>
      <c r="AH39" s="203">
        <f>+'[8]2yr Men'!AH39</f>
        <v>20.439342235297524</v>
      </c>
      <c r="AI39" s="203">
        <f>+'[8]2yr Men'!AI39</f>
        <v>19.576777151713785</v>
      </c>
    </row>
    <row r="40" spans="1:35" ht="12.95" customHeight="1">
      <c r="A40" s="5" t="str">
        <f>+'[8]2yr Men'!A40</f>
        <v>Illinois</v>
      </c>
      <c r="B40" s="176">
        <f>+'[8]2yr Men'!B40</f>
        <v>0</v>
      </c>
      <c r="C40" s="176">
        <f>+'[8]2yr Men'!C40</f>
        <v>0</v>
      </c>
      <c r="D40" s="176">
        <f>+'[8]2yr Men'!D40</f>
        <v>0</v>
      </c>
      <c r="E40" s="176">
        <f>+'[8]2yr Men'!E40</f>
        <v>0</v>
      </c>
      <c r="F40" s="176">
        <f>+'[8]2yr Men'!F40</f>
        <v>0</v>
      </c>
      <c r="G40" s="176">
        <f>+'[8]2yr Men'!G40</f>
        <v>0</v>
      </c>
      <c r="H40" s="176">
        <f>+'[8]2yr Men'!H40</f>
        <v>0</v>
      </c>
      <c r="I40" s="176">
        <f>+'[8]2yr Men'!I40</f>
        <v>0</v>
      </c>
      <c r="J40" s="176">
        <f>+'[8]2yr Men'!J40</f>
        <v>0</v>
      </c>
      <c r="K40" s="176">
        <f>+'[8]2yr Men'!K40</f>
        <v>0</v>
      </c>
      <c r="L40" s="176">
        <f>+'[8]2yr Men'!L40</f>
        <v>0</v>
      </c>
      <c r="M40" s="176">
        <f>+'[8]2yr Men'!M40</f>
        <v>0</v>
      </c>
      <c r="N40" s="176">
        <f>+'[8]2yr Men'!N40</f>
        <v>141705</v>
      </c>
      <c r="O40" s="176">
        <f>+'[8]2yr Men'!O40</f>
        <v>0</v>
      </c>
      <c r="P40" s="176">
        <f>+'[8]2yr Men'!P40</f>
        <v>146182</v>
      </c>
      <c r="Q40" s="176">
        <f>+'[8]2yr Men'!Q40</f>
        <v>145294</v>
      </c>
      <c r="R40" s="180">
        <f>+'[8]2yr Men'!R40</f>
        <v>147120</v>
      </c>
      <c r="S40" s="180">
        <f>+'[8]2yr Men'!S40</f>
        <v>147904</v>
      </c>
      <c r="T40" s="176">
        <f>+'[8]2yr Men'!T40</f>
        <v>146561</v>
      </c>
      <c r="U40" s="180">
        <f>+'[8]2yr Men'!U40</f>
        <v>149538</v>
      </c>
      <c r="V40" s="180">
        <f>+'[8]2yr Men'!V40</f>
        <v>153867</v>
      </c>
      <c r="W40" s="176">
        <f>+'[8]2yr Men'!W40</f>
        <v>153081</v>
      </c>
      <c r="X40" s="176">
        <f>+'[8]2yr Men'!X40</f>
        <v>150015</v>
      </c>
      <c r="Y40" s="176">
        <f>+'[8]2yr Men'!Y40</f>
        <v>151360</v>
      </c>
      <c r="Z40" s="176">
        <f>+'[8]2yr Men'!Z40</f>
        <v>150275</v>
      </c>
      <c r="AA40" s="176">
        <f>+'[8]2yr Men'!AA40</f>
        <v>156961</v>
      </c>
      <c r="AB40" s="176">
        <f>+'[8]2yr Men'!AB40</f>
        <v>174149</v>
      </c>
      <c r="AC40" s="176">
        <f>+'[8]2yr Men'!AC40</f>
        <v>172416</v>
      </c>
      <c r="AD40" s="176">
        <f>+'[8]2yr Men'!AD40</f>
        <v>165249</v>
      </c>
      <c r="AE40" s="176">
        <f>+'[8]2yr Men'!AE40</f>
        <v>158239</v>
      </c>
      <c r="AF40" s="176">
        <f>+'[8]2yr Men'!AF40</f>
        <v>159817</v>
      </c>
      <c r="AG40" s="176">
        <f>+'[8]2yr Men'!AG40</f>
        <v>153298</v>
      </c>
      <c r="AH40" s="176">
        <f>+'[8]2yr Men'!AH40</f>
        <v>144745</v>
      </c>
      <c r="AI40" s="176">
        <f>+'[8]2yr Men'!AI40</f>
        <v>137738</v>
      </c>
    </row>
    <row r="41" spans="1:35" ht="12.95" customHeight="1">
      <c r="A41" s="5" t="str">
        <f>+'[8]2yr Men'!A41</f>
        <v>Indiana</v>
      </c>
      <c r="B41" s="176">
        <f>+'[8]2yr Men'!B41</f>
        <v>0</v>
      </c>
      <c r="C41" s="176">
        <f>+'[8]2yr Men'!C41</f>
        <v>0</v>
      </c>
      <c r="D41" s="176">
        <f>+'[8]2yr Men'!D41</f>
        <v>0</v>
      </c>
      <c r="E41" s="176">
        <f>+'[8]2yr Men'!E41</f>
        <v>0</v>
      </c>
      <c r="F41" s="176">
        <f>+'[8]2yr Men'!F41</f>
        <v>0</v>
      </c>
      <c r="G41" s="176">
        <f>+'[8]2yr Men'!G41</f>
        <v>0</v>
      </c>
      <c r="H41" s="176">
        <f>+'[8]2yr Men'!H41</f>
        <v>0</v>
      </c>
      <c r="I41" s="176">
        <f>+'[8]2yr Men'!I41</f>
        <v>0</v>
      </c>
      <c r="J41" s="176">
        <f>+'[8]2yr Men'!J41</f>
        <v>0</v>
      </c>
      <c r="K41" s="176">
        <f>+'[8]2yr Men'!K41</f>
        <v>0</v>
      </c>
      <c r="L41" s="176">
        <f>+'[8]2yr Men'!L41</f>
        <v>0</v>
      </c>
      <c r="M41" s="176">
        <f>+'[8]2yr Men'!M41</f>
        <v>0</v>
      </c>
      <c r="N41" s="176">
        <f>+'[8]2yr Men'!N41</f>
        <v>18812</v>
      </c>
      <c r="O41" s="176">
        <f>+'[8]2yr Men'!O41</f>
        <v>0</v>
      </c>
      <c r="P41" s="176">
        <f>+'[8]2yr Men'!P41</f>
        <v>20185</v>
      </c>
      <c r="Q41" s="176">
        <f>+'[8]2yr Men'!Q41</f>
        <v>20992</v>
      </c>
      <c r="R41" s="180">
        <f>+'[8]2yr Men'!R41</f>
        <v>22205</v>
      </c>
      <c r="S41" s="180">
        <f>+'[8]2yr Men'!S41</f>
        <v>26348</v>
      </c>
      <c r="T41" s="176">
        <f>+'[8]2yr Men'!T41</f>
        <v>32328</v>
      </c>
      <c r="U41" s="180">
        <f>+'[8]2yr Men'!U41</f>
        <v>29812</v>
      </c>
      <c r="V41" s="180">
        <f>+'[8]2yr Men'!V41</f>
        <v>29812</v>
      </c>
      <c r="W41" s="176">
        <f>+'[8]2yr Men'!W41</f>
        <v>31890</v>
      </c>
      <c r="X41" s="176">
        <f>+'[8]2yr Men'!X41</f>
        <v>27410</v>
      </c>
      <c r="Y41" s="176">
        <f>+'[8]2yr Men'!Y41</f>
        <v>29553</v>
      </c>
      <c r="Z41" s="176">
        <f>+'[8]2yr Men'!Z41</f>
        <v>30413</v>
      </c>
      <c r="AA41" s="176">
        <f>+'[8]2yr Men'!AA41</f>
        <v>35314</v>
      </c>
      <c r="AB41" s="176">
        <f>+'[8]2yr Men'!AB41</f>
        <v>51575</v>
      </c>
      <c r="AC41" s="176">
        <f>+'[8]2yr Men'!AC41</f>
        <v>57491</v>
      </c>
      <c r="AD41" s="176">
        <f>+'[8]2yr Men'!AD41</f>
        <v>47197</v>
      </c>
      <c r="AE41" s="176">
        <f>+'[8]2yr Men'!AE41</f>
        <v>44530</v>
      </c>
      <c r="AF41" s="176">
        <f>+'[8]2yr Men'!AF41</f>
        <v>56023</v>
      </c>
      <c r="AG41" s="176">
        <f>+'[8]2yr Men'!AG41</f>
        <v>52677</v>
      </c>
      <c r="AH41" s="176">
        <f>+'[8]2yr Men'!AH41</f>
        <v>48633</v>
      </c>
      <c r="AI41" s="176">
        <f>+'[8]2yr Men'!AI41</f>
        <v>35319</v>
      </c>
    </row>
    <row r="42" spans="1:35" ht="12.95" customHeight="1">
      <c r="A42" s="5" t="str">
        <f>+'[8]2yr Men'!A42</f>
        <v>Iowa</v>
      </c>
      <c r="B42" s="176">
        <f>+'[8]2yr Men'!B42</f>
        <v>0</v>
      </c>
      <c r="C42" s="176">
        <f>+'[8]2yr Men'!C42</f>
        <v>0</v>
      </c>
      <c r="D42" s="176">
        <f>+'[8]2yr Men'!D42</f>
        <v>0</v>
      </c>
      <c r="E42" s="176">
        <f>+'[8]2yr Men'!E42</f>
        <v>0</v>
      </c>
      <c r="F42" s="176">
        <f>+'[8]2yr Men'!F42</f>
        <v>0</v>
      </c>
      <c r="G42" s="176">
        <f>+'[8]2yr Men'!G42</f>
        <v>0</v>
      </c>
      <c r="H42" s="176">
        <f>+'[8]2yr Men'!H42</f>
        <v>0</v>
      </c>
      <c r="I42" s="176">
        <f>+'[8]2yr Men'!I42</f>
        <v>0</v>
      </c>
      <c r="J42" s="176">
        <f>+'[8]2yr Men'!J42</f>
        <v>0</v>
      </c>
      <c r="K42" s="176">
        <f>+'[8]2yr Men'!K42</f>
        <v>0</v>
      </c>
      <c r="L42" s="176">
        <f>+'[8]2yr Men'!L42</f>
        <v>0</v>
      </c>
      <c r="M42" s="176">
        <f>+'[8]2yr Men'!M42</f>
        <v>0</v>
      </c>
      <c r="N42" s="176">
        <f>+'[8]2yr Men'!N42</f>
        <v>23521</v>
      </c>
      <c r="O42" s="176">
        <f>+'[8]2yr Men'!O42</f>
        <v>0</v>
      </c>
      <c r="P42" s="176">
        <f>+'[8]2yr Men'!P42</f>
        <v>26345</v>
      </c>
      <c r="Q42" s="176">
        <f>+'[8]2yr Men'!Q42</f>
        <v>26834</v>
      </c>
      <c r="R42" s="180">
        <f>+'[8]2yr Men'!R42</f>
        <v>29368</v>
      </c>
      <c r="S42" s="180">
        <f>+'[8]2yr Men'!S42</f>
        <v>29880</v>
      </c>
      <c r="T42" s="176">
        <f>+'[8]2yr Men'!T42</f>
        <v>31202</v>
      </c>
      <c r="U42" s="180">
        <f>+'[8]2yr Men'!U42</f>
        <v>32533</v>
      </c>
      <c r="V42" s="180">
        <f>+'[8]2yr Men'!V42</f>
        <v>34511</v>
      </c>
      <c r="W42" s="176">
        <f>+'[8]2yr Men'!W42</f>
        <v>35572</v>
      </c>
      <c r="X42" s="176">
        <f>+'[8]2yr Men'!X42</f>
        <v>35883</v>
      </c>
      <c r="Y42" s="176">
        <f>+'[8]2yr Men'!Y42</f>
        <v>37703</v>
      </c>
      <c r="Z42" s="176">
        <f>+'[8]2yr Men'!Z42</f>
        <v>38117</v>
      </c>
      <c r="AA42" s="176">
        <f>+'[8]2yr Men'!AA42</f>
        <v>38770</v>
      </c>
      <c r="AB42" s="176">
        <f>+'[8]2yr Men'!AB42</f>
        <v>45711</v>
      </c>
      <c r="AC42" s="176">
        <f>+'[8]2yr Men'!AC42</f>
        <v>50739</v>
      </c>
      <c r="AD42" s="176">
        <f>+'[8]2yr Men'!AD42</f>
        <v>48324</v>
      </c>
      <c r="AE42" s="176">
        <f>+'[8]2yr Men'!AE42</f>
        <v>46014</v>
      </c>
      <c r="AF42" s="176">
        <f>+'[8]2yr Men'!AF42</f>
        <v>45366</v>
      </c>
      <c r="AG42" s="176">
        <f>+'[8]2yr Men'!AG42</f>
        <v>46056</v>
      </c>
      <c r="AH42" s="176">
        <f>+'[8]2yr Men'!AH42</f>
        <v>45286</v>
      </c>
      <c r="AI42" s="176">
        <f>+'[8]2yr Men'!AI42</f>
        <v>41620</v>
      </c>
    </row>
    <row r="43" spans="1:35" ht="12.95" customHeight="1">
      <c r="A43" s="5" t="str">
        <f>+'[8]2yr Men'!A43</f>
        <v>Kansas</v>
      </c>
      <c r="B43" s="176">
        <f>+'[8]2yr Men'!B43</f>
        <v>0</v>
      </c>
      <c r="C43" s="176">
        <f>+'[8]2yr Men'!C43</f>
        <v>0</v>
      </c>
      <c r="D43" s="176">
        <f>+'[8]2yr Men'!D43</f>
        <v>0</v>
      </c>
      <c r="E43" s="176">
        <f>+'[8]2yr Men'!E43</f>
        <v>0</v>
      </c>
      <c r="F43" s="176">
        <f>+'[8]2yr Men'!F43</f>
        <v>0</v>
      </c>
      <c r="G43" s="176">
        <f>+'[8]2yr Men'!G43</f>
        <v>0</v>
      </c>
      <c r="H43" s="176">
        <f>+'[8]2yr Men'!H43</f>
        <v>0</v>
      </c>
      <c r="I43" s="176">
        <f>+'[8]2yr Men'!I43</f>
        <v>0</v>
      </c>
      <c r="J43" s="176">
        <f>+'[8]2yr Men'!J43</f>
        <v>0</v>
      </c>
      <c r="K43" s="176">
        <f>+'[8]2yr Men'!K43</f>
        <v>0</v>
      </c>
      <c r="L43" s="176">
        <f>+'[8]2yr Men'!L43</f>
        <v>0</v>
      </c>
      <c r="M43" s="176">
        <f>+'[8]2yr Men'!M43</f>
        <v>0</v>
      </c>
      <c r="N43" s="176">
        <f>+'[8]2yr Men'!N43</f>
        <v>30462</v>
      </c>
      <c r="O43" s="176">
        <f>+'[8]2yr Men'!O43</f>
        <v>0</v>
      </c>
      <c r="P43" s="176">
        <f>+'[8]2yr Men'!P43</f>
        <v>33364</v>
      </c>
      <c r="Q43" s="176">
        <f>+'[8]2yr Men'!Q43</f>
        <v>32063</v>
      </c>
      <c r="R43" s="180">
        <f>+'[8]2yr Men'!R43</f>
        <v>30645</v>
      </c>
      <c r="S43" s="180">
        <f>+'[8]2yr Men'!S43</f>
        <v>30873</v>
      </c>
      <c r="T43" s="176">
        <f>+'[8]2yr Men'!T43</f>
        <v>32467</v>
      </c>
      <c r="U43" s="180">
        <f>+'[8]2yr Men'!U43</f>
        <v>33129</v>
      </c>
      <c r="V43" s="180">
        <f>+'[8]2yr Men'!V43</f>
        <v>32556</v>
      </c>
      <c r="W43" s="176">
        <f>+'[8]2yr Men'!W43</f>
        <v>32272</v>
      </c>
      <c r="X43" s="176">
        <f>+'[8]2yr Men'!X43</f>
        <v>32519</v>
      </c>
      <c r="Y43" s="176">
        <f>+'[8]2yr Men'!Y43</f>
        <v>32108</v>
      </c>
      <c r="Z43" s="176">
        <f>+'[8]2yr Men'!Z43</f>
        <v>31396</v>
      </c>
      <c r="AA43" s="176">
        <f>+'[8]2yr Men'!AA43</f>
        <v>32956</v>
      </c>
      <c r="AB43" s="176">
        <f>+'[8]2yr Men'!AB43</f>
        <v>37150</v>
      </c>
      <c r="AC43" s="176">
        <f>+'[8]2yr Men'!AC43</f>
        <v>39037</v>
      </c>
      <c r="AD43" s="176">
        <f>+'[8]2yr Men'!AD43</f>
        <v>37823</v>
      </c>
      <c r="AE43" s="176">
        <f>+'[8]2yr Men'!AE43</f>
        <v>37369</v>
      </c>
      <c r="AF43" s="176">
        <f>+'[8]2yr Men'!AF43</f>
        <v>40777</v>
      </c>
      <c r="AG43" s="176">
        <f>+'[8]2yr Men'!AG43</f>
        <v>39833</v>
      </c>
      <c r="AH43" s="176">
        <f>+'[8]2yr Men'!AH43</f>
        <v>39004</v>
      </c>
      <c r="AI43" s="176">
        <f>+'[8]2yr Men'!AI43</f>
        <v>37289</v>
      </c>
    </row>
    <row r="44" spans="1:35" ht="12.95" customHeight="1">
      <c r="A44" s="5" t="str">
        <f>+'[8]2yr Men'!A44</f>
        <v>Michigan</v>
      </c>
      <c r="B44" s="176">
        <f>+'[8]2yr Men'!B44</f>
        <v>0</v>
      </c>
      <c r="C44" s="176">
        <f>+'[8]2yr Men'!C44</f>
        <v>0</v>
      </c>
      <c r="D44" s="176">
        <f>+'[8]2yr Men'!D44</f>
        <v>0</v>
      </c>
      <c r="E44" s="176">
        <f>+'[8]2yr Men'!E44</f>
        <v>0</v>
      </c>
      <c r="F44" s="176">
        <f>+'[8]2yr Men'!F44</f>
        <v>0</v>
      </c>
      <c r="G44" s="176">
        <f>+'[8]2yr Men'!G44</f>
        <v>0</v>
      </c>
      <c r="H44" s="176">
        <f>+'[8]2yr Men'!H44</f>
        <v>0</v>
      </c>
      <c r="I44" s="176">
        <f>+'[8]2yr Men'!I44</f>
        <v>0</v>
      </c>
      <c r="J44" s="176">
        <f>+'[8]2yr Men'!J44</f>
        <v>0</v>
      </c>
      <c r="K44" s="176">
        <f>+'[8]2yr Men'!K44</f>
        <v>0</v>
      </c>
      <c r="L44" s="176">
        <f>+'[8]2yr Men'!L44</f>
        <v>0</v>
      </c>
      <c r="M44" s="176">
        <f>+'[8]2yr Men'!M44</f>
        <v>0</v>
      </c>
      <c r="N44" s="176">
        <f>+'[8]2yr Men'!N44</f>
        <v>86140</v>
      </c>
      <c r="O44" s="176">
        <f>+'[8]2yr Men'!O44</f>
        <v>0</v>
      </c>
      <c r="P44" s="176">
        <f>+'[8]2yr Men'!P44</f>
        <v>83936</v>
      </c>
      <c r="Q44" s="176">
        <f>+'[8]2yr Men'!Q44</f>
        <v>85225</v>
      </c>
      <c r="R44" s="180">
        <f>+'[8]2yr Men'!R44</f>
        <v>83387</v>
      </c>
      <c r="S44" s="180">
        <f>+'[8]2yr Men'!S44</f>
        <v>83777</v>
      </c>
      <c r="T44" s="176">
        <f>+'[8]2yr Men'!T44</f>
        <v>85754</v>
      </c>
      <c r="U44" s="180">
        <f>+'[8]2yr Men'!U44</f>
        <v>89628</v>
      </c>
      <c r="V44" s="180">
        <f>+'[8]2yr Men'!V44</f>
        <v>89266</v>
      </c>
      <c r="W44" s="176">
        <f>+'[8]2yr Men'!W44</f>
        <v>89407</v>
      </c>
      <c r="X44" s="176">
        <f>+'[8]2yr Men'!X44</f>
        <v>92143</v>
      </c>
      <c r="Y44" s="176">
        <f>+'[8]2yr Men'!Y44</f>
        <v>93157</v>
      </c>
      <c r="Z44" s="176">
        <f>+'[8]2yr Men'!Z44</f>
        <v>97108</v>
      </c>
      <c r="AA44" s="176">
        <f>+'[8]2yr Men'!AA44</f>
        <v>101489</v>
      </c>
      <c r="AB44" s="176">
        <f>+'[8]2yr Men'!AB44</f>
        <v>113734</v>
      </c>
      <c r="AC44" s="176">
        <f>+'[8]2yr Men'!AC44</f>
        <v>128151</v>
      </c>
      <c r="AD44" s="176">
        <f>+'[8]2yr Men'!AD44</f>
        <v>107614</v>
      </c>
      <c r="AE44" s="176">
        <f>+'[8]2yr Men'!AE44</f>
        <v>103207</v>
      </c>
      <c r="AF44" s="176">
        <f>+'[8]2yr Men'!AF44</f>
        <v>110041</v>
      </c>
      <c r="AG44" s="176">
        <f>+'[8]2yr Men'!AG44</f>
        <v>103729</v>
      </c>
      <c r="AH44" s="176">
        <f>+'[8]2yr Men'!AH44</f>
        <v>100675</v>
      </c>
      <c r="AI44" s="176">
        <f>+'[8]2yr Men'!AI44</f>
        <v>88090</v>
      </c>
    </row>
    <row r="45" spans="1:35" ht="12.95" customHeight="1">
      <c r="A45" s="5" t="str">
        <f>+'[8]2yr Men'!A45</f>
        <v>Minnesota</v>
      </c>
      <c r="B45" s="176">
        <f>+'[8]2yr Men'!B45</f>
        <v>0</v>
      </c>
      <c r="C45" s="176">
        <f>+'[8]2yr Men'!C45</f>
        <v>0</v>
      </c>
      <c r="D45" s="176">
        <f>+'[8]2yr Men'!D45</f>
        <v>0</v>
      </c>
      <c r="E45" s="176">
        <f>+'[8]2yr Men'!E45</f>
        <v>0</v>
      </c>
      <c r="F45" s="176">
        <f>+'[8]2yr Men'!F45</f>
        <v>0</v>
      </c>
      <c r="G45" s="176">
        <f>+'[8]2yr Men'!G45</f>
        <v>0</v>
      </c>
      <c r="H45" s="176">
        <f>+'[8]2yr Men'!H45</f>
        <v>0</v>
      </c>
      <c r="I45" s="176">
        <f>+'[8]2yr Men'!I45</f>
        <v>0</v>
      </c>
      <c r="J45" s="176">
        <f>+'[8]2yr Men'!J45</f>
        <v>0</v>
      </c>
      <c r="K45" s="176">
        <f>+'[8]2yr Men'!K45</f>
        <v>0</v>
      </c>
      <c r="L45" s="176">
        <f>+'[8]2yr Men'!L45</f>
        <v>0</v>
      </c>
      <c r="M45" s="176">
        <f>+'[8]2yr Men'!M45</f>
        <v>0</v>
      </c>
      <c r="N45" s="176">
        <f>+'[8]2yr Men'!N45</f>
        <v>47323</v>
      </c>
      <c r="O45" s="176">
        <f>+'[8]2yr Men'!O45</f>
        <v>0</v>
      </c>
      <c r="P45" s="176">
        <f>+'[8]2yr Men'!P45</f>
        <v>45539</v>
      </c>
      <c r="Q45" s="176">
        <f>+'[8]2yr Men'!Q45</f>
        <v>45263</v>
      </c>
      <c r="R45" s="180">
        <f>+'[8]2yr Men'!R45</f>
        <v>51280</v>
      </c>
      <c r="S45" s="180">
        <f>+'[8]2yr Men'!S45</f>
        <v>55399</v>
      </c>
      <c r="T45" s="176">
        <f>+'[8]2yr Men'!T45</f>
        <v>52858</v>
      </c>
      <c r="U45" s="180">
        <f>+'[8]2yr Men'!U45</f>
        <v>53536</v>
      </c>
      <c r="V45" s="180">
        <f>+'[8]2yr Men'!V45</f>
        <v>53563</v>
      </c>
      <c r="W45" s="176">
        <f>+'[8]2yr Men'!W45</f>
        <v>51853</v>
      </c>
      <c r="X45" s="176">
        <f>+'[8]2yr Men'!X45</f>
        <v>51240</v>
      </c>
      <c r="Y45" s="176">
        <f>+'[8]2yr Men'!Y45</f>
        <v>53093</v>
      </c>
      <c r="Z45" s="176">
        <f>+'[8]2yr Men'!Z45</f>
        <v>54370</v>
      </c>
      <c r="AA45" s="176">
        <f>+'[8]2yr Men'!AA45</f>
        <v>56507</v>
      </c>
      <c r="AB45" s="176">
        <f>+'[8]2yr Men'!AB45</f>
        <v>62373</v>
      </c>
      <c r="AC45" s="176">
        <f>+'[8]2yr Men'!AC45</f>
        <v>69072</v>
      </c>
      <c r="AD45" s="176">
        <f>+'[8]2yr Men'!AD45</f>
        <v>64815</v>
      </c>
      <c r="AE45" s="176">
        <f>+'[8]2yr Men'!AE45</f>
        <v>64235</v>
      </c>
      <c r="AF45" s="176">
        <f>+'[8]2yr Men'!AF45</f>
        <v>63576</v>
      </c>
      <c r="AG45" s="176">
        <f>+'[8]2yr Men'!AG45</f>
        <v>60787</v>
      </c>
      <c r="AH45" s="176">
        <f>+'[8]2yr Men'!AH45</f>
        <v>59257</v>
      </c>
      <c r="AI45" s="176">
        <f>+'[8]2yr Men'!AI45</f>
        <v>54064</v>
      </c>
    </row>
    <row r="46" spans="1:35" ht="12.95" customHeight="1">
      <c r="A46" s="5" t="str">
        <f>+'[8]2yr Men'!A46</f>
        <v>Missouri</v>
      </c>
      <c r="B46" s="176">
        <f>+'[8]2yr Men'!B46</f>
        <v>0</v>
      </c>
      <c r="C46" s="176">
        <f>+'[8]2yr Men'!C46</f>
        <v>0</v>
      </c>
      <c r="D46" s="176">
        <f>+'[8]2yr Men'!D46</f>
        <v>0</v>
      </c>
      <c r="E46" s="176">
        <f>+'[8]2yr Men'!E46</f>
        <v>0</v>
      </c>
      <c r="F46" s="176">
        <f>+'[8]2yr Men'!F46</f>
        <v>0</v>
      </c>
      <c r="G46" s="176">
        <f>+'[8]2yr Men'!G46</f>
        <v>0</v>
      </c>
      <c r="H46" s="176">
        <f>+'[8]2yr Men'!H46</f>
        <v>0</v>
      </c>
      <c r="I46" s="176">
        <f>+'[8]2yr Men'!I46</f>
        <v>0</v>
      </c>
      <c r="J46" s="176">
        <f>+'[8]2yr Men'!J46</f>
        <v>0</v>
      </c>
      <c r="K46" s="176">
        <f>+'[8]2yr Men'!K46</f>
        <v>0</v>
      </c>
      <c r="L46" s="176">
        <f>+'[8]2yr Men'!L46</f>
        <v>0</v>
      </c>
      <c r="M46" s="176">
        <f>+'[8]2yr Men'!M46</f>
        <v>0</v>
      </c>
      <c r="N46" s="176">
        <f>+'[8]2yr Men'!N46</f>
        <v>29563</v>
      </c>
      <c r="O46" s="176">
        <f>+'[8]2yr Men'!O46</f>
        <v>0</v>
      </c>
      <c r="P46" s="176">
        <f>+'[8]2yr Men'!P46</f>
        <v>32845</v>
      </c>
      <c r="Q46" s="176">
        <f>+'[8]2yr Men'!Q46</f>
        <v>34242</v>
      </c>
      <c r="R46" s="180">
        <f>+'[8]2yr Men'!R46</f>
        <v>35665</v>
      </c>
      <c r="S46" s="180">
        <f>+'[8]2yr Men'!S46</f>
        <v>35366</v>
      </c>
      <c r="T46" s="176">
        <f>+'[8]2yr Men'!T46</f>
        <v>37663</v>
      </c>
      <c r="U46" s="180">
        <f>+'[8]2yr Men'!U46</f>
        <v>36305</v>
      </c>
      <c r="V46" s="180">
        <f>+'[8]2yr Men'!V46</f>
        <v>35914</v>
      </c>
      <c r="W46" s="176">
        <f>+'[8]2yr Men'!W46</f>
        <v>35398</v>
      </c>
      <c r="X46" s="176">
        <f>+'[8]2yr Men'!X46</f>
        <v>35995</v>
      </c>
      <c r="Y46" s="176">
        <f>+'[8]2yr Men'!Y46</f>
        <v>36593</v>
      </c>
      <c r="Z46" s="176">
        <f>+'[8]2yr Men'!Z46</f>
        <v>38025</v>
      </c>
      <c r="AA46" s="176">
        <f>+'[8]2yr Men'!AA46</f>
        <v>39530</v>
      </c>
      <c r="AB46" s="176">
        <f>+'[8]2yr Men'!AB46</f>
        <v>47671</v>
      </c>
      <c r="AC46" s="176">
        <f>+'[8]2yr Men'!AC46</f>
        <v>57563</v>
      </c>
      <c r="AD46" s="176">
        <f>+'[8]2yr Men'!AD46</f>
        <v>49816</v>
      </c>
      <c r="AE46" s="176">
        <f>+'[8]2yr Men'!AE46</f>
        <v>47775</v>
      </c>
      <c r="AF46" s="176">
        <f>+'[8]2yr Men'!AF46</f>
        <v>52375</v>
      </c>
      <c r="AG46" s="176">
        <f>+'[8]2yr Men'!AG46</f>
        <v>49128</v>
      </c>
      <c r="AH46" s="176">
        <f>+'[8]2yr Men'!AH46</f>
        <v>46215</v>
      </c>
      <c r="AI46" s="176">
        <f>+'[8]2yr Men'!AI46</f>
        <v>39847</v>
      </c>
    </row>
    <row r="47" spans="1:35" ht="12.95" customHeight="1">
      <c r="A47" s="5" t="str">
        <f>+'[8]2yr Men'!A47</f>
        <v>Nebraska</v>
      </c>
      <c r="B47" s="176">
        <f>+'[8]2yr Men'!B47</f>
        <v>0</v>
      </c>
      <c r="C47" s="176">
        <f>+'[8]2yr Men'!C47</f>
        <v>0</v>
      </c>
      <c r="D47" s="176">
        <f>+'[8]2yr Men'!D47</f>
        <v>0</v>
      </c>
      <c r="E47" s="176">
        <f>+'[8]2yr Men'!E47</f>
        <v>0</v>
      </c>
      <c r="F47" s="176">
        <f>+'[8]2yr Men'!F47</f>
        <v>0</v>
      </c>
      <c r="G47" s="176">
        <f>+'[8]2yr Men'!G47</f>
        <v>0</v>
      </c>
      <c r="H47" s="176">
        <f>+'[8]2yr Men'!H47</f>
        <v>0</v>
      </c>
      <c r="I47" s="176">
        <f>+'[8]2yr Men'!I47</f>
        <v>0</v>
      </c>
      <c r="J47" s="176">
        <f>+'[8]2yr Men'!J47</f>
        <v>0</v>
      </c>
      <c r="K47" s="176">
        <f>+'[8]2yr Men'!K47</f>
        <v>0</v>
      </c>
      <c r="L47" s="176">
        <f>+'[8]2yr Men'!L47</f>
        <v>0</v>
      </c>
      <c r="M47" s="176">
        <f>+'[8]2yr Men'!M47</f>
        <v>0</v>
      </c>
      <c r="N47" s="176">
        <f>+'[8]2yr Men'!N47</f>
        <v>16857</v>
      </c>
      <c r="O47" s="176">
        <f>+'[8]2yr Men'!O47</f>
        <v>0</v>
      </c>
      <c r="P47" s="176">
        <f>+'[8]2yr Men'!P47</f>
        <v>15946</v>
      </c>
      <c r="Q47" s="176">
        <f>+'[8]2yr Men'!Q47</f>
        <v>16487</v>
      </c>
      <c r="R47" s="180">
        <f>+'[8]2yr Men'!R47</f>
        <v>16642</v>
      </c>
      <c r="S47" s="176">
        <f>+'[8]2yr Men'!S47</f>
        <v>16963</v>
      </c>
      <c r="T47" s="176">
        <f>+'[8]2yr Men'!T47</f>
        <v>17288</v>
      </c>
      <c r="U47" s="180">
        <f>+'[8]2yr Men'!U47</f>
        <v>17871</v>
      </c>
      <c r="V47" s="180">
        <f>+'[8]2yr Men'!V47</f>
        <v>18672</v>
      </c>
      <c r="W47" s="176">
        <f>+'[8]2yr Men'!W47</f>
        <v>18146</v>
      </c>
      <c r="X47" s="176">
        <f>+'[8]2yr Men'!X47</f>
        <v>18343</v>
      </c>
      <c r="Y47" s="176">
        <f>+'[8]2yr Men'!Y47</f>
        <v>18674</v>
      </c>
      <c r="Z47" s="176">
        <f>+'[8]2yr Men'!Z47</f>
        <v>18854</v>
      </c>
      <c r="AA47" s="176">
        <f>+'[8]2yr Men'!AA47</f>
        <v>20056</v>
      </c>
      <c r="AB47" s="176">
        <f>+'[8]2yr Men'!AB47</f>
        <v>21124</v>
      </c>
      <c r="AC47" s="176">
        <f>+'[8]2yr Men'!AC47</f>
        <v>23853</v>
      </c>
      <c r="AD47" s="176">
        <f>+'[8]2yr Men'!AD47</f>
        <v>21422</v>
      </c>
      <c r="AE47" s="176">
        <f>+'[8]2yr Men'!AE47</f>
        <v>20367</v>
      </c>
      <c r="AF47" s="176">
        <f>+'[8]2yr Men'!AF47</f>
        <v>20175</v>
      </c>
      <c r="AG47" s="176">
        <f>+'[8]2yr Men'!AG47</f>
        <v>18887</v>
      </c>
      <c r="AH47" s="176">
        <f>+'[8]2yr Men'!AH47</f>
        <v>19048</v>
      </c>
      <c r="AI47" s="176">
        <f>+'[8]2yr Men'!AI47</f>
        <v>18616</v>
      </c>
    </row>
    <row r="48" spans="1:35" ht="12.95" customHeight="1">
      <c r="A48" s="5" t="str">
        <f>+'[8]2yr Men'!A48</f>
        <v>North Dakota</v>
      </c>
      <c r="B48" s="179">
        <f>+'[8]2yr Men'!B48</f>
        <v>0</v>
      </c>
      <c r="C48" s="179">
        <f>+'[8]2yr Men'!C48</f>
        <v>0</v>
      </c>
      <c r="D48" s="179">
        <f>+'[8]2yr Men'!D48</f>
        <v>0</v>
      </c>
      <c r="E48" s="179">
        <f>+'[8]2yr Men'!E48</f>
        <v>0</v>
      </c>
      <c r="F48" s="179">
        <f>+'[8]2yr Men'!F48</f>
        <v>0</v>
      </c>
      <c r="G48" s="179">
        <f>+'[8]2yr Men'!G48</f>
        <v>0</v>
      </c>
      <c r="H48" s="179">
        <f>+'[8]2yr Men'!H48</f>
        <v>0</v>
      </c>
      <c r="I48" s="179">
        <f>+'[8]2yr Men'!I48</f>
        <v>0</v>
      </c>
      <c r="J48" s="179">
        <f>+'[8]2yr Men'!J48</f>
        <v>0</v>
      </c>
      <c r="K48" s="179">
        <f>+'[8]2yr Men'!K48</f>
        <v>0</v>
      </c>
      <c r="L48" s="179">
        <f>+'[8]2yr Men'!L48</f>
        <v>0</v>
      </c>
      <c r="M48" s="176">
        <f>+'[8]2yr Men'!M48</f>
        <v>0</v>
      </c>
      <c r="N48" s="176">
        <f>+'[8]2yr Men'!N48</f>
        <v>4298</v>
      </c>
      <c r="O48" s="179">
        <f>+'[8]2yr Men'!O48</f>
        <v>0</v>
      </c>
      <c r="P48" s="179">
        <f>+'[8]2yr Men'!P48</f>
        <v>4391</v>
      </c>
      <c r="Q48" s="176">
        <f>+'[8]2yr Men'!Q48</f>
        <v>4498</v>
      </c>
      <c r="R48" s="180">
        <f>+'[8]2yr Men'!R48</f>
        <v>4515</v>
      </c>
      <c r="S48" s="176">
        <f>+'[8]2yr Men'!S48</f>
        <v>4298</v>
      </c>
      <c r="T48" s="176">
        <f>+'[8]2yr Men'!T48</f>
        <v>4620</v>
      </c>
      <c r="U48" s="180">
        <f>+'[8]2yr Men'!U48</f>
        <v>4762</v>
      </c>
      <c r="V48" s="180">
        <f>+'[8]2yr Men'!V48</f>
        <v>5125</v>
      </c>
      <c r="W48" s="176">
        <f>+'[8]2yr Men'!W48</f>
        <v>5110</v>
      </c>
      <c r="X48" s="176">
        <f>+'[8]2yr Men'!X48</f>
        <v>4876</v>
      </c>
      <c r="Y48" s="176">
        <f>+'[8]2yr Men'!Y48</f>
        <v>5290</v>
      </c>
      <c r="Z48" s="176">
        <f>+'[8]2yr Men'!Z48</f>
        <v>4766</v>
      </c>
      <c r="AA48" s="176">
        <f>+'[8]2yr Men'!AA48</f>
        <v>3030</v>
      </c>
      <c r="AB48" s="176">
        <f>+'[8]2yr Men'!AB48</f>
        <v>3817</v>
      </c>
      <c r="AC48" s="176">
        <f>+'[8]2yr Men'!AC48</f>
        <v>6781</v>
      </c>
      <c r="AD48" s="176">
        <f>+'[8]2yr Men'!AD48</f>
        <v>6863</v>
      </c>
      <c r="AE48" s="176">
        <f>+'[8]2yr Men'!AE48</f>
        <v>6302</v>
      </c>
      <c r="AF48" s="176">
        <f>+'[8]2yr Men'!AF48</f>
        <v>6587</v>
      </c>
      <c r="AG48" s="176">
        <f>+'[8]2yr Men'!AG48</f>
        <v>6480</v>
      </c>
      <c r="AH48" s="176">
        <f>+'[8]2yr Men'!AH48</f>
        <v>6517</v>
      </c>
      <c r="AI48" s="176">
        <f>+'[8]2yr Men'!AI48</f>
        <v>5958</v>
      </c>
    </row>
    <row r="49" spans="1:35" ht="12.95" customHeight="1">
      <c r="A49" s="5" t="str">
        <f>+'[8]2yr Men'!A49</f>
        <v>Ohio</v>
      </c>
      <c r="B49" s="179">
        <f>+'[8]2yr Men'!B49</f>
        <v>0</v>
      </c>
      <c r="C49" s="179">
        <f>+'[8]2yr Men'!C49</f>
        <v>0</v>
      </c>
      <c r="D49" s="179">
        <f>+'[8]2yr Men'!D49</f>
        <v>0</v>
      </c>
      <c r="E49" s="179">
        <f>+'[8]2yr Men'!E49</f>
        <v>0</v>
      </c>
      <c r="F49" s="179">
        <f>+'[8]2yr Men'!F49</f>
        <v>0</v>
      </c>
      <c r="G49" s="179">
        <f>+'[8]2yr Men'!G49</f>
        <v>0</v>
      </c>
      <c r="H49" s="179">
        <f>+'[8]2yr Men'!H49</f>
        <v>0</v>
      </c>
      <c r="I49" s="179">
        <f>+'[8]2yr Men'!I49</f>
        <v>0</v>
      </c>
      <c r="J49" s="179">
        <f>+'[8]2yr Men'!J49</f>
        <v>0</v>
      </c>
      <c r="K49" s="179">
        <f>+'[8]2yr Men'!K49</f>
        <v>0</v>
      </c>
      <c r="L49" s="179">
        <f>+'[8]2yr Men'!L49</f>
        <v>0</v>
      </c>
      <c r="M49" s="176">
        <f>+'[8]2yr Men'!M49</f>
        <v>0</v>
      </c>
      <c r="N49" s="176">
        <f>+'[8]2yr Men'!N49</f>
        <v>65844</v>
      </c>
      <c r="O49" s="179">
        <f>+'[8]2yr Men'!O49</f>
        <v>0</v>
      </c>
      <c r="P49" s="179">
        <f>+'[8]2yr Men'!P49</f>
        <v>62829</v>
      </c>
      <c r="Q49" s="176">
        <f>+'[8]2yr Men'!Q49</f>
        <v>65595</v>
      </c>
      <c r="R49" s="180">
        <f>+'[8]2yr Men'!R49</f>
        <v>69369</v>
      </c>
      <c r="S49" s="176">
        <f>+'[8]2yr Men'!S49</f>
        <v>70169</v>
      </c>
      <c r="T49" s="176">
        <f>+'[8]2yr Men'!T49</f>
        <v>74445</v>
      </c>
      <c r="U49" s="180">
        <f>+'[8]2yr Men'!U49</f>
        <v>75730</v>
      </c>
      <c r="V49" s="180">
        <f>+'[8]2yr Men'!V49</f>
        <v>79439</v>
      </c>
      <c r="W49" s="176">
        <f>+'[8]2yr Men'!W49</f>
        <v>79088</v>
      </c>
      <c r="X49" s="176">
        <f>+'[8]2yr Men'!X49</f>
        <v>77445</v>
      </c>
      <c r="Y49" s="176">
        <f>+'[8]2yr Men'!Y49</f>
        <v>85881</v>
      </c>
      <c r="Z49" s="176">
        <f>+'[8]2yr Men'!Z49</f>
        <v>79419</v>
      </c>
      <c r="AA49" s="176">
        <f>+'[8]2yr Men'!AA49</f>
        <v>84823</v>
      </c>
      <c r="AB49" s="176">
        <f>+'[8]2yr Men'!AB49</f>
        <v>104978</v>
      </c>
      <c r="AC49" s="176">
        <f>+'[8]2yr Men'!AC49</f>
        <v>121237</v>
      </c>
      <c r="AD49" s="176">
        <f>+'[8]2yr Men'!AD49</f>
        <v>111701</v>
      </c>
      <c r="AE49" s="176">
        <f>+'[8]2yr Men'!AE49</f>
        <v>105273</v>
      </c>
      <c r="AF49" s="176">
        <f>+'[8]2yr Men'!AF49</f>
        <v>110448</v>
      </c>
      <c r="AG49" s="176">
        <f>+'[8]2yr Men'!AG49</f>
        <v>104790</v>
      </c>
      <c r="AH49" s="176">
        <f>+'[8]2yr Men'!AH49</f>
        <v>102803</v>
      </c>
      <c r="AI49" s="176">
        <f>+'[8]2yr Men'!AI49</f>
        <v>91512</v>
      </c>
    </row>
    <row r="50" spans="1:35" ht="12.95" customHeight="1">
      <c r="A50" s="5" t="str">
        <f>+'[8]2yr Men'!A50</f>
        <v>South Dakota</v>
      </c>
      <c r="B50" s="179">
        <f>+'[8]2yr Men'!B50</f>
        <v>0</v>
      </c>
      <c r="C50" s="179">
        <f>+'[8]2yr Men'!C50</f>
        <v>0</v>
      </c>
      <c r="D50" s="179">
        <f>+'[8]2yr Men'!D50</f>
        <v>0</v>
      </c>
      <c r="E50" s="179">
        <f>+'[8]2yr Men'!E50</f>
        <v>0</v>
      </c>
      <c r="F50" s="179">
        <f>+'[8]2yr Men'!F50</f>
        <v>0</v>
      </c>
      <c r="G50" s="179">
        <f>+'[8]2yr Men'!G50</f>
        <v>0</v>
      </c>
      <c r="H50" s="179">
        <f>+'[8]2yr Men'!H50</f>
        <v>0</v>
      </c>
      <c r="I50" s="179">
        <f>+'[8]2yr Men'!I50</f>
        <v>0</v>
      </c>
      <c r="J50" s="179">
        <f>+'[8]2yr Men'!J50</f>
        <v>0</v>
      </c>
      <c r="K50" s="179">
        <f>+'[8]2yr Men'!K50</f>
        <v>0</v>
      </c>
      <c r="L50" s="179">
        <f>+'[8]2yr Men'!L50</f>
        <v>0</v>
      </c>
      <c r="M50" s="176">
        <f>+'[8]2yr Men'!M50</f>
        <v>0</v>
      </c>
      <c r="N50" s="176">
        <f>+'[8]2yr Men'!N50</f>
        <v>133</v>
      </c>
      <c r="O50" s="179">
        <f>+'[8]2yr Men'!O50</f>
        <v>0</v>
      </c>
      <c r="P50" s="179">
        <f>+'[8]2yr Men'!P50</f>
        <v>2620</v>
      </c>
      <c r="Q50" s="176">
        <f>+'[8]2yr Men'!Q50</f>
        <v>3033</v>
      </c>
      <c r="R50" s="180">
        <f>+'[8]2yr Men'!R50</f>
        <v>3124</v>
      </c>
      <c r="S50" s="176">
        <f>+'[8]2yr Men'!S50</f>
        <v>2791</v>
      </c>
      <c r="T50" s="176">
        <f>+'[8]2yr Men'!T50</f>
        <v>3069</v>
      </c>
      <c r="U50" s="180">
        <f>+'[8]2yr Men'!U50</f>
        <v>3065</v>
      </c>
      <c r="V50" s="180">
        <f>+'[8]2yr Men'!V50</f>
        <v>3003</v>
      </c>
      <c r="W50" s="176">
        <f>+'[8]2yr Men'!W50</f>
        <v>3006</v>
      </c>
      <c r="X50" s="176">
        <f>+'[8]2yr Men'!X50</f>
        <v>3103</v>
      </c>
      <c r="Y50" s="176">
        <f>+'[8]2yr Men'!Y50</f>
        <v>3020</v>
      </c>
      <c r="Z50" s="176">
        <f>+'[8]2yr Men'!Z50</f>
        <v>2924</v>
      </c>
      <c r="AA50" s="176">
        <f>+'[8]2yr Men'!AA50</f>
        <v>2921</v>
      </c>
      <c r="AB50" s="176">
        <f>+'[8]2yr Men'!AB50</f>
        <v>4406</v>
      </c>
      <c r="AC50" s="176">
        <f>+'[8]2yr Men'!AC50</f>
        <v>4994</v>
      </c>
      <c r="AD50" s="176">
        <f>+'[8]2yr Men'!AD50</f>
        <v>3447</v>
      </c>
      <c r="AE50" s="176">
        <f>+'[8]2yr Men'!AE50</f>
        <v>3398</v>
      </c>
      <c r="AF50" s="176">
        <f>+'[8]2yr Men'!AF50</f>
        <v>4781</v>
      </c>
      <c r="AG50" s="176">
        <f>+'[8]2yr Men'!AG50</f>
        <v>4603</v>
      </c>
      <c r="AH50" s="176">
        <f>+'[8]2yr Men'!AH50</f>
        <v>4486</v>
      </c>
      <c r="AI50" s="176">
        <f>+'[8]2yr Men'!AI50</f>
        <v>4153</v>
      </c>
    </row>
    <row r="51" spans="1:35" ht="12.95" customHeight="1">
      <c r="A51" s="4" t="str">
        <f>+'[8]2yr Men'!A51</f>
        <v>Wisconsin</v>
      </c>
      <c r="B51" s="187">
        <f>+'[8]2yr Men'!B51</f>
        <v>0</v>
      </c>
      <c r="C51" s="187">
        <f>+'[8]2yr Men'!C51</f>
        <v>0</v>
      </c>
      <c r="D51" s="187">
        <f>+'[8]2yr Men'!D51</f>
        <v>0</v>
      </c>
      <c r="E51" s="187">
        <f>+'[8]2yr Men'!E51</f>
        <v>0</v>
      </c>
      <c r="F51" s="187">
        <f>+'[8]2yr Men'!F51</f>
        <v>0</v>
      </c>
      <c r="G51" s="187">
        <f>+'[8]2yr Men'!G51</f>
        <v>0</v>
      </c>
      <c r="H51" s="187">
        <f>+'[8]2yr Men'!H51</f>
        <v>0</v>
      </c>
      <c r="I51" s="187">
        <f>+'[8]2yr Men'!I51</f>
        <v>0</v>
      </c>
      <c r="J51" s="187">
        <f>+'[8]2yr Men'!J51</f>
        <v>0</v>
      </c>
      <c r="K51" s="187">
        <f>+'[8]2yr Men'!K51</f>
        <v>0</v>
      </c>
      <c r="L51" s="187">
        <f>+'[8]2yr Men'!L51</f>
        <v>0</v>
      </c>
      <c r="M51" s="184">
        <f>+'[8]2yr Men'!M51</f>
        <v>0</v>
      </c>
      <c r="N51" s="184">
        <f>+'[8]2yr Men'!N51</f>
        <v>46729</v>
      </c>
      <c r="O51" s="187">
        <f>+'[8]2yr Men'!O51</f>
        <v>0</v>
      </c>
      <c r="P51" s="187">
        <f>+'[8]2yr Men'!P51</f>
        <v>45345</v>
      </c>
      <c r="Q51" s="184">
        <f>+'[8]2yr Men'!Q51</f>
        <v>49180</v>
      </c>
      <c r="R51" s="188">
        <f>+'[8]2yr Men'!R51</f>
        <v>47214</v>
      </c>
      <c r="S51" s="184">
        <f>+'[8]2yr Men'!S51</f>
        <v>46822</v>
      </c>
      <c r="T51" s="184">
        <f>+'[8]2yr Men'!T51</f>
        <v>48953</v>
      </c>
      <c r="U51" s="188">
        <f>+'[8]2yr Men'!U51</f>
        <v>51878</v>
      </c>
      <c r="V51" s="188">
        <f>+'[8]2yr Men'!V51</f>
        <v>50242</v>
      </c>
      <c r="W51" s="184">
        <f>+'[8]2yr Men'!W51</f>
        <v>50100</v>
      </c>
      <c r="X51" s="184">
        <f>+'[8]2yr Men'!X51</f>
        <v>49260</v>
      </c>
      <c r="Y51" s="184">
        <f>+'[8]2yr Men'!Y51</f>
        <v>50499</v>
      </c>
      <c r="Z51" s="184">
        <f>+'[8]2yr Men'!Z51</f>
        <v>42694</v>
      </c>
      <c r="AA51" s="184">
        <f>+'[8]2yr Men'!AA51</f>
        <v>46093</v>
      </c>
      <c r="AB51" s="184">
        <f>+'[8]2yr Men'!AB51</f>
        <v>50808</v>
      </c>
      <c r="AC51" s="184">
        <f>+'[8]2yr Men'!AC51</f>
        <v>60804</v>
      </c>
      <c r="AD51" s="184">
        <f>+'[8]2yr Men'!AD51</f>
        <v>59402</v>
      </c>
      <c r="AE51" s="184">
        <f>+'[8]2yr Men'!AE51</f>
        <v>58124</v>
      </c>
      <c r="AF51" s="184">
        <f>+'[8]2yr Men'!AF51</f>
        <v>58265</v>
      </c>
      <c r="AG51" s="184">
        <f>+'[8]2yr Men'!AG51</f>
        <v>56502</v>
      </c>
      <c r="AH51" s="184">
        <f>+'[8]2yr Men'!AH51</f>
        <v>54466</v>
      </c>
      <c r="AI51" s="184">
        <f>+'[8]2yr Men'!AI51</f>
        <v>52077</v>
      </c>
    </row>
    <row r="52" spans="1:35" ht="12.95" customHeight="1">
      <c r="A52" s="10" t="str">
        <f>+'[8]2yr Men'!A52</f>
        <v>Northeast</v>
      </c>
      <c r="B52" s="202">
        <f>+'[8]2yr Men'!B52</f>
        <v>0</v>
      </c>
      <c r="C52" s="202">
        <f>+'[8]2yr Men'!C52</f>
        <v>0</v>
      </c>
      <c r="D52" s="202">
        <f>+'[8]2yr Men'!D52</f>
        <v>0</v>
      </c>
      <c r="E52" s="202">
        <f>+'[8]2yr Men'!E52</f>
        <v>0</v>
      </c>
      <c r="F52" s="202">
        <f>+'[8]2yr Men'!F52</f>
        <v>0</v>
      </c>
      <c r="G52" s="202">
        <f>+'[8]2yr Men'!G52</f>
        <v>0</v>
      </c>
      <c r="H52" s="202">
        <f>+'[8]2yr Men'!H52</f>
        <v>0</v>
      </c>
      <c r="I52" s="202">
        <f>+'[8]2yr Men'!I52</f>
        <v>0</v>
      </c>
      <c r="J52" s="202">
        <f>+'[8]2yr Men'!J52</f>
        <v>0</v>
      </c>
      <c r="K52" s="202">
        <f>+'[8]2yr Men'!K52</f>
        <v>0</v>
      </c>
      <c r="L52" s="202">
        <f>+'[8]2yr Men'!L52</f>
        <v>0</v>
      </c>
      <c r="M52" s="202">
        <f>+'[8]2yr Men'!M52</f>
        <v>0</v>
      </c>
      <c r="N52" s="202">
        <f>+'[8]2yr Men'!N52</f>
        <v>291327</v>
      </c>
      <c r="O52" s="202">
        <f>+'[8]2yr Men'!O52</f>
        <v>0</v>
      </c>
      <c r="P52" s="202">
        <f>+'[8]2yr Men'!P52</f>
        <v>282499</v>
      </c>
      <c r="Q52" s="202">
        <f>+'[8]2yr Men'!Q52</f>
        <v>281382</v>
      </c>
      <c r="R52" s="202">
        <f>+'[8]2yr Men'!R52</f>
        <v>285170</v>
      </c>
      <c r="S52" s="202">
        <f>+'[8]2yr Men'!S52</f>
        <v>289010</v>
      </c>
      <c r="T52" s="202">
        <f>+'[8]2yr Men'!T52</f>
        <v>296633</v>
      </c>
      <c r="U52" s="202">
        <f>+'[8]2yr Men'!U52</f>
        <v>310452</v>
      </c>
      <c r="V52" s="202">
        <f>+'[8]2yr Men'!V52</f>
        <v>318765</v>
      </c>
      <c r="W52" s="202">
        <f>+'[8]2yr Men'!W52</f>
        <v>325418</v>
      </c>
      <c r="X52" s="202">
        <f>+'[8]2yr Men'!X52</f>
        <v>322561</v>
      </c>
      <c r="Y52" s="202">
        <f>+'[8]2yr Men'!Y52</f>
        <v>329959</v>
      </c>
      <c r="Z52" s="202">
        <f>+'[8]2yr Men'!Z52</f>
        <v>341430</v>
      </c>
      <c r="AA52" s="202">
        <f>+'[8]2yr Men'!AA52</f>
        <v>356114</v>
      </c>
      <c r="AB52" s="202">
        <f>+'[8]2yr Men'!AB52</f>
        <v>411916</v>
      </c>
      <c r="AC52" s="202">
        <f>+'[8]2yr Men'!AC52</f>
        <v>435106</v>
      </c>
      <c r="AD52" s="202">
        <f>+'[8]2yr Men'!AD52</f>
        <v>412822</v>
      </c>
      <c r="AE52" s="202">
        <f>+'[8]2yr Men'!AE52</f>
        <v>406022</v>
      </c>
      <c r="AF52" s="202">
        <f>+'[8]2yr Men'!AF52</f>
        <v>415707</v>
      </c>
      <c r="AG52" s="202">
        <f>+'[8]2yr Men'!AG52</f>
        <v>405507</v>
      </c>
      <c r="AH52" s="202">
        <f>+'[8]2yr Men'!AH52</f>
        <v>387961</v>
      </c>
      <c r="AI52" s="202">
        <f>+'[8]2yr Men'!AI52</f>
        <v>357082</v>
      </c>
    </row>
    <row r="53" spans="1:35" s="28" customFormat="1" ht="12.95" customHeight="1">
      <c r="A53" s="27" t="str">
        <f>+'[8]2yr Men'!A53</f>
        <v xml:space="preserve">   as a percent of U.S.</v>
      </c>
      <c r="B53" s="203">
        <f>+'[8]2yr Men'!B53</f>
        <v>0</v>
      </c>
      <c r="C53" s="203">
        <f>+'[8]2yr Men'!C53</f>
        <v>0</v>
      </c>
      <c r="D53" s="203">
        <f>+'[8]2yr Men'!D53</f>
        <v>0</v>
      </c>
      <c r="E53" s="203">
        <f>+'[8]2yr Men'!E53</f>
        <v>0</v>
      </c>
      <c r="F53" s="203">
        <f>+'[8]2yr Men'!F53</f>
        <v>0</v>
      </c>
      <c r="G53" s="203">
        <f>+'[8]2yr Men'!G53</f>
        <v>0</v>
      </c>
      <c r="H53" s="203">
        <f>+'[8]2yr Men'!H53</f>
        <v>0</v>
      </c>
      <c r="I53" s="203">
        <f>+'[8]2yr Men'!I53</f>
        <v>0</v>
      </c>
      <c r="J53" s="203">
        <f>+'[8]2yr Men'!J53</f>
        <v>0</v>
      </c>
      <c r="K53" s="203">
        <f>+'[8]2yr Men'!K53</f>
        <v>0</v>
      </c>
      <c r="L53" s="203">
        <f>+'[8]2yr Men'!L53</f>
        <v>0</v>
      </c>
      <c r="M53" s="203">
        <f>+'[8]2yr Men'!M53</f>
        <v>0</v>
      </c>
      <c r="N53" s="203">
        <f>+'[8]2yr Men'!N53</f>
        <v>12.918647556703972</v>
      </c>
      <c r="O53" s="203">
        <f>+'[8]2yr Men'!O53</f>
        <v>0</v>
      </c>
      <c r="P53" s="203">
        <f>+'[8]2yr Men'!P53</f>
        <v>12.054273009555125</v>
      </c>
      <c r="Q53" s="203">
        <f>+'[8]2yr Men'!Q53</f>
        <v>11.965774165797384</v>
      </c>
      <c r="R53" s="203">
        <f>+'[8]2yr Men'!R53</f>
        <v>11.887972833207785</v>
      </c>
      <c r="S53" s="203">
        <f>+'[8]2yr Men'!S53</f>
        <v>11.295630422887516</v>
      </c>
      <c r="T53" s="203">
        <f>+'[8]2yr Men'!T53</f>
        <v>11.088255083732058</v>
      </c>
      <c r="U53" s="203">
        <f>+'[8]2yr Men'!U53</f>
        <v>11.274953095480388</v>
      </c>
      <c r="V53" s="203">
        <f>+'[8]2yr Men'!V53</f>
        <v>11.711955663102479</v>
      </c>
      <c r="W53" s="203">
        <f>+'[8]2yr Men'!W53</f>
        <v>11.800619008679538</v>
      </c>
      <c r="X53" s="203">
        <f>+'[8]2yr Men'!X53</f>
        <v>11.767866993161698</v>
      </c>
      <c r="Y53" s="203">
        <f>+'[8]2yr Men'!Y53</f>
        <v>11.739042110330111</v>
      </c>
      <c r="Z53" s="203">
        <f>+'[8]2yr Men'!Z53</f>
        <v>11.976793581227202</v>
      </c>
      <c r="AA53" s="203">
        <f>+'[8]2yr Men'!AA53</f>
        <v>11.754287291081617</v>
      </c>
      <c r="AB53" s="203">
        <f>+'[8]2yr Men'!AB53</f>
        <v>11.911469324892588</v>
      </c>
      <c r="AC53" s="203">
        <f>+'[8]2yr Men'!AC53</f>
        <v>11.814228903434197</v>
      </c>
      <c r="AD53" s="203">
        <f>+'[8]2yr Men'!AD53</f>
        <v>11.791939347873095</v>
      </c>
      <c r="AE53" s="203">
        <f>+'[8]2yr Men'!AE53</f>
        <v>12.003149029940912</v>
      </c>
      <c r="AF53" s="203">
        <f>+'[8]2yr Men'!AF53</f>
        <v>12.034008455796679</v>
      </c>
      <c r="AG53" s="203">
        <f>+'[8]2yr Men'!AG53</f>
        <v>12.075039641477268</v>
      </c>
      <c r="AH53" s="203">
        <f>+'[8]2yr Men'!AH53</f>
        <v>11.81530936838082</v>
      </c>
      <c r="AI53" s="203">
        <f>+'[8]2yr Men'!AI53</f>
        <v>11.530118342239946</v>
      </c>
    </row>
    <row r="54" spans="1:35" ht="12.95" customHeight="1">
      <c r="A54" s="5" t="str">
        <f>+'[8]2yr Men'!A54</f>
        <v>Connecticut</v>
      </c>
      <c r="B54" s="176">
        <f>+'[8]2yr Men'!B54</f>
        <v>0</v>
      </c>
      <c r="C54" s="176">
        <f>+'[8]2yr Men'!C54</f>
        <v>0</v>
      </c>
      <c r="D54" s="176">
        <f>+'[8]2yr Men'!D54</f>
        <v>0</v>
      </c>
      <c r="E54" s="176">
        <f>+'[8]2yr Men'!E54</f>
        <v>0</v>
      </c>
      <c r="F54" s="176">
        <f>+'[8]2yr Men'!F54</f>
        <v>0</v>
      </c>
      <c r="G54" s="176">
        <f>+'[8]2yr Men'!G54</f>
        <v>0</v>
      </c>
      <c r="H54" s="176">
        <f>+'[8]2yr Men'!H54</f>
        <v>0</v>
      </c>
      <c r="I54" s="176">
        <f>+'[8]2yr Men'!I54</f>
        <v>0</v>
      </c>
      <c r="J54" s="176">
        <f>+'[8]2yr Men'!J54</f>
        <v>0</v>
      </c>
      <c r="K54" s="176">
        <f>+'[8]2yr Men'!K54</f>
        <v>0</v>
      </c>
      <c r="L54" s="176">
        <f>+'[8]2yr Men'!L54</f>
        <v>0</v>
      </c>
      <c r="M54" s="176">
        <f>+'[8]2yr Men'!M54</f>
        <v>0</v>
      </c>
      <c r="N54" s="176">
        <f>+'[8]2yr Men'!N54</f>
        <v>16954</v>
      </c>
      <c r="O54" s="176">
        <f>+'[8]2yr Men'!O54</f>
        <v>0</v>
      </c>
      <c r="P54" s="176">
        <f>+'[8]2yr Men'!P54</f>
        <v>16351</v>
      </c>
      <c r="Q54" s="176">
        <f>+'[8]2yr Men'!Q54</f>
        <v>15960</v>
      </c>
      <c r="R54" s="180">
        <f>+'[8]2yr Men'!R54</f>
        <v>16592</v>
      </c>
      <c r="S54" s="180">
        <f>+'[8]2yr Men'!S54</f>
        <v>16729</v>
      </c>
      <c r="T54" s="176">
        <f>+'[8]2yr Men'!T54</f>
        <v>17037</v>
      </c>
      <c r="U54" s="180">
        <f>+'[8]2yr Men'!U54</f>
        <v>17963</v>
      </c>
      <c r="V54" s="180">
        <f>+'[8]2yr Men'!V54</f>
        <v>17752</v>
      </c>
      <c r="W54" s="176">
        <f>+'[8]2yr Men'!W54</f>
        <v>17716</v>
      </c>
      <c r="X54" s="176">
        <f>+'[8]2yr Men'!X54</f>
        <v>17725</v>
      </c>
      <c r="Y54" s="176">
        <f>+'[8]2yr Men'!Y54</f>
        <v>18164</v>
      </c>
      <c r="Z54" s="176">
        <f>+'[8]2yr Men'!Z54</f>
        <v>19282</v>
      </c>
      <c r="AA54" s="176">
        <f>+'[8]2yr Men'!AA54</f>
        <v>20385</v>
      </c>
      <c r="AB54" s="176">
        <f>+'[8]2yr Men'!AB54</f>
        <v>23873</v>
      </c>
      <c r="AC54" s="176">
        <f>+'[8]2yr Men'!AC54</f>
        <v>25160</v>
      </c>
      <c r="AD54" s="176">
        <f>+'[8]2yr Men'!AD54</f>
        <v>24266</v>
      </c>
      <c r="AE54" s="176">
        <f>+'[8]2yr Men'!AE54</f>
        <v>24627</v>
      </c>
      <c r="AF54" s="176">
        <f>+'[8]2yr Men'!AF54</f>
        <v>26687</v>
      </c>
      <c r="AG54" s="176">
        <f>+'[8]2yr Men'!AG54</f>
        <v>25963</v>
      </c>
      <c r="AH54" s="176">
        <f>+'[8]2yr Men'!AH54</f>
        <v>25259</v>
      </c>
      <c r="AI54" s="176">
        <f>+'[8]2yr Men'!AI54</f>
        <v>21501</v>
      </c>
    </row>
    <row r="55" spans="1:35" ht="12.95" customHeight="1">
      <c r="A55" s="5" t="str">
        <f>+'[8]2yr Men'!A55</f>
        <v>Maine</v>
      </c>
      <c r="B55" s="176">
        <f>+'[8]2yr Men'!B55</f>
        <v>0</v>
      </c>
      <c r="C55" s="176">
        <f>+'[8]2yr Men'!C55</f>
        <v>0</v>
      </c>
      <c r="D55" s="176">
        <f>+'[8]2yr Men'!D55</f>
        <v>0</v>
      </c>
      <c r="E55" s="176">
        <f>+'[8]2yr Men'!E55</f>
        <v>0</v>
      </c>
      <c r="F55" s="176">
        <f>+'[8]2yr Men'!F55</f>
        <v>0</v>
      </c>
      <c r="G55" s="176">
        <f>+'[8]2yr Men'!G55</f>
        <v>0</v>
      </c>
      <c r="H55" s="176">
        <f>+'[8]2yr Men'!H55</f>
        <v>0</v>
      </c>
      <c r="I55" s="176">
        <f>+'[8]2yr Men'!I55</f>
        <v>0</v>
      </c>
      <c r="J55" s="176">
        <f>+'[8]2yr Men'!J55</f>
        <v>0</v>
      </c>
      <c r="K55" s="176">
        <f>+'[8]2yr Men'!K55</f>
        <v>0</v>
      </c>
      <c r="L55" s="176">
        <f>+'[8]2yr Men'!L55</f>
        <v>0</v>
      </c>
      <c r="M55" s="176">
        <f>+'[8]2yr Men'!M55</f>
        <v>0</v>
      </c>
      <c r="N55" s="176">
        <f>+'[8]2yr Men'!N55</f>
        <v>4128</v>
      </c>
      <c r="O55" s="176">
        <f>+'[8]2yr Men'!O55</f>
        <v>0</v>
      </c>
      <c r="P55" s="176">
        <f>+'[8]2yr Men'!P55</f>
        <v>4516</v>
      </c>
      <c r="Q55" s="176">
        <f>+'[8]2yr Men'!Q55</f>
        <v>4792</v>
      </c>
      <c r="R55" s="180">
        <f>+'[8]2yr Men'!R55</f>
        <v>4603</v>
      </c>
      <c r="S55" s="180">
        <f>+'[8]2yr Men'!S55</f>
        <v>4140</v>
      </c>
      <c r="T55" s="176">
        <f>+'[8]2yr Men'!T55</f>
        <v>4629</v>
      </c>
      <c r="U55" s="180">
        <f>+'[8]2yr Men'!U55</f>
        <v>5064</v>
      </c>
      <c r="V55" s="180">
        <f>+'[8]2yr Men'!V55</f>
        <v>5585</v>
      </c>
      <c r="W55" s="176">
        <f>+'[8]2yr Men'!W55</f>
        <v>5865</v>
      </c>
      <c r="X55" s="176">
        <f>+'[8]2yr Men'!X55</f>
        <v>6027</v>
      </c>
      <c r="Y55" s="176">
        <f>+'[8]2yr Men'!Y55</f>
        <v>6125</v>
      </c>
      <c r="Z55" s="176">
        <f>+'[8]2yr Men'!Z55</f>
        <v>6614</v>
      </c>
      <c r="AA55" s="176">
        <f>+'[8]2yr Men'!AA55</f>
        <v>7148</v>
      </c>
      <c r="AB55" s="176">
        <f>+'[8]2yr Men'!AB55</f>
        <v>8035</v>
      </c>
      <c r="AC55" s="176">
        <f>+'[8]2yr Men'!AC55</f>
        <v>9970</v>
      </c>
      <c r="AD55" s="176">
        <f>+'[8]2yr Men'!AD55</f>
        <v>8838</v>
      </c>
      <c r="AE55" s="176">
        <f>+'[8]2yr Men'!AE55</f>
        <v>9034</v>
      </c>
      <c r="AF55" s="176">
        <f>+'[8]2yr Men'!AF55</f>
        <v>9253</v>
      </c>
      <c r="AG55" s="176">
        <f>+'[8]2yr Men'!AG55</f>
        <v>9146</v>
      </c>
      <c r="AH55" s="176">
        <f>+'[8]2yr Men'!AH55</f>
        <v>8548</v>
      </c>
      <c r="AI55" s="176">
        <f>+'[8]2yr Men'!AI55</f>
        <v>7877</v>
      </c>
    </row>
    <row r="56" spans="1:35" ht="12.95" customHeight="1">
      <c r="A56" s="5" t="str">
        <f>+'[8]2yr Men'!A56</f>
        <v>Massachusetts</v>
      </c>
      <c r="B56" s="176">
        <f>+'[8]2yr Men'!B56</f>
        <v>0</v>
      </c>
      <c r="C56" s="176">
        <f>+'[8]2yr Men'!C56</f>
        <v>0</v>
      </c>
      <c r="D56" s="176">
        <f>+'[8]2yr Men'!D56</f>
        <v>0</v>
      </c>
      <c r="E56" s="176">
        <f>+'[8]2yr Men'!E56</f>
        <v>0</v>
      </c>
      <c r="F56" s="176">
        <f>+'[8]2yr Men'!F56</f>
        <v>0</v>
      </c>
      <c r="G56" s="176">
        <f>+'[8]2yr Men'!G56</f>
        <v>0</v>
      </c>
      <c r="H56" s="176">
        <f>+'[8]2yr Men'!H56</f>
        <v>0</v>
      </c>
      <c r="I56" s="176">
        <f>+'[8]2yr Men'!I56</f>
        <v>0</v>
      </c>
      <c r="J56" s="176">
        <f>+'[8]2yr Men'!J56</f>
        <v>0</v>
      </c>
      <c r="K56" s="176">
        <f>+'[8]2yr Men'!K56</f>
        <v>0</v>
      </c>
      <c r="L56" s="176">
        <f>+'[8]2yr Men'!L56</f>
        <v>0</v>
      </c>
      <c r="M56" s="176">
        <f>+'[8]2yr Men'!M56</f>
        <v>0</v>
      </c>
      <c r="N56" s="176">
        <f>+'[8]2yr Men'!N56</f>
        <v>30068</v>
      </c>
      <c r="O56" s="176">
        <f>+'[8]2yr Men'!O56</f>
        <v>0</v>
      </c>
      <c r="P56" s="176">
        <f>+'[8]2yr Men'!P56</f>
        <v>29641</v>
      </c>
      <c r="Q56" s="176">
        <f>+'[8]2yr Men'!Q56</f>
        <v>31723</v>
      </c>
      <c r="R56" s="180">
        <f>+'[8]2yr Men'!R56</f>
        <v>34251</v>
      </c>
      <c r="S56" s="180">
        <f>+'[8]2yr Men'!S56</f>
        <v>33516</v>
      </c>
      <c r="T56" s="176">
        <f>+'[8]2yr Men'!T56</f>
        <v>35685</v>
      </c>
      <c r="U56" s="180">
        <f>+'[8]2yr Men'!U56</f>
        <v>33949</v>
      </c>
      <c r="V56" s="180">
        <f>+'[8]2yr Men'!V56</f>
        <v>34013</v>
      </c>
      <c r="W56" s="176">
        <f>+'[8]2yr Men'!W56</f>
        <v>33776</v>
      </c>
      <c r="X56" s="176">
        <f>+'[8]2yr Men'!X56</f>
        <v>32948</v>
      </c>
      <c r="Y56" s="176">
        <f>+'[8]2yr Men'!Y56</f>
        <v>34643</v>
      </c>
      <c r="Z56" s="176">
        <f>+'[8]2yr Men'!Z56</f>
        <v>35358</v>
      </c>
      <c r="AA56" s="176">
        <f>+'[8]2yr Men'!AA56</f>
        <v>38005</v>
      </c>
      <c r="AB56" s="176">
        <f>+'[8]2yr Men'!AB56</f>
        <v>46501</v>
      </c>
      <c r="AC56" s="176">
        <f>+'[8]2yr Men'!AC56</f>
        <v>47492</v>
      </c>
      <c r="AD56" s="176">
        <f>+'[8]2yr Men'!AD56</f>
        <v>45780</v>
      </c>
      <c r="AE56" s="176">
        <f>+'[8]2yr Men'!AE56</f>
        <v>45692</v>
      </c>
      <c r="AF56" s="176">
        <f>+'[8]2yr Men'!AF56</f>
        <v>45461</v>
      </c>
      <c r="AG56" s="176">
        <f>+'[8]2yr Men'!AG56</f>
        <v>44141</v>
      </c>
      <c r="AH56" s="176">
        <f>+'[8]2yr Men'!AH56</f>
        <v>41908</v>
      </c>
      <c r="AI56" s="176">
        <f>+'[8]2yr Men'!AI56</f>
        <v>38360</v>
      </c>
    </row>
    <row r="57" spans="1:35" ht="12.95" customHeight="1">
      <c r="A57" s="5" t="str">
        <f>+'[8]2yr Men'!A57</f>
        <v>New Hampshire</v>
      </c>
      <c r="B57" s="179">
        <f>+'[8]2yr Men'!B57</f>
        <v>0</v>
      </c>
      <c r="C57" s="179">
        <f>+'[8]2yr Men'!C57</f>
        <v>0</v>
      </c>
      <c r="D57" s="179">
        <f>+'[8]2yr Men'!D57</f>
        <v>0</v>
      </c>
      <c r="E57" s="179">
        <f>+'[8]2yr Men'!E57</f>
        <v>0</v>
      </c>
      <c r="F57" s="179">
        <f>+'[8]2yr Men'!F57</f>
        <v>0</v>
      </c>
      <c r="G57" s="179">
        <f>+'[8]2yr Men'!G57</f>
        <v>0</v>
      </c>
      <c r="H57" s="179">
        <f>+'[8]2yr Men'!H57</f>
        <v>0</v>
      </c>
      <c r="I57" s="179">
        <f>+'[8]2yr Men'!I57</f>
        <v>0</v>
      </c>
      <c r="J57" s="179">
        <f>+'[8]2yr Men'!J57</f>
        <v>0</v>
      </c>
      <c r="K57" s="179">
        <f>+'[8]2yr Men'!K57</f>
        <v>0</v>
      </c>
      <c r="L57" s="179">
        <f>+'[8]2yr Men'!L57</f>
        <v>0</v>
      </c>
      <c r="M57" s="176">
        <f>+'[8]2yr Men'!M57</f>
        <v>0</v>
      </c>
      <c r="N57" s="176">
        <f>+'[8]2yr Men'!N57</f>
        <v>5352</v>
      </c>
      <c r="O57" s="179">
        <f>+'[8]2yr Men'!O57</f>
        <v>0</v>
      </c>
      <c r="P57" s="179">
        <f>+'[8]2yr Men'!P57</f>
        <v>4507</v>
      </c>
      <c r="Q57" s="176">
        <f>+'[8]2yr Men'!Q57</f>
        <v>3489</v>
      </c>
      <c r="R57" s="180">
        <f>+'[8]2yr Men'!R57</f>
        <v>4817</v>
      </c>
      <c r="S57" s="176">
        <f>+'[8]2yr Men'!S57</f>
        <v>5202</v>
      </c>
      <c r="T57" s="176">
        <f>+'[8]2yr Men'!T57</f>
        <v>5740</v>
      </c>
      <c r="U57" s="180">
        <f>+'[8]2yr Men'!U57</f>
        <v>6859</v>
      </c>
      <c r="V57" s="180">
        <f>+'[8]2yr Men'!V57</f>
        <v>6439</v>
      </c>
      <c r="W57" s="176">
        <f>+'[8]2yr Men'!W57</f>
        <v>6457</v>
      </c>
      <c r="X57" s="176">
        <f>+'[8]2yr Men'!X57</f>
        <v>6270</v>
      </c>
      <c r="Y57" s="176">
        <f>+'[8]2yr Men'!Y57</f>
        <v>7018</v>
      </c>
      <c r="Z57" s="176">
        <f>+'[8]2yr Men'!Z57</f>
        <v>5686</v>
      </c>
      <c r="AA57" s="176">
        <f>+'[8]2yr Men'!AA57</f>
        <v>5678</v>
      </c>
      <c r="AB57" s="176">
        <f>+'[8]2yr Men'!AB57</f>
        <v>6036</v>
      </c>
      <c r="AC57" s="176">
        <f>+'[8]2yr Men'!AC57</f>
        <v>6713</v>
      </c>
      <c r="AD57" s="176">
        <f>+'[8]2yr Men'!AD57</f>
        <v>7332</v>
      </c>
      <c r="AE57" s="176">
        <f>+'[8]2yr Men'!AE57</f>
        <v>7275</v>
      </c>
      <c r="AF57" s="176">
        <f>+'[8]2yr Men'!AF57</f>
        <v>7131</v>
      </c>
      <c r="AG57" s="176">
        <f>+'[8]2yr Men'!AG57</f>
        <v>7191</v>
      </c>
      <c r="AH57" s="176">
        <f>+'[8]2yr Men'!AH57</f>
        <v>6858</v>
      </c>
      <c r="AI57" s="176">
        <f>+'[8]2yr Men'!AI57</f>
        <v>5899</v>
      </c>
    </row>
    <row r="58" spans="1:35" ht="12.95" customHeight="1">
      <c r="A58" s="5" t="str">
        <f>+'[8]2yr Men'!A58</f>
        <v>New Jersey</v>
      </c>
      <c r="B58" s="179">
        <f>+'[8]2yr Men'!B58</f>
        <v>0</v>
      </c>
      <c r="C58" s="179">
        <f>+'[8]2yr Men'!C58</f>
        <v>0</v>
      </c>
      <c r="D58" s="179">
        <f>+'[8]2yr Men'!D58</f>
        <v>0</v>
      </c>
      <c r="E58" s="179">
        <f>+'[8]2yr Men'!E58</f>
        <v>0</v>
      </c>
      <c r="F58" s="179">
        <f>+'[8]2yr Men'!F58</f>
        <v>0</v>
      </c>
      <c r="G58" s="179">
        <f>+'[8]2yr Men'!G58</f>
        <v>0</v>
      </c>
      <c r="H58" s="179">
        <f>+'[8]2yr Men'!H58</f>
        <v>0</v>
      </c>
      <c r="I58" s="179">
        <f>+'[8]2yr Men'!I58</f>
        <v>0</v>
      </c>
      <c r="J58" s="179">
        <f>+'[8]2yr Men'!J58</f>
        <v>0</v>
      </c>
      <c r="K58" s="179">
        <f>+'[8]2yr Men'!K58</f>
        <v>0</v>
      </c>
      <c r="L58" s="179">
        <f>+'[8]2yr Men'!L58</f>
        <v>0</v>
      </c>
      <c r="M58" s="176">
        <f>+'[8]2yr Men'!M58</f>
        <v>0</v>
      </c>
      <c r="N58" s="176">
        <f>+'[8]2yr Men'!N58</f>
        <v>57311</v>
      </c>
      <c r="O58" s="179">
        <f>+'[8]2yr Men'!O58</f>
        <v>0</v>
      </c>
      <c r="P58" s="179">
        <f>+'[8]2yr Men'!P58</f>
        <v>53855</v>
      </c>
      <c r="Q58" s="176">
        <f>+'[8]2yr Men'!Q58</f>
        <v>53892</v>
      </c>
      <c r="R58" s="180">
        <f>+'[8]2yr Men'!R58</f>
        <v>52050</v>
      </c>
      <c r="S58" s="176">
        <f>+'[8]2yr Men'!S58</f>
        <v>52155</v>
      </c>
      <c r="T58" s="176">
        <f>+'[8]2yr Men'!T58</f>
        <v>53527</v>
      </c>
      <c r="U58" s="180">
        <f>+'[8]2yr Men'!U58</f>
        <v>56620</v>
      </c>
      <c r="V58" s="180">
        <f>+'[8]2yr Men'!V58</f>
        <v>59133</v>
      </c>
      <c r="W58" s="176">
        <f>+'[8]2yr Men'!W58</f>
        <v>61581</v>
      </c>
      <c r="X58" s="176">
        <f>+'[8]2yr Men'!X58</f>
        <v>61596</v>
      </c>
      <c r="Y58" s="176">
        <f>+'[8]2yr Men'!Y58</f>
        <v>63287</v>
      </c>
      <c r="Z58" s="176">
        <f>+'[8]2yr Men'!Z58</f>
        <v>66362</v>
      </c>
      <c r="AA58" s="176">
        <f>+'[8]2yr Men'!AA58</f>
        <v>69335</v>
      </c>
      <c r="AB58" s="176">
        <f>+'[8]2yr Men'!AB58</f>
        <v>78008</v>
      </c>
      <c r="AC58" s="176">
        <f>+'[8]2yr Men'!AC58</f>
        <v>78752</v>
      </c>
      <c r="AD58" s="176">
        <f>+'[8]2yr Men'!AD58</f>
        <v>77383</v>
      </c>
      <c r="AE58" s="176">
        <f>+'[8]2yr Men'!AE58</f>
        <v>76707</v>
      </c>
      <c r="AF58" s="176">
        <f>+'[8]2yr Men'!AF58</f>
        <v>76564</v>
      </c>
      <c r="AG58" s="176">
        <f>+'[8]2yr Men'!AG58</f>
        <v>74816</v>
      </c>
      <c r="AH58" s="176">
        <f>+'[8]2yr Men'!AH58</f>
        <v>71535</v>
      </c>
      <c r="AI58" s="176">
        <f>+'[8]2yr Men'!AI58</f>
        <v>67671</v>
      </c>
    </row>
    <row r="59" spans="1:35" ht="12.95" customHeight="1">
      <c r="A59" s="5" t="str">
        <f>+'[8]2yr Men'!A59</f>
        <v>New York</v>
      </c>
      <c r="B59" s="179">
        <f>+'[8]2yr Men'!B59</f>
        <v>0</v>
      </c>
      <c r="C59" s="179">
        <f>+'[8]2yr Men'!C59</f>
        <v>0</v>
      </c>
      <c r="D59" s="179">
        <f>+'[8]2yr Men'!D59</f>
        <v>0</v>
      </c>
      <c r="E59" s="179">
        <f>+'[8]2yr Men'!E59</f>
        <v>0</v>
      </c>
      <c r="F59" s="179">
        <f>+'[8]2yr Men'!F59</f>
        <v>0</v>
      </c>
      <c r="G59" s="179">
        <f>+'[8]2yr Men'!G59</f>
        <v>0</v>
      </c>
      <c r="H59" s="179">
        <f>+'[8]2yr Men'!H59</f>
        <v>0</v>
      </c>
      <c r="I59" s="179">
        <f>+'[8]2yr Men'!I59</f>
        <v>0</v>
      </c>
      <c r="J59" s="179">
        <f>+'[8]2yr Men'!J59</f>
        <v>0</v>
      </c>
      <c r="K59" s="179">
        <f>+'[8]2yr Men'!K59</f>
        <v>0</v>
      </c>
      <c r="L59" s="179">
        <f>+'[8]2yr Men'!L59</f>
        <v>0</v>
      </c>
      <c r="M59" s="176">
        <f>+'[8]2yr Men'!M59</f>
        <v>0</v>
      </c>
      <c r="N59" s="176">
        <f>+'[8]2yr Men'!N59</f>
        <v>113334</v>
      </c>
      <c r="O59" s="179">
        <f>+'[8]2yr Men'!O59</f>
        <v>0</v>
      </c>
      <c r="P59" s="179">
        <f>+'[8]2yr Men'!P59</f>
        <v>110610</v>
      </c>
      <c r="Q59" s="176">
        <f>+'[8]2yr Men'!Q59</f>
        <v>107090</v>
      </c>
      <c r="R59" s="180">
        <f>+'[8]2yr Men'!R59</f>
        <v>106166</v>
      </c>
      <c r="S59" s="176">
        <f>+'[8]2yr Men'!S59</f>
        <v>113348</v>
      </c>
      <c r="T59" s="176">
        <f>+'[8]2yr Men'!T59</f>
        <v>111332</v>
      </c>
      <c r="U59" s="180">
        <f>+'[8]2yr Men'!U59</f>
        <v>118292</v>
      </c>
      <c r="V59" s="180">
        <f>+'[8]2yr Men'!V59</f>
        <v>121830</v>
      </c>
      <c r="W59" s="176">
        <f>+'[8]2yr Men'!W59</f>
        <v>125744</v>
      </c>
      <c r="X59" s="176">
        <f>+'[8]2yr Men'!X59</f>
        <v>125217</v>
      </c>
      <c r="Y59" s="176">
        <f>+'[8]2yr Men'!Y59</f>
        <v>126971</v>
      </c>
      <c r="Z59" s="176">
        <f>+'[8]2yr Men'!Z59</f>
        <v>132044</v>
      </c>
      <c r="AA59" s="176">
        <f>+'[8]2yr Men'!AA59</f>
        <v>136587</v>
      </c>
      <c r="AB59" s="176">
        <f>+'[8]2yr Men'!AB59</f>
        <v>153815</v>
      </c>
      <c r="AC59" s="176">
        <f>+'[8]2yr Men'!AC59</f>
        <v>166801</v>
      </c>
      <c r="AD59" s="176">
        <f>+'[8]2yr Men'!AD59</f>
        <v>160223</v>
      </c>
      <c r="AE59" s="176">
        <f>+'[8]2yr Men'!AE59</f>
        <v>156767</v>
      </c>
      <c r="AF59" s="176">
        <f>+'[8]2yr Men'!AF59</f>
        <v>161975</v>
      </c>
      <c r="AG59" s="176">
        <f>+'[8]2yr Men'!AG59</f>
        <v>160291</v>
      </c>
      <c r="AH59" s="176">
        <f>+'[8]2yr Men'!AH59</f>
        <v>153699</v>
      </c>
      <c r="AI59" s="176">
        <f>+'[8]2yr Men'!AI59</f>
        <v>142275</v>
      </c>
    </row>
    <row r="60" spans="1:35" ht="12.95" customHeight="1">
      <c r="A60" s="5" t="str">
        <f>+'[8]2yr Men'!A60</f>
        <v>Pennsylvania</v>
      </c>
      <c r="B60" s="179">
        <f>+'[8]2yr Men'!B60</f>
        <v>0</v>
      </c>
      <c r="C60" s="179">
        <f>+'[8]2yr Men'!C60</f>
        <v>0</v>
      </c>
      <c r="D60" s="179">
        <f>+'[8]2yr Men'!D60</f>
        <v>0</v>
      </c>
      <c r="E60" s="179">
        <f>+'[8]2yr Men'!E60</f>
        <v>0</v>
      </c>
      <c r="F60" s="179">
        <f>+'[8]2yr Men'!F60</f>
        <v>0</v>
      </c>
      <c r="G60" s="179">
        <f>+'[8]2yr Men'!G60</f>
        <v>0</v>
      </c>
      <c r="H60" s="179">
        <f>+'[8]2yr Men'!H60</f>
        <v>0</v>
      </c>
      <c r="I60" s="179">
        <f>+'[8]2yr Men'!I60</f>
        <v>0</v>
      </c>
      <c r="J60" s="179">
        <f>+'[8]2yr Men'!J60</f>
        <v>0</v>
      </c>
      <c r="K60" s="179">
        <f>+'[8]2yr Men'!K60</f>
        <v>0</v>
      </c>
      <c r="L60" s="179">
        <f>+'[8]2yr Men'!L60</f>
        <v>0</v>
      </c>
      <c r="M60" s="176">
        <f>+'[8]2yr Men'!M60</f>
        <v>0</v>
      </c>
      <c r="N60" s="176">
        <f>+'[8]2yr Men'!N60</f>
        <v>55060</v>
      </c>
      <c r="O60" s="179">
        <f>+'[8]2yr Men'!O60</f>
        <v>0</v>
      </c>
      <c r="P60" s="179">
        <f>+'[8]2yr Men'!P60</f>
        <v>55677</v>
      </c>
      <c r="Q60" s="176">
        <f>+'[8]2yr Men'!Q60</f>
        <v>56838</v>
      </c>
      <c r="R60" s="180">
        <f>+'[8]2yr Men'!R60</f>
        <v>58927</v>
      </c>
      <c r="S60" s="176">
        <f>+'[8]2yr Men'!S60</f>
        <v>56392</v>
      </c>
      <c r="T60" s="176">
        <f>+'[8]2yr Men'!T60</f>
        <v>60820</v>
      </c>
      <c r="U60" s="180">
        <f>+'[8]2yr Men'!U60</f>
        <v>63862</v>
      </c>
      <c r="V60" s="180">
        <f>+'[8]2yr Men'!V60</f>
        <v>66160</v>
      </c>
      <c r="W60" s="176">
        <f>+'[8]2yr Men'!W60</f>
        <v>66277</v>
      </c>
      <c r="X60" s="176">
        <f>+'[8]2yr Men'!X60</f>
        <v>64682</v>
      </c>
      <c r="Y60" s="176">
        <f>+'[8]2yr Men'!Y60</f>
        <v>65132</v>
      </c>
      <c r="Z60" s="176">
        <f>+'[8]2yr Men'!Z60</f>
        <v>67475</v>
      </c>
      <c r="AA60" s="176">
        <f>+'[8]2yr Men'!AA60</f>
        <v>70103</v>
      </c>
      <c r="AB60" s="176">
        <f>+'[8]2yr Men'!AB60</f>
        <v>85210</v>
      </c>
      <c r="AC60" s="176">
        <f>+'[8]2yr Men'!AC60</f>
        <v>88829</v>
      </c>
      <c r="AD60" s="176">
        <f>+'[8]2yr Men'!AD60</f>
        <v>79650</v>
      </c>
      <c r="AE60" s="176">
        <f>+'[8]2yr Men'!AE60</f>
        <v>76513</v>
      </c>
      <c r="AF60" s="176">
        <f>+'[8]2yr Men'!AF60</f>
        <v>77651</v>
      </c>
      <c r="AG60" s="176">
        <f>+'[8]2yr Men'!AG60</f>
        <v>73136</v>
      </c>
      <c r="AH60" s="176">
        <f>+'[8]2yr Men'!AH60</f>
        <v>70035</v>
      </c>
      <c r="AI60" s="176">
        <f>+'[8]2yr Men'!AI60</f>
        <v>65405</v>
      </c>
    </row>
    <row r="61" spans="1:35" ht="12.95" customHeight="1">
      <c r="A61" s="5" t="str">
        <f>+'[8]2yr Men'!A61</f>
        <v>Rhode Island</v>
      </c>
      <c r="B61" s="179">
        <f>+'[8]2yr Men'!B61</f>
        <v>0</v>
      </c>
      <c r="C61" s="179">
        <f>+'[8]2yr Men'!C61</f>
        <v>0</v>
      </c>
      <c r="D61" s="179">
        <f>+'[8]2yr Men'!D61</f>
        <v>0</v>
      </c>
      <c r="E61" s="179">
        <f>+'[8]2yr Men'!E61</f>
        <v>0</v>
      </c>
      <c r="F61" s="179">
        <f>+'[8]2yr Men'!F61</f>
        <v>0</v>
      </c>
      <c r="G61" s="179">
        <f>+'[8]2yr Men'!G61</f>
        <v>0</v>
      </c>
      <c r="H61" s="179">
        <f>+'[8]2yr Men'!H61</f>
        <v>0</v>
      </c>
      <c r="I61" s="179">
        <f>+'[8]2yr Men'!I61</f>
        <v>0</v>
      </c>
      <c r="J61" s="179">
        <f>+'[8]2yr Men'!J61</f>
        <v>0</v>
      </c>
      <c r="K61" s="179">
        <f>+'[8]2yr Men'!K61</f>
        <v>0</v>
      </c>
      <c r="L61" s="179">
        <f>+'[8]2yr Men'!L61</f>
        <v>0</v>
      </c>
      <c r="M61" s="176">
        <f>+'[8]2yr Men'!M61</f>
        <v>0</v>
      </c>
      <c r="N61" s="176">
        <f>+'[8]2yr Men'!N61</f>
        <v>7793</v>
      </c>
      <c r="O61" s="179">
        <f>+'[8]2yr Men'!O61</f>
        <v>0</v>
      </c>
      <c r="P61" s="179">
        <f>+'[8]2yr Men'!P61</f>
        <v>5816</v>
      </c>
      <c r="Q61" s="176">
        <f>+'[8]2yr Men'!Q61</f>
        <v>5899</v>
      </c>
      <c r="R61" s="180">
        <f>+'[8]2yr Men'!R61</f>
        <v>5938</v>
      </c>
      <c r="S61" s="176">
        <f>+'[8]2yr Men'!S61</f>
        <v>5941</v>
      </c>
      <c r="T61" s="176">
        <f>+'[8]2yr Men'!T61</f>
        <v>6155</v>
      </c>
      <c r="U61" s="180">
        <f>+'[8]2yr Men'!U61</f>
        <v>5968</v>
      </c>
      <c r="V61" s="180">
        <f>+'[8]2yr Men'!V61</f>
        <v>5941</v>
      </c>
      <c r="W61" s="176">
        <f>+'[8]2yr Men'!W61</f>
        <v>6042</v>
      </c>
      <c r="X61" s="176">
        <f>+'[8]2yr Men'!X61</f>
        <v>6049</v>
      </c>
      <c r="Y61" s="176">
        <f>+'[8]2yr Men'!Y61</f>
        <v>6457</v>
      </c>
      <c r="Z61" s="176">
        <f>+'[8]2yr Men'!Z61</f>
        <v>6649</v>
      </c>
      <c r="AA61" s="176">
        <f>+'[8]2yr Men'!AA61</f>
        <v>6834</v>
      </c>
      <c r="AB61" s="176">
        <f>+'[8]2yr Men'!AB61</f>
        <v>7180</v>
      </c>
      <c r="AC61" s="176">
        <f>+'[8]2yr Men'!AC61</f>
        <v>7220</v>
      </c>
      <c r="AD61" s="176">
        <f>+'[8]2yr Men'!AD61</f>
        <v>6945</v>
      </c>
      <c r="AE61" s="176">
        <f>+'[8]2yr Men'!AE61</f>
        <v>7109</v>
      </c>
      <c r="AF61" s="176">
        <f>+'[8]2yr Men'!AF61</f>
        <v>7223</v>
      </c>
      <c r="AG61" s="176">
        <f>+'[8]2yr Men'!AG61</f>
        <v>7182</v>
      </c>
      <c r="AH61" s="176">
        <f>+'[8]2yr Men'!AH61</f>
        <v>6622</v>
      </c>
      <c r="AI61" s="176">
        <f>+'[8]2yr Men'!AI61</f>
        <v>6200</v>
      </c>
    </row>
    <row r="62" spans="1:35" ht="12.95" customHeight="1">
      <c r="A62" s="4" t="str">
        <f>+'[8]2yr Men'!A62</f>
        <v>Vermont</v>
      </c>
      <c r="B62" s="187">
        <f>+'[8]2yr Men'!B62</f>
        <v>0</v>
      </c>
      <c r="C62" s="187">
        <f>+'[8]2yr Men'!C62</f>
        <v>0</v>
      </c>
      <c r="D62" s="187">
        <f>+'[8]2yr Men'!D62</f>
        <v>0</v>
      </c>
      <c r="E62" s="187">
        <f>+'[8]2yr Men'!E62</f>
        <v>0</v>
      </c>
      <c r="F62" s="187">
        <f>+'[8]2yr Men'!F62</f>
        <v>0</v>
      </c>
      <c r="G62" s="187">
        <f>+'[8]2yr Men'!G62</f>
        <v>0</v>
      </c>
      <c r="H62" s="187">
        <f>+'[8]2yr Men'!H62</f>
        <v>0</v>
      </c>
      <c r="I62" s="187">
        <f>+'[8]2yr Men'!I62</f>
        <v>0</v>
      </c>
      <c r="J62" s="187">
        <f>+'[8]2yr Men'!J62</f>
        <v>0</v>
      </c>
      <c r="K62" s="187">
        <f>+'[8]2yr Men'!K62</f>
        <v>0</v>
      </c>
      <c r="L62" s="187">
        <f>+'[8]2yr Men'!L62</f>
        <v>0</v>
      </c>
      <c r="M62" s="184">
        <f>+'[8]2yr Men'!M62</f>
        <v>0</v>
      </c>
      <c r="N62" s="184">
        <f>+'[8]2yr Men'!N62</f>
        <v>1327</v>
      </c>
      <c r="O62" s="187">
        <f>+'[8]2yr Men'!O62</f>
        <v>0</v>
      </c>
      <c r="P62" s="187">
        <f>+'[8]2yr Men'!P62</f>
        <v>1526</v>
      </c>
      <c r="Q62" s="184">
        <f>+'[8]2yr Men'!Q62</f>
        <v>1699</v>
      </c>
      <c r="R62" s="188">
        <f>+'[8]2yr Men'!R62</f>
        <v>1826</v>
      </c>
      <c r="S62" s="184">
        <f>+'[8]2yr Men'!S62</f>
        <v>1587</v>
      </c>
      <c r="T62" s="184">
        <f>+'[8]2yr Men'!T62</f>
        <v>1708</v>
      </c>
      <c r="U62" s="188">
        <f>+'[8]2yr Men'!U62</f>
        <v>1875</v>
      </c>
      <c r="V62" s="188">
        <f>+'[8]2yr Men'!V62</f>
        <v>1912</v>
      </c>
      <c r="W62" s="184">
        <f>+'[8]2yr Men'!W62</f>
        <v>1960</v>
      </c>
      <c r="X62" s="184">
        <f>+'[8]2yr Men'!X62</f>
        <v>2047</v>
      </c>
      <c r="Y62" s="184">
        <f>+'[8]2yr Men'!Y62</f>
        <v>2162</v>
      </c>
      <c r="Z62" s="184">
        <f>+'[8]2yr Men'!Z62</f>
        <v>1960</v>
      </c>
      <c r="AA62" s="184">
        <f>+'[8]2yr Men'!AA62</f>
        <v>2039</v>
      </c>
      <c r="AB62" s="184">
        <f>+'[8]2yr Men'!AB62</f>
        <v>3258</v>
      </c>
      <c r="AC62" s="184">
        <f>+'[8]2yr Men'!AC62</f>
        <v>4169</v>
      </c>
      <c r="AD62" s="184">
        <f>+'[8]2yr Men'!AD62</f>
        <v>2405</v>
      </c>
      <c r="AE62" s="184">
        <f>+'[8]2yr Men'!AE62</f>
        <v>2298</v>
      </c>
      <c r="AF62" s="184">
        <f>+'[8]2yr Men'!AF62</f>
        <v>3762</v>
      </c>
      <c r="AG62" s="184">
        <f>+'[8]2yr Men'!AG62</f>
        <v>3641</v>
      </c>
      <c r="AH62" s="184">
        <f>+'[8]2yr Men'!AH62</f>
        <v>3497</v>
      </c>
      <c r="AI62" s="184">
        <f>+'[8]2yr Men'!AI62</f>
        <v>1894</v>
      </c>
    </row>
    <row r="63" spans="1:35" ht="12.95" customHeight="1">
      <c r="A63" s="36" t="str">
        <f>+'[8]2yr Men'!A63</f>
        <v>District of Columbia</v>
      </c>
      <c r="B63" s="191">
        <f>+'[8]2yr Men'!B63</f>
        <v>0</v>
      </c>
      <c r="C63" s="191">
        <f>+'[8]2yr Men'!C63</f>
        <v>0</v>
      </c>
      <c r="D63" s="191">
        <f>+'[8]2yr Men'!D63</f>
        <v>0</v>
      </c>
      <c r="E63" s="191">
        <f>+'[8]2yr Men'!E63</f>
        <v>0</v>
      </c>
      <c r="F63" s="191">
        <f>+'[8]2yr Men'!F63</f>
        <v>0</v>
      </c>
      <c r="G63" s="191">
        <f>+'[8]2yr Men'!G63</f>
        <v>0</v>
      </c>
      <c r="H63" s="191">
        <f>+'[8]2yr Men'!H63</f>
        <v>0</v>
      </c>
      <c r="I63" s="191">
        <f>+'[8]2yr Men'!I63</f>
        <v>0</v>
      </c>
      <c r="J63" s="191">
        <f>+'[8]2yr Men'!J63</f>
        <v>0</v>
      </c>
      <c r="K63" s="191">
        <f>+'[8]2yr Men'!K63</f>
        <v>0</v>
      </c>
      <c r="L63" s="191">
        <f>+'[8]2yr Men'!L63</f>
        <v>0</v>
      </c>
      <c r="M63" s="191">
        <f>+'[8]2yr Men'!M63</f>
        <v>0</v>
      </c>
      <c r="N63" s="191">
        <f>+'[8]2yr Men'!N63</f>
        <v>0</v>
      </c>
      <c r="O63" s="191">
        <f>+'[8]2yr Men'!O63</f>
        <v>0</v>
      </c>
      <c r="P63" s="191">
        <f>+'[8]2yr Men'!P63</f>
        <v>0</v>
      </c>
      <c r="Q63" s="191">
        <f>+'[8]2yr Men'!Q63</f>
        <v>0</v>
      </c>
      <c r="R63" s="193">
        <f>+'[8]2yr Men'!R63</f>
        <v>2148</v>
      </c>
      <c r="S63" s="193">
        <f>+'[8]2yr Men'!S63</f>
        <v>0</v>
      </c>
      <c r="T63" s="191">
        <f>+'[8]2yr Men'!T63</f>
        <v>0</v>
      </c>
      <c r="U63" s="193">
        <f>+'[8]2yr Men'!U63</f>
        <v>0</v>
      </c>
      <c r="V63" s="193">
        <f>+'[8]2yr Men'!V63</f>
        <v>0</v>
      </c>
      <c r="W63" s="191">
        <f>+'[8]2yr Men'!W63</f>
        <v>0</v>
      </c>
      <c r="X63" s="191">
        <f>+'[8]2yr Men'!X63</f>
        <v>0</v>
      </c>
      <c r="Y63" s="191">
        <f>+'[8]2yr Men'!Y63</f>
        <v>0</v>
      </c>
      <c r="Z63" s="191">
        <f>+'[8]2yr Men'!Z63</f>
        <v>0</v>
      </c>
      <c r="AA63" s="191">
        <f>+'[8]2yr Men'!AA63</f>
        <v>0</v>
      </c>
      <c r="AB63" s="191">
        <f>+'[8]2yr Men'!AB63</f>
        <v>0</v>
      </c>
      <c r="AC63" s="191">
        <f>+'[8]2yr Men'!AC63</f>
        <v>0</v>
      </c>
      <c r="AD63" s="191">
        <f>+'[8]2yr Men'!AD63</f>
        <v>0</v>
      </c>
      <c r="AE63" s="191">
        <f>+'[8]2yr Men'!AE63</f>
        <v>0</v>
      </c>
      <c r="AF63" s="191">
        <f>+'[8]2yr Men'!AF63</f>
        <v>194</v>
      </c>
      <c r="AG63" s="191">
        <f>+'[8]2yr Men'!AG63</f>
        <v>169</v>
      </c>
      <c r="AH63" s="191">
        <f>+'[8]2yr Men'!AH63</f>
        <v>211</v>
      </c>
      <c r="AI63" s="191">
        <f>+'[8]2yr Men'!AI63</f>
        <v>147</v>
      </c>
    </row>
    <row r="64" spans="1:35" s="43" customFormat="1" ht="12.95" customHeight="1">
      <c r="A64" s="4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P64" s="67"/>
      <c r="Q64" s="41"/>
      <c r="R64" s="61"/>
      <c r="S64" s="68"/>
      <c r="U64" s="61"/>
      <c r="V64" s="61"/>
    </row>
    <row r="65" spans="1:22" s="43" customFormat="1" ht="12.95" customHeight="1">
      <c r="A65" s="41"/>
      <c r="B65" s="67" t="str">
        <f>+'[8]2yr Men'!B65</f>
        <v>See "ALL" sheet for sources.</v>
      </c>
      <c r="C65" s="43">
        <f>+'[8]2yr Men'!C65</f>
        <v>0</v>
      </c>
      <c r="D65" s="43">
        <f>+'[8]2yr Men'!D65</f>
        <v>0</v>
      </c>
      <c r="E65" s="43">
        <f>+'[8]2yr Men'!E65</f>
        <v>0</v>
      </c>
      <c r="F65" s="43">
        <f>+'[8]2yr Men'!F65</f>
        <v>0</v>
      </c>
      <c r="G65" s="43">
        <f>+'[8]2yr Men'!G65</f>
        <v>0</v>
      </c>
      <c r="H65" s="43">
        <f>+'[8]2yr Men'!H65</f>
        <v>0</v>
      </c>
      <c r="I65" s="43">
        <f>+'[8]2yr Men'!I65</f>
        <v>0</v>
      </c>
      <c r="J65" s="43">
        <f>+'[8]2yr Men'!J65</f>
        <v>0</v>
      </c>
      <c r="K65" s="43">
        <f>+'[8]2yr Men'!K65</f>
        <v>0</v>
      </c>
      <c r="L65" s="43">
        <f>+'[8]2yr Men'!L65</f>
        <v>0</v>
      </c>
      <c r="M65" s="43">
        <f>+'[8]2yr Men'!M65</f>
        <v>0</v>
      </c>
      <c r="N65" s="43">
        <f>+'[8]2yr Men'!N65</f>
        <v>0</v>
      </c>
      <c r="O65" s="43">
        <f>+'[8]2yr Men'!O65</f>
        <v>0</v>
      </c>
      <c r="P65" s="67">
        <f>+'[8]2yr Men'!P65</f>
        <v>0</v>
      </c>
      <c r="Q65" s="41">
        <f>+'[8]2yr Men'!Q65</f>
        <v>0</v>
      </c>
      <c r="S65" s="41">
        <f>+'[8]2yr Men'!S65</f>
        <v>0</v>
      </c>
      <c r="T65" s="67">
        <f>+'[8]2yr Men'!T65</f>
        <v>0</v>
      </c>
      <c r="U65" s="61">
        <f>+'[8]2yr Men'!U65</f>
        <v>0</v>
      </c>
      <c r="V65" s="43">
        <f>+'[8]2yr Men'!V65</f>
        <v>0</v>
      </c>
    </row>
    <row r="66" spans="1:22" s="43" customFormat="1" ht="12.95" customHeight="1">
      <c r="A66" s="41"/>
      <c r="B66" s="67">
        <f>+'[8]2yr Men'!B66</f>
        <v>0</v>
      </c>
      <c r="C66" s="67">
        <f>+'[8]2yr Men'!C66</f>
        <v>0</v>
      </c>
      <c r="D66" s="67">
        <f>+'[8]2yr Men'!D66</f>
        <v>0</v>
      </c>
      <c r="E66" s="67">
        <f>+'[8]2yr Men'!E66</f>
        <v>0</v>
      </c>
      <c r="F66" s="67">
        <f>+'[8]2yr Men'!F66</f>
        <v>0</v>
      </c>
      <c r="G66" s="67">
        <f>+'[8]2yr Men'!G66</f>
        <v>0</v>
      </c>
      <c r="H66" s="67">
        <f>+'[8]2yr Men'!H66</f>
        <v>0</v>
      </c>
      <c r="I66" s="67">
        <f>+'[8]2yr Men'!I66</f>
        <v>0</v>
      </c>
      <c r="J66" s="67">
        <f>+'[8]2yr Men'!J66</f>
        <v>0</v>
      </c>
      <c r="K66" s="67">
        <f>+'[8]2yr Men'!K66</f>
        <v>0</v>
      </c>
      <c r="L66" s="67">
        <f>+'[8]2yr Men'!L66</f>
        <v>0</v>
      </c>
      <c r="M66" s="67">
        <f>+'[8]2yr Men'!M66</f>
        <v>0</v>
      </c>
      <c r="N66" s="43">
        <f>+'[8]2yr Men'!N66</f>
        <v>0</v>
      </c>
      <c r="O66" s="67">
        <f>+'[8]2yr Men'!O66</f>
        <v>0</v>
      </c>
      <c r="P66" s="67">
        <f>+'[8]2yr Men'!P66</f>
        <v>0</v>
      </c>
      <c r="Q66" s="41">
        <f>+'[8]2yr Men'!Q66</f>
        <v>0</v>
      </c>
      <c r="S66" s="41">
        <f>+'[8]2yr Men'!S66</f>
        <v>0</v>
      </c>
      <c r="T66" s="67">
        <f>+'[8]2yr Men'!T66</f>
        <v>0</v>
      </c>
      <c r="U66" s="43">
        <f>+'[8]2yr Men'!U66</f>
        <v>0</v>
      </c>
      <c r="V66" s="43">
        <f>+'[8]2yr Men'!V66</f>
        <v>0</v>
      </c>
    </row>
    <row r="67" spans="1:22" s="43" customFormat="1" ht="12.95" customHeight="1">
      <c r="A67" s="41"/>
      <c r="B67" s="67">
        <f>+'[8]2yr Men'!B67</f>
        <v>0</v>
      </c>
      <c r="C67" s="67">
        <f>+'[8]2yr Men'!C67</f>
        <v>0</v>
      </c>
      <c r="D67" s="67">
        <f>+'[8]2yr Men'!D67</f>
        <v>0</v>
      </c>
      <c r="E67" s="67">
        <f>+'[8]2yr Men'!E67</f>
        <v>0</v>
      </c>
      <c r="F67" s="67">
        <f>+'[8]2yr Men'!F67</f>
        <v>0</v>
      </c>
      <c r="G67" s="67">
        <f>+'[8]2yr Men'!G67</f>
        <v>0</v>
      </c>
      <c r="H67" s="67">
        <f>+'[8]2yr Men'!H67</f>
        <v>0</v>
      </c>
      <c r="I67" s="67">
        <f>+'[8]2yr Men'!I67</f>
        <v>0</v>
      </c>
      <c r="J67" s="67">
        <f>+'[8]2yr Men'!J67</f>
        <v>0</v>
      </c>
      <c r="K67" s="67">
        <f>+'[8]2yr Men'!K67</f>
        <v>0</v>
      </c>
      <c r="L67" s="67">
        <f>+'[8]2yr Men'!L67</f>
        <v>0</v>
      </c>
      <c r="M67" s="67">
        <f>+'[8]2yr Men'!M67</f>
        <v>0</v>
      </c>
      <c r="N67" s="43">
        <f>+'[8]2yr Men'!N67</f>
        <v>0</v>
      </c>
      <c r="O67" s="67">
        <f>+'[8]2yr Men'!O67</f>
        <v>0</v>
      </c>
      <c r="P67" s="67">
        <f>+'[8]2yr Men'!P67</f>
        <v>0</v>
      </c>
      <c r="Q67" s="41">
        <f>+'[8]2yr Men'!Q67</f>
        <v>0</v>
      </c>
      <c r="S67" s="41">
        <f>+'[8]2yr Men'!S67</f>
        <v>0</v>
      </c>
      <c r="T67" s="67">
        <f>+'[8]2yr Men'!T67</f>
        <v>0</v>
      </c>
      <c r="U67" s="43">
        <f>+'[8]2yr Men'!U67</f>
        <v>0</v>
      </c>
      <c r="V67" s="43">
        <f>+'[8]2yr Men'!V67</f>
        <v>0</v>
      </c>
    </row>
    <row r="68" spans="1:22" s="43" customFormat="1" ht="12.95" customHeight="1">
      <c r="A68" s="41"/>
      <c r="B68" s="67">
        <f>+'[8]2yr Men'!B68</f>
        <v>0</v>
      </c>
      <c r="C68" s="67">
        <f>+'[8]2yr Men'!C68</f>
        <v>0</v>
      </c>
      <c r="D68" s="67">
        <f>+'[8]2yr Men'!D68</f>
        <v>0</v>
      </c>
      <c r="E68" s="67">
        <f>+'[8]2yr Men'!E68</f>
        <v>0</v>
      </c>
      <c r="F68" s="67">
        <f>+'[8]2yr Men'!F68</f>
        <v>0</v>
      </c>
      <c r="G68" s="67">
        <f>+'[8]2yr Men'!G68</f>
        <v>0</v>
      </c>
      <c r="H68" s="67">
        <f>+'[8]2yr Men'!H68</f>
        <v>0</v>
      </c>
      <c r="I68" s="67">
        <f>+'[8]2yr Men'!I68</f>
        <v>0</v>
      </c>
      <c r="J68" s="67">
        <f>+'[8]2yr Men'!J68</f>
        <v>0</v>
      </c>
      <c r="K68" s="67">
        <f>+'[8]2yr Men'!K68</f>
        <v>0</v>
      </c>
      <c r="L68" s="67">
        <f>+'[8]2yr Men'!L68</f>
        <v>0</v>
      </c>
      <c r="M68" s="67">
        <f>+'[8]2yr Men'!M68</f>
        <v>0</v>
      </c>
      <c r="N68" s="43">
        <f>+'[8]2yr Men'!N68</f>
        <v>0</v>
      </c>
      <c r="O68" s="67">
        <f>+'[8]2yr Men'!O68</f>
        <v>0</v>
      </c>
      <c r="P68" s="67">
        <f>+'[8]2yr Men'!P68</f>
        <v>0</v>
      </c>
      <c r="Q68" s="41">
        <f>+'[8]2yr Men'!Q68</f>
        <v>0</v>
      </c>
      <c r="S68" s="41">
        <f>+'[8]2yr Men'!S68</f>
        <v>0</v>
      </c>
      <c r="T68" s="67">
        <f>+'[8]2yr Men'!T68</f>
        <v>0</v>
      </c>
      <c r="U68" s="43">
        <f>+'[8]2yr Men'!U68</f>
        <v>0</v>
      </c>
      <c r="V68" s="43">
        <f>+'[8]2yr Men'!V68</f>
        <v>0</v>
      </c>
    </row>
    <row r="69" spans="1:22" s="43" customFormat="1" ht="12.95" customHeight="1">
      <c r="A69" s="41"/>
      <c r="C69" s="67">
        <f>+'[8]2yr Men'!C69</f>
        <v>0</v>
      </c>
      <c r="D69" s="67">
        <f>+'[8]2yr Men'!D69</f>
        <v>0</v>
      </c>
      <c r="E69" s="67">
        <f>+'[8]2yr Men'!E69</f>
        <v>0</v>
      </c>
      <c r="F69" s="67">
        <f>+'[8]2yr Men'!F69</f>
        <v>0</v>
      </c>
      <c r="G69" s="67">
        <f>+'[8]2yr Men'!G69</f>
        <v>0</v>
      </c>
      <c r="H69" s="67">
        <f>+'[8]2yr Men'!H69</f>
        <v>0</v>
      </c>
      <c r="I69" s="67">
        <f>+'[8]2yr Men'!I69</f>
        <v>0</v>
      </c>
      <c r="J69" s="67">
        <f>+'[8]2yr Men'!J69</f>
        <v>0</v>
      </c>
      <c r="K69" s="67">
        <f>+'[8]2yr Men'!K69</f>
        <v>0</v>
      </c>
      <c r="L69" s="67">
        <f>+'[8]2yr Men'!L69</f>
        <v>0</v>
      </c>
      <c r="M69" s="67">
        <f>+'[8]2yr Men'!M69</f>
        <v>0</v>
      </c>
      <c r="N69" s="43">
        <f>+'[8]2yr Men'!N69</f>
        <v>0</v>
      </c>
      <c r="O69" s="67">
        <f>+'[8]2yr Men'!O69</f>
        <v>0</v>
      </c>
      <c r="P69" s="67">
        <f>+'[8]2yr Men'!P69</f>
        <v>0</v>
      </c>
      <c r="Q69" s="41">
        <f>+'[8]2yr Men'!Q69</f>
        <v>0</v>
      </c>
      <c r="S69" s="41">
        <f>+'[8]2yr Men'!S69</f>
        <v>0</v>
      </c>
      <c r="T69" s="67">
        <f>+'[8]2yr Men'!T69</f>
        <v>0</v>
      </c>
      <c r="U69" s="43">
        <f>+'[8]2yr Men'!U69</f>
        <v>0</v>
      </c>
      <c r="V69" s="43">
        <f>+'[8]2yr Men'!V69</f>
        <v>0</v>
      </c>
    </row>
    <row r="70" spans="1:22" s="43" customFormat="1" ht="12.95" customHeight="1">
      <c r="A70" s="41"/>
      <c r="B70" s="43">
        <f>+'[8]2yr Men'!B70</f>
        <v>0</v>
      </c>
      <c r="C70" s="43">
        <f>+'[8]2yr Men'!C70</f>
        <v>0</v>
      </c>
      <c r="D70" s="43">
        <f>+'[8]2yr Men'!D70</f>
        <v>0</v>
      </c>
      <c r="E70" s="43">
        <f>+'[8]2yr Men'!E70</f>
        <v>0</v>
      </c>
      <c r="F70" s="43">
        <f>+'[8]2yr Men'!F70</f>
        <v>0</v>
      </c>
      <c r="G70" s="43">
        <f>+'[8]2yr Men'!G70</f>
        <v>0</v>
      </c>
      <c r="H70" s="43">
        <f>+'[8]2yr Men'!H70</f>
        <v>0</v>
      </c>
      <c r="I70" s="43">
        <f>+'[8]2yr Men'!I70</f>
        <v>0</v>
      </c>
      <c r="J70" s="43">
        <f>+'[8]2yr Men'!J70</f>
        <v>0</v>
      </c>
      <c r="K70" s="43">
        <f>+'[8]2yr Men'!K70</f>
        <v>0</v>
      </c>
      <c r="L70" s="43">
        <f>+'[8]2yr Men'!L70</f>
        <v>0</v>
      </c>
      <c r="M70" s="43">
        <f>+'[8]2yr Men'!M70</f>
        <v>0</v>
      </c>
      <c r="N70" s="43">
        <f>+'[8]2yr Men'!N70</f>
        <v>0</v>
      </c>
      <c r="O70" s="43">
        <f>+'[8]2yr Men'!O70</f>
        <v>0</v>
      </c>
      <c r="P70" s="67"/>
      <c r="Q70" s="41">
        <f>+'[8]2yr Men'!Q70</f>
        <v>0</v>
      </c>
      <c r="S70" s="41">
        <f>+'[8]2yr Men'!S70</f>
        <v>0</v>
      </c>
      <c r="T70" s="41"/>
      <c r="U70" s="43">
        <f>+'[8]2yr Men'!U70</f>
        <v>0</v>
      </c>
      <c r="V70" s="43">
        <f>+'[8]2yr Men'!V70</f>
        <v>0</v>
      </c>
    </row>
    <row r="71" spans="1:22" s="43" customFormat="1" ht="12.95" customHeight="1">
      <c r="A71" s="41"/>
      <c r="B71" s="67">
        <f>+'[8]2yr Men'!B71</f>
        <v>0</v>
      </c>
      <c r="C71" s="67">
        <f>+'[8]2yr Men'!C71</f>
        <v>0</v>
      </c>
      <c r="D71" s="67">
        <f>+'[8]2yr Men'!D71</f>
        <v>0</v>
      </c>
      <c r="E71" s="67">
        <f>+'[8]2yr Men'!E71</f>
        <v>0</v>
      </c>
      <c r="F71" s="67">
        <f>+'[8]2yr Men'!F71</f>
        <v>0</v>
      </c>
      <c r="G71" s="67">
        <f>+'[8]2yr Men'!G71</f>
        <v>0</v>
      </c>
      <c r="H71" s="67">
        <f>+'[8]2yr Men'!H71</f>
        <v>0</v>
      </c>
      <c r="I71" s="67">
        <f>+'[8]2yr Men'!I71</f>
        <v>0</v>
      </c>
      <c r="J71" s="67">
        <f>+'[8]2yr Men'!J71</f>
        <v>0</v>
      </c>
      <c r="K71" s="67">
        <f>+'[8]2yr Men'!K71</f>
        <v>0</v>
      </c>
      <c r="L71" s="67">
        <f>+'[8]2yr Men'!L71</f>
        <v>0</v>
      </c>
      <c r="M71" s="67">
        <f>+'[8]2yr Men'!M71</f>
        <v>0</v>
      </c>
      <c r="O71" s="67">
        <f>+'[8]2yr Men'!O71</f>
        <v>0</v>
      </c>
      <c r="P71" s="67"/>
      <c r="Q71" s="41">
        <f>+'[8]2yr Men'!Q71</f>
        <v>0</v>
      </c>
      <c r="S71" s="41">
        <f>+'[8]2yr Men'!S71</f>
        <v>0</v>
      </c>
    </row>
    <row r="72" spans="1:22" s="43" customFormat="1" ht="12.95" customHeight="1">
      <c r="A72" s="41"/>
      <c r="B72" s="67">
        <f>+'[8]2yr Men'!B72</f>
        <v>0</v>
      </c>
      <c r="C72" s="67">
        <f>+'[8]2yr Men'!C72</f>
        <v>0</v>
      </c>
      <c r="D72" s="67">
        <f>+'[8]2yr Men'!D72</f>
        <v>0</v>
      </c>
      <c r="E72" s="67">
        <f>+'[8]2yr Men'!E72</f>
        <v>0</v>
      </c>
      <c r="F72" s="67">
        <f>+'[8]2yr Men'!F72</f>
        <v>0</v>
      </c>
      <c r="G72" s="67">
        <f>+'[8]2yr Men'!G72</f>
        <v>0</v>
      </c>
      <c r="H72" s="67">
        <f>+'[8]2yr Men'!H72</f>
        <v>0</v>
      </c>
      <c r="I72" s="67">
        <f>+'[8]2yr Men'!I72</f>
        <v>0</v>
      </c>
      <c r="J72" s="67">
        <f>+'[8]2yr Men'!J72</f>
        <v>0</v>
      </c>
      <c r="K72" s="67">
        <f>+'[8]2yr Men'!K72</f>
        <v>0</v>
      </c>
      <c r="L72" s="67">
        <f>+'[8]2yr Men'!L72</f>
        <v>0</v>
      </c>
      <c r="M72" s="67">
        <f>+'[8]2yr Men'!M72</f>
        <v>0</v>
      </c>
      <c r="O72" s="67">
        <f>+'[8]2yr Men'!O72</f>
        <v>0</v>
      </c>
      <c r="P72" s="67"/>
      <c r="Q72" s="41">
        <f>+'[8]2yr Men'!Q72</f>
        <v>0</v>
      </c>
    </row>
    <row r="73" spans="1:22" s="43" customFormat="1" ht="12.95" customHeight="1">
      <c r="A73" s="41"/>
      <c r="B73" s="67">
        <f>+'[8]2yr Men'!B73</f>
        <v>0</v>
      </c>
      <c r="C73" s="67">
        <f>+'[8]2yr Men'!C73</f>
        <v>0</v>
      </c>
      <c r="D73" s="67">
        <f>+'[8]2yr Men'!D73</f>
        <v>0</v>
      </c>
      <c r="E73" s="67">
        <f>+'[8]2yr Men'!E73</f>
        <v>0</v>
      </c>
      <c r="F73" s="67">
        <f>+'[8]2yr Men'!F73</f>
        <v>0</v>
      </c>
      <c r="G73" s="67">
        <f>+'[8]2yr Men'!G73</f>
        <v>0</v>
      </c>
      <c r="H73" s="67">
        <f>+'[8]2yr Men'!H73</f>
        <v>0</v>
      </c>
      <c r="I73" s="67">
        <f>+'[8]2yr Men'!I73</f>
        <v>0</v>
      </c>
      <c r="J73" s="67">
        <f>+'[8]2yr Men'!J73</f>
        <v>0</v>
      </c>
      <c r="K73" s="67">
        <f>+'[8]2yr Men'!K73</f>
        <v>0</v>
      </c>
      <c r="L73" s="67">
        <f>+'[8]2yr Men'!L73</f>
        <v>0</v>
      </c>
      <c r="M73" s="67">
        <f>+'[8]2yr Men'!M73</f>
        <v>0</v>
      </c>
      <c r="O73" s="67">
        <f>+'[8]2yr Men'!O73</f>
        <v>0</v>
      </c>
      <c r="P73" s="67"/>
      <c r="Q73" s="41"/>
    </row>
    <row r="74" spans="1:22" s="43" customFormat="1" ht="12.95" customHeight="1">
      <c r="A74" s="41"/>
      <c r="B74" s="45">
        <f>+'[8]2yr Men'!B74</f>
        <v>0</v>
      </c>
      <c r="C74" s="45">
        <f>+'[8]2yr Men'!C74</f>
        <v>0</v>
      </c>
      <c r="D74" s="45">
        <f>+'[8]2yr Men'!D74</f>
        <v>0</v>
      </c>
      <c r="E74" s="45">
        <f>+'[8]2yr Men'!E74</f>
        <v>0</v>
      </c>
      <c r="F74" s="45">
        <f>+'[8]2yr Men'!F74</f>
        <v>0</v>
      </c>
      <c r="G74" s="45">
        <f>+'[8]2yr Men'!G74</f>
        <v>0</v>
      </c>
      <c r="H74" s="45">
        <f>+'[8]2yr Men'!H74</f>
        <v>0</v>
      </c>
      <c r="I74" s="45">
        <f>+'[8]2yr Men'!I74</f>
        <v>0</v>
      </c>
      <c r="J74" s="45">
        <f>+'[8]2yr Men'!J74</f>
        <v>0</v>
      </c>
      <c r="K74" s="45">
        <f>+'[8]2yr Men'!K74</f>
        <v>0</v>
      </c>
      <c r="L74" s="45">
        <f>+'[8]2yr Men'!L74</f>
        <v>0</v>
      </c>
      <c r="M74" s="45">
        <f>+'[8]2yr Men'!M74</f>
        <v>0</v>
      </c>
      <c r="O74" s="45">
        <f>+'[8]2yr Men'!O74</f>
        <v>0</v>
      </c>
      <c r="P74" s="67"/>
      <c r="Q74" s="41"/>
    </row>
    <row r="75" spans="1:22" s="43" customFormat="1" ht="12.95" customHeight="1">
      <c r="A75" s="41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O75" s="67"/>
      <c r="P75" s="67"/>
      <c r="Q75" s="41"/>
    </row>
    <row r="76" spans="1:22" s="43" customFormat="1" ht="12.95" customHeight="1">
      <c r="A76" s="41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O76" s="67"/>
      <c r="P76" s="67"/>
      <c r="Q76" s="41"/>
    </row>
    <row r="77" spans="1:22" s="43" customFormat="1" ht="12.95" customHeight="1">
      <c r="A77" s="41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O77" s="67"/>
      <c r="P77" s="67"/>
      <c r="Q77" s="41"/>
    </row>
    <row r="78" spans="1:22" s="43" customFormat="1" ht="12.95" customHeight="1">
      <c r="A78" s="41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O78" s="67"/>
      <c r="P78" s="67"/>
      <c r="Q78" s="41"/>
    </row>
    <row r="79" spans="1:22" s="43" customFormat="1" ht="12.95" customHeight="1">
      <c r="A79" s="41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O79" s="67"/>
      <c r="P79" s="67"/>
      <c r="Q79" s="41"/>
    </row>
    <row r="80" spans="1:22" s="43" customFormat="1" ht="12.95" customHeight="1">
      <c r="A80" s="41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O80" s="67"/>
      <c r="P80" s="67"/>
      <c r="Q80" s="41"/>
    </row>
    <row r="81" spans="1:17" s="43" customFormat="1" ht="12.95" customHeight="1">
      <c r="A81" s="41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O81" s="67"/>
      <c r="P81" s="67"/>
      <c r="Q81" s="41"/>
    </row>
    <row r="82" spans="1:17" s="43" customFormat="1" ht="12.95" customHeight="1">
      <c r="A82" s="41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O82" s="67"/>
      <c r="P82" s="67"/>
      <c r="Q82" s="41"/>
    </row>
    <row r="83" spans="1:17" s="43" customFormat="1" ht="12.95" customHeight="1">
      <c r="A83" s="41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O83" s="67"/>
      <c r="P83" s="67"/>
      <c r="Q83" s="41"/>
    </row>
    <row r="84" spans="1:17" s="43" customFormat="1" ht="12.95" customHeight="1">
      <c r="A84" s="41"/>
      <c r="Q84" s="41"/>
    </row>
    <row r="85" spans="1:17" s="43" customFormat="1" ht="12.95" customHeight="1">
      <c r="A85" s="41"/>
      <c r="Q85" s="41"/>
    </row>
    <row r="86" spans="1:17" s="43" customFormat="1" ht="12.95" customHeight="1">
      <c r="A86" s="41"/>
      <c r="Q86" s="41"/>
    </row>
    <row r="87" spans="1:17" s="43" customFormat="1" ht="12.95" customHeight="1">
      <c r="A87" s="41"/>
      <c r="Q87" s="41"/>
    </row>
    <row r="88" spans="1:17" s="43" customFormat="1" ht="12.95" customHeight="1">
      <c r="A88" s="41"/>
      <c r="Q88" s="41"/>
    </row>
    <row r="89" spans="1:17" s="43" customFormat="1" ht="12.95" customHeight="1">
      <c r="A89" s="41"/>
      <c r="Q89" s="41"/>
    </row>
    <row r="90" spans="1:17" s="43" customFormat="1" ht="12.95" customHeight="1">
      <c r="A90" s="41"/>
      <c r="Q90" s="41"/>
    </row>
    <row r="91" spans="1:17" s="43" customFormat="1" ht="12.95" customHeight="1">
      <c r="A91" s="41"/>
      <c r="Q91" s="41"/>
    </row>
    <row r="92" spans="1:17" s="43" customFormat="1" ht="12.95" customHeight="1">
      <c r="A92" s="41"/>
      <c r="Q92" s="41"/>
    </row>
    <row r="93" spans="1:17" s="43" customFormat="1" ht="12.95" customHeight="1">
      <c r="A93" s="41"/>
      <c r="Q93" s="41"/>
    </row>
    <row r="94" spans="1:17" s="38" customFormat="1" ht="12.95" customHeight="1">
      <c r="A94" s="37"/>
      <c r="Q94" s="37"/>
    </row>
    <row r="95" spans="1:17" s="38" customFormat="1" ht="12.95" customHeight="1">
      <c r="A95" s="37"/>
      <c r="Q95" s="37"/>
    </row>
    <row r="96" spans="1:17" s="38" customFormat="1" ht="12.95" customHeight="1">
      <c r="A96" s="37"/>
      <c r="Q96" s="37"/>
    </row>
    <row r="97" spans="1:17" s="38" customFormat="1" ht="12.95" customHeight="1">
      <c r="A97" s="37"/>
      <c r="Q97" s="37"/>
    </row>
    <row r="98" spans="1:17" s="38" customFormat="1" ht="12.95" customHeight="1">
      <c r="A98" s="37"/>
      <c r="Q98" s="37"/>
    </row>
    <row r="99" spans="1:17" s="38" customFormat="1" ht="12.95" customHeight="1">
      <c r="A99" s="37"/>
      <c r="Q99" s="3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theme="6" tint="-0.249977111117893"/>
  </sheetPr>
  <dimension ref="A1:AI99"/>
  <sheetViews>
    <sheetView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I7" sqref="AI7"/>
    </sheetView>
  </sheetViews>
  <sheetFormatPr defaultColWidth="10.7109375" defaultRowHeight="12.95" customHeight="1"/>
  <cols>
    <col min="1" max="1" width="23.7109375" style="51" customWidth="1"/>
    <col min="2" max="11" width="12" style="13" customWidth="1"/>
    <col min="12" max="12" width="12" style="29" customWidth="1"/>
    <col min="13" max="28" width="12" style="13" customWidth="1"/>
    <col min="29" max="29" width="12" style="5" customWidth="1"/>
    <col min="30" max="30" width="10.7109375" style="5"/>
    <col min="31" max="31" width="9.5703125" style="5" bestFit="1" customWidth="1"/>
    <col min="32" max="16384" width="10.7109375" style="5"/>
  </cols>
  <sheetData>
    <row r="1" spans="1:35" s="16" customFormat="1" ht="12.95" customHeight="1">
      <c r="A1" s="64" t="str">
        <f>+'[8]2yr Women'!A1</f>
        <v>Women Enrolled in 2-Year Institutions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9"/>
      <c r="M1" s="65"/>
      <c r="N1" s="65"/>
      <c r="O1" s="65"/>
      <c r="P1" s="65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5" s="16" customFormat="1" ht="12.95" customHeight="1">
      <c r="A2" s="54"/>
      <c r="B2" s="65"/>
      <c r="C2" s="65"/>
      <c r="D2" s="65"/>
      <c r="E2" s="65"/>
      <c r="F2" s="65"/>
      <c r="G2" s="65"/>
      <c r="H2" s="65"/>
      <c r="I2" s="65"/>
      <c r="J2" s="65"/>
      <c r="K2" s="65"/>
      <c r="L2" s="69"/>
      <c r="M2" s="65"/>
      <c r="N2" s="65"/>
      <c r="O2" s="65"/>
      <c r="P2" s="65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5" s="25" customFormat="1" ht="12.95" customHeight="1">
      <c r="A3" s="24"/>
      <c r="B3" s="169" t="str">
        <f>+'[8]2yr Women'!B3</f>
        <v>1978</v>
      </c>
      <c r="C3" s="169" t="str">
        <f>+'[8]2yr Women'!C3</f>
        <v>1982</v>
      </c>
      <c r="D3" s="169" t="str">
        <f>+'[8]2yr Women'!D3</f>
        <v>1984</v>
      </c>
      <c r="E3" s="201" t="str">
        <f>+'[8]2yr Women'!E3</f>
        <v>1986</v>
      </c>
      <c r="F3" s="169" t="str">
        <f>+'[8]2yr Women'!F3</f>
        <v>1987</v>
      </c>
      <c r="G3" s="169" t="str">
        <f>+'[8]2yr Women'!G3</f>
        <v xml:space="preserve"> 1988</v>
      </c>
      <c r="H3" s="169" t="str">
        <f>+'[8]2yr Women'!H3</f>
        <v>1989</v>
      </c>
      <c r="I3" s="169" t="str">
        <f>+'[8]2yr Women'!I3</f>
        <v>1990</v>
      </c>
      <c r="J3" s="169" t="str">
        <f>+'[8]2yr Women'!J3</f>
        <v>1991</v>
      </c>
      <c r="K3" s="169" t="str">
        <f>+'[8]2yr Women'!K3</f>
        <v>1992</v>
      </c>
      <c r="L3" s="204" t="str">
        <f>+'[8]2yr Women'!L3</f>
        <v>1993</v>
      </c>
      <c r="M3" s="169" t="str">
        <f>+'[8]2yr Women'!M3</f>
        <v>1994</v>
      </c>
      <c r="N3" s="201" t="str">
        <f>+'[8]2yr Women'!N3</f>
        <v>1995</v>
      </c>
      <c r="O3" s="201" t="str">
        <f>+'[8]2yr Women'!O3</f>
        <v>1996</v>
      </c>
      <c r="P3" s="201">
        <f>+'[8]2yr Women'!P3</f>
        <v>1997</v>
      </c>
      <c r="Q3" s="201">
        <f>+'[8]2yr Women'!Q3</f>
        <v>1998</v>
      </c>
      <c r="R3" s="201">
        <f>+'[8]2yr Women'!R3</f>
        <v>1999</v>
      </c>
      <c r="S3" s="201">
        <f>+'[8]2yr Women'!S3</f>
        <v>2000</v>
      </c>
      <c r="T3" s="201">
        <f>+'[8]2yr Women'!T3</f>
        <v>2001</v>
      </c>
      <c r="U3" s="201">
        <f>+'[8]2yr Women'!U3</f>
        <v>2002</v>
      </c>
      <c r="V3" s="201">
        <f>+'[8]2yr Women'!V3</f>
        <v>2003</v>
      </c>
      <c r="W3" s="201">
        <f>+'[8]2yr Women'!W3</f>
        <v>2004</v>
      </c>
      <c r="X3" s="201">
        <f>+'[8]2yr Women'!X3</f>
        <v>2005</v>
      </c>
      <c r="Y3" s="201">
        <f>+'[8]2yr Women'!Y3</f>
        <v>2006</v>
      </c>
      <c r="Z3" s="201">
        <f>+'[8]2yr Women'!Z3</f>
        <v>2007</v>
      </c>
      <c r="AA3" s="201">
        <f>+'[8]2yr Women'!AA3</f>
        <v>2008</v>
      </c>
      <c r="AB3" s="205">
        <f>+'[8]2yr Women'!AB3</f>
        <v>2009</v>
      </c>
      <c r="AC3" s="205">
        <f>+'[8]2yr Women'!AC3</f>
        <v>2010</v>
      </c>
      <c r="AD3" s="205">
        <f>+'[8]2yr Women'!AD3</f>
        <v>2011</v>
      </c>
      <c r="AE3" s="205">
        <f>+'[8]2yr Women'!AE3</f>
        <v>2012</v>
      </c>
      <c r="AF3" s="205" t="str">
        <f>+'[8]2yr Women'!AF3</f>
        <v>2013</v>
      </c>
      <c r="AG3" s="205" t="str">
        <f>+'[8]2yr Women'!AG3</f>
        <v>2014</v>
      </c>
      <c r="AH3" s="205" t="str">
        <f>+'[8]2yr Women'!AH3</f>
        <v>2015</v>
      </c>
      <c r="AI3" s="205" t="str">
        <f>+'[8]2yr Women'!AI3</f>
        <v>2016</v>
      </c>
    </row>
    <row r="4" spans="1:35" ht="12.95" customHeight="1">
      <c r="A4" s="26" t="str">
        <f>+'[8]2yr Women'!A4</f>
        <v>50 States and D.C.</v>
      </c>
      <c r="B4" s="206">
        <f>+'[8]2yr Women'!B4</f>
        <v>2164070</v>
      </c>
      <c r="C4" s="206">
        <f>+'[8]2yr Women'!C4</f>
        <v>2474162</v>
      </c>
      <c r="D4" s="206">
        <f>+'[8]2yr Women'!D4</f>
        <v>2530299</v>
      </c>
      <c r="E4" s="206">
        <f>+'[8]2yr Women'!E4</f>
        <v>2616667</v>
      </c>
      <c r="F4" s="206">
        <f>+'[8]2yr Women'!F4</f>
        <v>2697948</v>
      </c>
      <c r="G4" s="206">
        <f>+'[8]2yr Women'!G4</f>
        <v>2774824</v>
      </c>
      <c r="H4" s="206">
        <f>+'[8]2yr Women'!H4</f>
        <v>2774824</v>
      </c>
      <c r="I4" s="206">
        <f>+'[8]2yr Women'!I4</f>
        <v>2952871</v>
      </c>
      <c r="J4" s="206">
        <f>+'[8]2yr Women'!J4</f>
        <v>3229292</v>
      </c>
      <c r="K4" s="206">
        <f>+'[8]2yr Women'!K4</f>
        <v>3275198</v>
      </c>
      <c r="L4" s="206">
        <f>+'[8]2yr Women'!L4</f>
        <v>3231146</v>
      </c>
      <c r="M4" s="206">
        <f>+'[8]2yr Women'!M4</f>
        <v>3187094</v>
      </c>
      <c r="N4" s="206">
        <f>+'[8]2yr Women'!N4</f>
        <v>3132863</v>
      </c>
      <c r="O4" s="206">
        <f>+'[8]2yr Women'!O4</f>
        <v>3139284</v>
      </c>
      <c r="P4" s="206">
        <f>+'[8]2yr Women'!P4</f>
        <v>3217079</v>
      </c>
      <c r="Q4" s="206">
        <f>+'[8]2yr Women'!Q4</f>
        <v>3181043</v>
      </c>
      <c r="R4" s="206">
        <f>+'[8]2yr Women'!R4</f>
        <v>3218318</v>
      </c>
      <c r="S4" s="206">
        <f>+'[8]2yr Women'!S4</f>
        <v>3389831</v>
      </c>
      <c r="T4" s="206">
        <f>+'[8]2yr Women'!T4</f>
        <v>3575379</v>
      </c>
      <c r="U4" s="206">
        <f>+'[8]2yr Women'!U4</f>
        <v>3775913</v>
      </c>
      <c r="V4" s="206">
        <f>+'[8]2yr Women'!V4</f>
        <v>3855835</v>
      </c>
      <c r="W4" s="206">
        <f>+'[8]2yr Women'!W4</f>
        <v>3943225</v>
      </c>
      <c r="X4" s="206">
        <f>+'[8]2yr Women'!X4</f>
        <v>3901484</v>
      </c>
      <c r="Y4" s="206">
        <f>+'[8]2yr Women'!Y4</f>
        <v>3982392</v>
      </c>
      <c r="Z4" s="206">
        <f>+'[8]2yr Women'!Z4</f>
        <v>3965776</v>
      </c>
      <c r="AA4" s="206">
        <f>+'[8]2yr Women'!AA4</f>
        <v>4168221</v>
      </c>
      <c r="AB4" s="206">
        <f>+'[8]2yr Women'!AB4</f>
        <v>4655248</v>
      </c>
      <c r="AC4" s="206">
        <f>+'[8]2yr Women'!AC4</f>
        <v>4981627</v>
      </c>
      <c r="AD4" s="206">
        <f>+'[8]2yr Women'!AD4</f>
        <v>4815955</v>
      </c>
      <c r="AE4" s="206">
        <f>+'[8]2yr Women'!AE4</f>
        <v>4617801</v>
      </c>
      <c r="AF4" s="206">
        <f>+'[8]2yr Women'!AF4</f>
        <v>4601879</v>
      </c>
      <c r="AG4" s="206">
        <f>+'[8]2yr Women'!AG4</f>
        <v>4478559</v>
      </c>
      <c r="AH4" s="206">
        <f>+'[8]2yr Women'!AH4</f>
        <v>4327523</v>
      </c>
      <c r="AI4" s="206">
        <f>+'[8]2yr Women'!AI4</f>
        <v>4079791</v>
      </c>
    </row>
    <row r="5" spans="1:35" s="13" customFormat="1" ht="12.95" customHeight="1">
      <c r="A5" s="66" t="str">
        <f>+'[8]2yr Women'!A5</f>
        <v>SREB States</v>
      </c>
      <c r="B5" s="202">
        <f>+'[8]2yr Women'!B5</f>
        <v>543831</v>
      </c>
      <c r="C5" s="202">
        <f>+'[8]2yr Women'!C5</f>
        <v>656700</v>
      </c>
      <c r="D5" s="202">
        <f>+'[8]2yr Women'!D5</f>
        <v>712152</v>
      </c>
      <c r="E5" s="202">
        <f>+'[8]2yr Women'!E5</f>
        <v>747369</v>
      </c>
      <c r="F5" s="202">
        <f>+'[8]2yr Women'!F5</f>
        <v>784419</v>
      </c>
      <c r="G5" s="202">
        <f>+'[8]2yr Women'!G5</f>
        <v>820423</v>
      </c>
      <c r="H5" s="202">
        <f>+'[8]2yr Women'!H5</f>
        <v>881035</v>
      </c>
      <c r="I5" s="202">
        <f>+'[8]2yr Women'!I5</f>
        <v>890464</v>
      </c>
      <c r="J5" s="202">
        <f>+'[8]2yr Women'!J5</f>
        <v>971532</v>
      </c>
      <c r="K5" s="202">
        <f>+'[8]2yr Women'!K5</f>
        <v>1004332</v>
      </c>
      <c r="L5" s="202">
        <f>+'[8]2yr Women'!L5</f>
        <v>1005149.3333333333</v>
      </c>
      <c r="M5" s="202">
        <f>+'[8]2yr Women'!M5</f>
        <v>1005966.6666666667</v>
      </c>
      <c r="N5" s="202">
        <f>+'[8]2yr Women'!N5</f>
        <v>999082</v>
      </c>
      <c r="O5" s="202">
        <f>+'[8]2yr Women'!O5</f>
        <v>998122</v>
      </c>
      <c r="P5" s="202">
        <f>+'[8]2yr Women'!P5</f>
        <v>1023764</v>
      </c>
      <c r="Q5" s="202">
        <f>+'[8]2yr Women'!Q5</f>
        <v>1023255</v>
      </c>
      <c r="R5" s="202">
        <f>+'[8]2yr Women'!R5</f>
        <v>1037415</v>
      </c>
      <c r="S5" s="202">
        <f>+'[8]2yr Women'!S5</f>
        <v>1077835</v>
      </c>
      <c r="T5" s="202">
        <f>+'[8]2yr Women'!T5</f>
        <v>1157191</v>
      </c>
      <c r="U5" s="202">
        <f>+'[8]2yr Women'!U5</f>
        <v>1230897</v>
      </c>
      <c r="V5" s="202">
        <f>+'[8]2yr Women'!V5</f>
        <v>1312618</v>
      </c>
      <c r="W5" s="202">
        <f>+'[8]2yr Women'!W5</f>
        <v>1365112</v>
      </c>
      <c r="X5" s="202">
        <f>+'[8]2yr Women'!X5</f>
        <v>1344012</v>
      </c>
      <c r="Y5" s="202">
        <f>+'[8]2yr Women'!Y5</f>
        <v>1383312</v>
      </c>
      <c r="Z5" s="202">
        <f>+'[8]2yr Women'!Z5</f>
        <v>1372265</v>
      </c>
      <c r="AA5" s="202">
        <f>+'[8]2yr Women'!AA5</f>
        <v>1449818</v>
      </c>
      <c r="AB5" s="202">
        <f>+'[8]2yr Women'!AB5</f>
        <v>1684436</v>
      </c>
      <c r="AC5" s="202">
        <f>+'[8]2yr Women'!AC5</f>
        <v>1821763</v>
      </c>
      <c r="AD5" s="202">
        <f>+'[8]2yr Women'!AD5</f>
        <v>1812320</v>
      </c>
      <c r="AE5" s="202">
        <f>+'[8]2yr Women'!AE5</f>
        <v>1748287</v>
      </c>
      <c r="AF5" s="202">
        <f>+'[8]2yr Women'!AF5</f>
        <v>1694076</v>
      </c>
      <c r="AG5" s="202">
        <f>+'[8]2yr Women'!AG5</f>
        <v>1652020</v>
      </c>
      <c r="AH5" s="202">
        <f>+'[8]2yr Women'!AH5</f>
        <v>1598061</v>
      </c>
      <c r="AI5" s="202">
        <f>+'[8]2yr Women'!AI5</f>
        <v>1553907</v>
      </c>
    </row>
    <row r="6" spans="1:35" s="28" customFormat="1" ht="12.95" customHeight="1">
      <c r="A6" s="27" t="str">
        <f>+'[8]2yr Women'!A6</f>
        <v xml:space="preserve">   as a percent of U.S.</v>
      </c>
      <c r="B6" s="203">
        <f>+'[8]2yr Women'!B6</f>
        <v>25.130009657728262</v>
      </c>
      <c r="C6" s="203">
        <f>+'[8]2yr Women'!C6</f>
        <v>26.542320187602915</v>
      </c>
      <c r="D6" s="203">
        <f>+'[8]2yr Women'!D6</f>
        <v>28.144974171036701</v>
      </c>
      <c r="E6" s="203">
        <f>+'[8]2yr Women'!E6</f>
        <v>28.561868973010323</v>
      </c>
      <c r="F6" s="203">
        <f>+'[8]2yr Women'!F6</f>
        <v>29.074652291296943</v>
      </c>
      <c r="G6" s="203">
        <f>+'[8]2yr Women'!G6</f>
        <v>29.566668012097342</v>
      </c>
      <c r="H6" s="203">
        <f>+'[8]2yr Women'!H6</f>
        <v>31.751022767570124</v>
      </c>
      <c r="I6" s="203">
        <f>+'[8]2yr Women'!I6</f>
        <v>30.155872030982728</v>
      </c>
      <c r="J6" s="203">
        <f>+'[8]2yr Women'!J6</f>
        <v>30.084984572469754</v>
      </c>
      <c r="K6" s="203">
        <f>+'[8]2yr Women'!K6</f>
        <v>30.66477202294335</v>
      </c>
      <c r="L6" s="203">
        <f>+'[8]2yr Women'!L6</f>
        <v>31.108137278022514</v>
      </c>
      <c r="M6" s="203">
        <f>+'[8]2yr Women'!M6</f>
        <v>31.5637589185216</v>
      </c>
      <c r="N6" s="203">
        <f>+'[8]2yr Women'!N6</f>
        <v>31.890382694678959</v>
      </c>
      <c r="O6" s="203">
        <f>+'[8]2yr Women'!O6</f>
        <v>31.794574813874753</v>
      </c>
      <c r="P6" s="203">
        <f>+'[8]2yr Women'!P6</f>
        <v>31.822780851822412</v>
      </c>
      <c r="Q6" s="203">
        <f>+'[8]2yr Women'!Q6</f>
        <v>32.167279725549136</v>
      </c>
      <c r="R6" s="203">
        <f>+'[8]2yr Women'!R6</f>
        <v>32.234695266285058</v>
      </c>
      <c r="S6" s="203">
        <f>+'[8]2yr Women'!S6</f>
        <v>31.796127889561454</v>
      </c>
      <c r="T6" s="203">
        <f>+'[8]2yr Women'!T6</f>
        <v>32.365547820245069</v>
      </c>
      <c r="U6" s="203">
        <f>+'[8]2yr Women'!U6</f>
        <v>32.598658920372372</v>
      </c>
      <c r="V6" s="203">
        <f>+'[8]2yr Women'!V6</f>
        <v>34.042379925489556</v>
      </c>
      <c r="W6" s="203">
        <f>+'[8]2yr Women'!W6</f>
        <v>34.619175928332773</v>
      </c>
      <c r="X6" s="203">
        <f>+'[8]2yr Women'!X6</f>
        <v>34.448737967399076</v>
      </c>
      <c r="Y6" s="203">
        <f>+'[8]2yr Women'!Y6</f>
        <v>34.735706580366774</v>
      </c>
      <c r="Z6" s="203">
        <f>+'[8]2yr Women'!Z6</f>
        <v>34.60268557780369</v>
      </c>
      <c r="AA6" s="203">
        <f>+'[8]2yr Women'!AA6</f>
        <v>34.782656677752932</v>
      </c>
      <c r="AB6" s="203">
        <f>+'[8]2yr Women'!AB6</f>
        <v>36.183593226397392</v>
      </c>
      <c r="AC6" s="203">
        <f>+'[8]2yr Women'!AC6</f>
        <v>36.569638794715061</v>
      </c>
      <c r="AD6" s="203">
        <f>+'[8]2yr Women'!AD6</f>
        <v>37.631580859870986</v>
      </c>
      <c r="AE6" s="203">
        <f>+'[8]2yr Women'!AE6</f>
        <v>37.859730204917881</v>
      </c>
      <c r="AF6" s="203">
        <f>+'[8]2yr Women'!AF6</f>
        <v>36.812701941967617</v>
      </c>
      <c r="AG6" s="203">
        <f>+'[8]2yr Women'!AG6</f>
        <v>36.887311298120665</v>
      </c>
      <c r="AH6" s="203">
        <f>+'[8]2yr Women'!AH6</f>
        <v>36.927845328609457</v>
      </c>
      <c r="AI6" s="203">
        <f>+'[8]2yr Women'!AI6</f>
        <v>38.087906954057203</v>
      </c>
    </row>
    <row r="7" spans="1:35" ht="12.95" customHeight="1">
      <c r="A7" s="3" t="str">
        <f>+'[8]2yr Women'!A7</f>
        <v>Alabama</v>
      </c>
      <c r="B7" s="179">
        <f>+'[8]2yr Women'!B7</f>
        <v>22564</v>
      </c>
      <c r="C7" s="179">
        <f>+'[8]2yr Women'!C7</f>
        <v>23907</v>
      </c>
      <c r="D7" s="179">
        <f>+'[8]2yr Women'!D7</f>
        <v>28413</v>
      </c>
      <c r="E7" s="179">
        <f>+'[8]2yr Women'!E7</f>
        <v>36680</v>
      </c>
      <c r="F7" s="179">
        <f>+'[8]2yr Women'!F7</f>
        <v>32559</v>
      </c>
      <c r="G7" s="179">
        <f>+'[8]2yr Women'!G7</f>
        <v>35397</v>
      </c>
      <c r="H7" s="179">
        <f>+'[8]2yr Women'!H7</f>
        <v>39477</v>
      </c>
      <c r="I7" s="179">
        <f>+'[8]2yr Women'!I7</f>
        <v>43172</v>
      </c>
      <c r="J7" s="179">
        <f>+'[8]2yr Women'!J7</f>
        <v>44566</v>
      </c>
      <c r="K7" s="179">
        <f>+'[8]2yr Women'!K7</f>
        <v>47322</v>
      </c>
      <c r="L7" s="207">
        <f>+'[8]2yr Women'!L7</f>
        <v>47159.5</v>
      </c>
      <c r="M7" s="179">
        <f>+'[8]2yr Women'!M7</f>
        <v>46997</v>
      </c>
      <c r="N7" s="180">
        <f>+'[8]2yr Women'!N7</f>
        <v>44451</v>
      </c>
      <c r="O7" s="176">
        <f>+'[8]2yr Women'!O7</f>
        <v>43500</v>
      </c>
      <c r="P7" s="176">
        <f>+'[8]2yr Women'!P7</f>
        <v>42194</v>
      </c>
      <c r="Q7" s="176">
        <f>+'[8]2yr Women'!Q7</f>
        <v>39601</v>
      </c>
      <c r="R7" s="180">
        <f>+'[8]2yr Women'!R7</f>
        <v>40322</v>
      </c>
      <c r="S7" s="180">
        <f>+'[8]2yr Women'!S7</f>
        <v>41411</v>
      </c>
      <c r="T7" s="176">
        <f>+'[8]2yr Women'!T7</f>
        <v>45272</v>
      </c>
      <c r="U7" s="180">
        <f>+'[8]2yr Women'!U7</f>
        <v>48285</v>
      </c>
      <c r="V7" s="180">
        <f>+'[8]2yr Women'!V7</f>
        <v>50133</v>
      </c>
      <c r="W7" s="176">
        <f>+'[8]2yr Women'!W7</f>
        <v>48435</v>
      </c>
      <c r="X7" s="180">
        <f>+'[8]2yr Women'!X7</f>
        <v>48287</v>
      </c>
      <c r="Y7" s="176">
        <f>+'[8]2yr Women'!Y7</f>
        <v>47705</v>
      </c>
      <c r="Z7" s="176">
        <f>+'[8]2yr Women'!Z7</f>
        <v>49162</v>
      </c>
      <c r="AA7" s="176">
        <f>+'[8]2yr Women'!AA7</f>
        <v>51891</v>
      </c>
      <c r="AB7" s="176">
        <f>+'[8]2yr Women'!AB7</f>
        <v>58523</v>
      </c>
      <c r="AC7" s="176">
        <f>+'[8]2yr Women'!AC7</f>
        <v>63442</v>
      </c>
      <c r="AD7" s="176">
        <f>+'[8]2yr Women'!AD7</f>
        <v>60013</v>
      </c>
      <c r="AE7" s="176">
        <f>+'[8]2yr Women'!AE7</f>
        <v>54975</v>
      </c>
      <c r="AF7" s="176">
        <f>+'[8]2yr Women'!AF7</f>
        <v>56071</v>
      </c>
      <c r="AG7" s="176">
        <f>+'[8]2yr Women'!AG7</f>
        <v>54609</v>
      </c>
      <c r="AH7" s="176">
        <f>+'[8]2yr Women'!AH7</f>
        <v>52590</v>
      </c>
      <c r="AI7" s="176">
        <f>+'[8]2yr Women'!AI7</f>
        <v>50655</v>
      </c>
    </row>
    <row r="8" spans="1:35" ht="12.95" customHeight="1">
      <c r="A8" s="3" t="str">
        <f>+'[8]2yr Women'!A8</f>
        <v>Arkansas</v>
      </c>
      <c r="B8" s="179">
        <f>+'[8]2yr Women'!B8</f>
        <v>6508</v>
      </c>
      <c r="C8" s="179">
        <f>+'[8]2yr Women'!C8</f>
        <v>7333</v>
      </c>
      <c r="D8" s="179">
        <f>+'[8]2yr Women'!D8</f>
        <v>10097</v>
      </c>
      <c r="E8" s="179">
        <f>+'[8]2yr Women'!E8</f>
        <v>10004</v>
      </c>
      <c r="F8" s="179">
        <f>+'[8]2yr Women'!F8</f>
        <v>10397</v>
      </c>
      <c r="G8" s="179">
        <f>+'[8]2yr Women'!G8</f>
        <v>11835</v>
      </c>
      <c r="H8" s="179">
        <f>+'[8]2yr Women'!H8</f>
        <v>12574</v>
      </c>
      <c r="I8" s="179">
        <f>+'[8]2yr Women'!I8</f>
        <v>12248</v>
      </c>
      <c r="J8" s="179">
        <f>+'[8]2yr Women'!J8</f>
        <v>13226</v>
      </c>
      <c r="K8" s="179">
        <f>+'[8]2yr Women'!K8</f>
        <v>13076</v>
      </c>
      <c r="L8" s="207">
        <f>+'[8]2yr Women'!L8</f>
        <v>13215</v>
      </c>
      <c r="M8" s="179">
        <f>+'[8]2yr Women'!M8</f>
        <v>13354</v>
      </c>
      <c r="N8" s="180">
        <f>+'[8]2yr Women'!N8</f>
        <v>15313</v>
      </c>
      <c r="O8" s="176">
        <f>+'[8]2yr Women'!O8</f>
        <v>17161</v>
      </c>
      <c r="P8" s="176">
        <f>+'[8]2yr Women'!P8</f>
        <v>24213</v>
      </c>
      <c r="Q8" s="176">
        <f>+'[8]2yr Women'!Q8</f>
        <v>21385</v>
      </c>
      <c r="R8" s="180">
        <f>+'[8]2yr Women'!R8</f>
        <v>21736</v>
      </c>
      <c r="S8" s="180">
        <f>+'[8]2yr Women'!S8</f>
        <v>21374</v>
      </c>
      <c r="T8" s="176">
        <f>+'[8]2yr Women'!T8</f>
        <v>24048</v>
      </c>
      <c r="U8" s="180">
        <f>+'[8]2yr Women'!U8</f>
        <v>26277</v>
      </c>
      <c r="V8" s="180">
        <f>+'[8]2yr Women'!V8</f>
        <v>28666</v>
      </c>
      <c r="W8" s="176">
        <f>+'[8]2yr Women'!W8</f>
        <v>34005</v>
      </c>
      <c r="X8" s="180">
        <f>+'[8]2yr Women'!X8</f>
        <v>34688</v>
      </c>
      <c r="Y8" s="176">
        <f>+'[8]2yr Women'!Y8</f>
        <v>31835</v>
      </c>
      <c r="Z8" s="176">
        <f>+'[8]2yr Women'!Z8</f>
        <v>37446</v>
      </c>
      <c r="AA8" s="176">
        <f>+'[8]2yr Women'!AA8</f>
        <v>39609</v>
      </c>
      <c r="AB8" s="176">
        <f>+'[8]2yr Women'!AB8</f>
        <v>38898</v>
      </c>
      <c r="AC8" s="176">
        <f>+'[8]2yr Women'!AC8</f>
        <v>41117</v>
      </c>
      <c r="AD8" s="176">
        <f>+'[8]2yr Women'!AD8</f>
        <v>39705</v>
      </c>
      <c r="AE8" s="176">
        <f>+'[8]2yr Women'!AE8</f>
        <v>37910</v>
      </c>
      <c r="AF8" s="176">
        <f>+'[8]2yr Women'!AF8</f>
        <v>35992</v>
      </c>
      <c r="AG8" s="176">
        <f>+'[8]2yr Women'!AG8</f>
        <v>34339</v>
      </c>
      <c r="AH8" s="176">
        <f>+'[8]2yr Women'!AH8</f>
        <v>32452</v>
      </c>
      <c r="AI8" s="176">
        <f>+'[8]2yr Women'!AI8</f>
        <v>30886</v>
      </c>
    </row>
    <row r="9" spans="1:35" ht="12.95" customHeight="1">
      <c r="A9" s="3" t="str">
        <f>+'[8]2yr Women'!A9</f>
        <v>Delaware</v>
      </c>
      <c r="B9" s="179" t="str">
        <f>+'[8]2yr Women'!B9</f>
        <v>NA</v>
      </c>
      <c r="C9" s="179">
        <f>+'[8]2yr Women'!C9</f>
        <v>0</v>
      </c>
      <c r="D9" s="179" t="str">
        <f>+'[8]2yr Women'!D9</f>
        <v>NA</v>
      </c>
      <c r="E9" s="179">
        <f>+'[8]2yr Women'!E9</f>
        <v>4489</v>
      </c>
      <c r="F9" s="179">
        <f>+'[8]2yr Women'!F9</f>
        <v>4711</v>
      </c>
      <c r="G9" s="179" t="str">
        <f>+'[8]2yr Women'!G9</f>
        <v>NA</v>
      </c>
      <c r="H9" s="179" t="str">
        <f>+'[8]2yr Women'!H9</f>
        <v>NA</v>
      </c>
      <c r="I9" s="179" t="str">
        <f>+'[8]2yr Women'!I9</f>
        <v>NA</v>
      </c>
      <c r="J9" s="179" t="str">
        <f>+'[8]2yr Women'!J9</f>
        <v>NA</v>
      </c>
      <c r="K9" s="208">
        <f>+'[8]2yr Women'!K9</f>
        <v>6749</v>
      </c>
      <c r="L9" s="207">
        <f>+'[8]2yr Women'!L9</f>
        <v>6886.333333333333</v>
      </c>
      <c r="M9" s="207">
        <f>+'[8]2yr Women'!M9</f>
        <v>7023.6666666666661</v>
      </c>
      <c r="N9" s="180">
        <f>+'[8]2yr Women'!N9</f>
        <v>6964</v>
      </c>
      <c r="O9" s="176">
        <f>+'[8]2yr Women'!O9</f>
        <v>7161</v>
      </c>
      <c r="P9" s="176">
        <f>+'[8]2yr Women'!P9</f>
        <v>7199</v>
      </c>
      <c r="Q9" s="176">
        <f>+'[8]2yr Women'!Q9</f>
        <v>7717</v>
      </c>
      <c r="R9" s="180">
        <f>+'[8]2yr Women'!R9</f>
        <v>7498</v>
      </c>
      <c r="S9" s="180">
        <f>+'[8]2yr Women'!S9</f>
        <v>7471</v>
      </c>
      <c r="T9" s="176">
        <f>+'[8]2yr Women'!T9</f>
        <v>7613</v>
      </c>
      <c r="U9" s="180">
        <f>+'[8]2yr Women'!U9</f>
        <v>8235</v>
      </c>
      <c r="V9" s="180">
        <f>+'[8]2yr Women'!V9</f>
        <v>8808</v>
      </c>
      <c r="W9" s="176">
        <f>+'[8]2yr Women'!W9</f>
        <v>9071</v>
      </c>
      <c r="X9" s="180">
        <f>+'[8]2yr Women'!X9</f>
        <v>9291</v>
      </c>
      <c r="Y9" s="176">
        <f>+'[8]2yr Women'!Y9</f>
        <v>9240</v>
      </c>
      <c r="Z9" s="176">
        <f>+'[8]2yr Women'!Z9</f>
        <v>9722</v>
      </c>
      <c r="AA9" s="176">
        <f>+'[8]2yr Women'!AA9</f>
        <v>9530</v>
      </c>
      <c r="AB9" s="176">
        <f>+'[8]2yr Women'!AB9</f>
        <v>9942</v>
      </c>
      <c r="AC9" s="176">
        <f>+'[8]2yr Women'!AC9</f>
        <v>10325</v>
      </c>
      <c r="AD9" s="176">
        <f>+'[8]2yr Women'!AD9</f>
        <v>9440</v>
      </c>
      <c r="AE9" s="176">
        <f>+'[8]2yr Women'!AE9</f>
        <v>9321</v>
      </c>
      <c r="AF9" s="176">
        <f>+'[8]2yr Women'!AF9</f>
        <v>8889</v>
      </c>
      <c r="AG9" s="176">
        <f>+'[8]2yr Women'!AG9</f>
        <v>8682</v>
      </c>
      <c r="AH9" s="176">
        <f>+'[8]2yr Women'!AH9</f>
        <v>8447</v>
      </c>
      <c r="AI9" s="176">
        <f>+'[8]2yr Women'!AI9</f>
        <v>9169</v>
      </c>
    </row>
    <row r="10" spans="1:35" ht="12.95" customHeight="1">
      <c r="A10" s="3" t="str">
        <f>+'[8]2yr Women'!A10</f>
        <v>Florida</v>
      </c>
      <c r="B10" s="179">
        <f>+'[8]2yr Women'!B10</f>
        <v>106016</v>
      </c>
      <c r="C10" s="179">
        <f>+'[8]2yr Women'!C10</f>
        <v>125236</v>
      </c>
      <c r="D10" s="179">
        <f>+'[8]2yr Women'!D10</f>
        <v>125915</v>
      </c>
      <c r="E10" s="179">
        <f>+'[8]2yr Women'!E10</f>
        <v>144270</v>
      </c>
      <c r="F10" s="179">
        <f>+'[8]2yr Women'!F10</f>
        <v>151088</v>
      </c>
      <c r="G10" s="179">
        <f>+'[8]2yr Women'!G10</f>
        <v>156927</v>
      </c>
      <c r="H10" s="179">
        <f>+'[8]2yr Women'!H10</f>
        <v>184845</v>
      </c>
      <c r="I10" s="179">
        <f>+'[8]2yr Women'!I10</f>
        <v>158052</v>
      </c>
      <c r="J10" s="179">
        <f>+'[8]2yr Women'!J10</f>
        <v>194579</v>
      </c>
      <c r="K10" s="179">
        <f>+'[8]2yr Women'!K10</f>
        <v>195412</v>
      </c>
      <c r="L10" s="207">
        <f>+'[8]2yr Women'!L10</f>
        <v>195881</v>
      </c>
      <c r="M10" s="179">
        <f>+'[8]2yr Women'!M10</f>
        <v>196350</v>
      </c>
      <c r="N10" s="180">
        <f>+'[8]2yr Women'!N10</f>
        <v>195894</v>
      </c>
      <c r="O10" s="176">
        <f>+'[8]2yr Women'!O10</f>
        <v>194469</v>
      </c>
      <c r="P10" s="176">
        <f>+'[8]2yr Women'!P10</f>
        <v>198903</v>
      </c>
      <c r="Q10" s="176">
        <f>+'[8]2yr Women'!Q10</f>
        <v>193930</v>
      </c>
      <c r="R10" s="180">
        <f>+'[8]2yr Women'!R10</f>
        <v>192211</v>
      </c>
      <c r="S10" s="180">
        <f>+'[8]2yr Women'!S10</f>
        <v>198420</v>
      </c>
      <c r="T10" s="176">
        <f>+'[8]2yr Women'!T10</f>
        <v>210667</v>
      </c>
      <c r="U10" s="180">
        <f>+'[8]2yr Women'!U10</f>
        <v>209657</v>
      </c>
      <c r="V10" s="180">
        <f>+'[8]2yr Women'!V10</f>
        <v>238791</v>
      </c>
      <c r="W10" s="176">
        <f>+'[8]2yr Women'!W10</f>
        <v>241614</v>
      </c>
      <c r="X10" s="180">
        <f>+'[8]2yr Women'!X10</f>
        <v>238076</v>
      </c>
      <c r="Y10" s="176">
        <f>+'[8]2yr Women'!Y10</f>
        <v>235271</v>
      </c>
      <c r="Z10" s="176">
        <f>+'[8]2yr Women'!Z10</f>
        <v>243125</v>
      </c>
      <c r="AA10" s="176">
        <f>+'[8]2yr Women'!AA10</f>
        <v>258913</v>
      </c>
      <c r="AB10" s="176">
        <f>+'[8]2yr Women'!AB10</f>
        <v>302067</v>
      </c>
      <c r="AC10" s="176">
        <f>+'[8]2yr Women'!AC10</f>
        <v>329543</v>
      </c>
      <c r="AD10" s="176">
        <f>+'[8]2yr Women'!AD10</f>
        <v>325322</v>
      </c>
      <c r="AE10" s="176">
        <f>+'[8]2yr Women'!AE10</f>
        <v>328074</v>
      </c>
      <c r="AF10" s="176">
        <f>+'[8]2yr Women'!AF10</f>
        <v>318405</v>
      </c>
      <c r="AG10" s="176">
        <f>+'[8]2yr Women'!AG10</f>
        <v>317222</v>
      </c>
      <c r="AH10" s="176">
        <f>+'[8]2yr Women'!AH10</f>
        <v>310548</v>
      </c>
      <c r="AI10" s="176">
        <f>+'[8]2yr Women'!AI10</f>
        <v>302774</v>
      </c>
    </row>
    <row r="11" spans="1:35" ht="12.95" customHeight="1">
      <c r="A11" s="3" t="str">
        <f>+'[8]2yr Women'!A11</f>
        <v>Georgia</v>
      </c>
      <c r="B11" s="179">
        <f>+'[8]2yr Women'!B11</f>
        <v>22574</v>
      </c>
      <c r="C11" s="179">
        <f>+'[8]2yr Women'!C11</f>
        <v>22472</v>
      </c>
      <c r="D11" s="179">
        <f>+'[8]2yr Women'!D11</f>
        <v>25764</v>
      </c>
      <c r="E11" s="179">
        <f>+'[8]2yr Women'!E11</f>
        <v>22465</v>
      </c>
      <c r="F11" s="179">
        <f>+'[8]2yr Women'!F11</f>
        <v>32807</v>
      </c>
      <c r="G11" s="179">
        <f>+'[8]2yr Women'!G11</f>
        <v>32409</v>
      </c>
      <c r="H11" s="179">
        <f>+'[8]2yr Women'!H11</f>
        <v>34465</v>
      </c>
      <c r="I11" s="179">
        <f>+'[8]2yr Women'!I11</f>
        <v>36689</v>
      </c>
      <c r="J11" s="179">
        <f>+'[8]2yr Women'!J11</f>
        <v>44290</v>
      </c>
      <c r="K11" s="179">
        <f>+'[8]2yr Women'!K11</f>
        <v>50914</v>
      </c>
      <c r="L11" s="207">
        <f>+'[8]2yr Women'!L11</f>
        <v>53088.5</v>
      </c>
      <c r="M11" s="179">
        <f>+'[8]2yr Women'!M11</f>
        <v>55263</v>
      </c>
      <c r="N11" s="180">
        <f>+'[8]2yr Women'!N11</f>
        <v>56638</v>
      </c>
      <c r="O11" s="176">
        <f>+'[8]2yr Women'!O11</f>
        <v>57603</v>
      </c>
      <c r="P11" s="176">
        <f>+'[8]2yr Women'!P11</f>
        <v>56369</v>
      </c>
      <c r="Q11" s="176">
        <f>+'[8]2yr Women'!Q11</f>
        <v>54944</v>
      </c>
      <c r="R11" s="180">
        <f>+'[8]2yr Women'!R11</f>
        <v>57223</v>
      </c>
      <c r="S11" s="180">
        <f>+'[8]2yr Women'!S11</f>
        <v>63942</v>
      </c>
      <c r="T11" s="176">
        <f>+'[8]2yr Women'!T11</f>
        <v>75362</v>
      </c>
      <c r="U11" s="180">
        <f>+'[8]2yr Women'!U11</f>
        <v>80681</v>
      </c>
      <c r="V11" s="180">
        <f>+'[8]2yr Women'!V11</f>
        <v>82129</v>
      </c>
      <c r="W11" s="176">
        <f>+'[8]2yr Women'!W11</f>
        <v>96510</v>
      </c>
      <c r="X11" s="180">
        <f>+'[8]2yr Women'!X11</f>
        <v>100970</v>
      </c>
      <c r="Y11" s="176">
        <f>+'[8]2yr Women'!Y11</f>
        <v>95998</v>
      </c>
      <c r="Z11" s="176">
        <f>+'[8]2yr Women'!Z11</f>
        <v>92364</v>
      </c>
      <c r="AA11" s="176">
        <f>+'[8]2yr Women'!AA11</f>
        <v>95795</v>
      </c>
      <c r="AB11" s="176">
        <f>+'[8]2yr Women'!AB11</f>
        <v>111924</v>
      </c>
      <c r="AC11" s="176">
        <f>+'[8]2yr Women'!AC11</f>
        <v>137410</v>
      </c>
      <c r="AD11" s="176">
        <f>+'[8]2yr Women'!AD11</f>
        <v>127659</v>
      </c>
      <c r="AE11" s="176">
        <f>+'[8]2yr Women'!AE11</f>
        <v>121334</v>
      </c>
      <c r="AF11" s="176">
        <f>+'[8]2yr Women'!AF11</f>
        <v>108582</v>
      </c>
      <c r="AG11" s="176">
        <f>+'[8]2yr Women'!AG11</f>
        <v>106564</v>
      </c>
      <c r="AH11" s="176">
        <f>+'[8]2yr Women'!AH11</f>
        <v>104400</v>
      </c>
      <c r="AI11" s="176">
        <f>+'[8]2yr Women'!AI11</f>
        <v>97830</v>
      </c>
    </row>
    <row r="12" spans="1:35" ht="12.95" customHeight="1">
      <c r="A12" s="3" t="str">
        <f>+'[8]2yr Women'!A12</f>
        <v>Kentucky</v>
      </c>
      <c r="B12" s="179">
        <f>+'[8]2yr Women'!B12</f>
        <v>12474</v>
      </c>
      <c r="C12" s="179">
        <f>+'[8]2yr Women'!C12</f>
        <v>14154</v>
      </c>
      <c r="D12" s="179">
        <f>+'[8]2yr Women'!D12</f>
        <v>21528</v>
      </c>
      <c r="E12" s="179">
        <f>+'[8]2yr Women'!E12</f>
        <v>21726</v>
      </c>
      <c r="F12" s="179">
        <f>+'[8]2yr Women'!F12</f>
        <v>22983</v>
      </c>
      <c r="G12" s="179">
        <f>+'[8]2yr Women'!G12</f>
        <v>24756</v>
      </c>
      <c r="H12" s="179">
        <f>+'[8]2yr Women'!H12</f>
        <v>25970</v>
      </c>
      <c r="I12" s="179">
        <f>+'[8]2yr Women'!I12</f>
        <v>30387</v>
      </c>
      <c r="J12" s="179">
        <f>+'[8]2yr Women'!J12</f>
        <v>32623</v>
      </c>
      <c r="K12" s="179">
        <f>+'[8]2yr Women'!K12</f>
        <v>33869</v>
      </c>
      <c r="L12" s="207">
        <f>+'[8]2yr Women'!L12</f>
        <v>33193</v>
      </c>
      <c r="M12" s="179">
        <f>+'[8]2yr Women'!M12</f>
        <v>32517</v>
      </c>
      <c r="N12" s="180">
        <f>+'[8]2yr Women'!N12</f>
        <v>29775</v>
      </c>
      <c r="O12" s="176">
        <f>+'[8]2yr Women'!O12</f>
        <v>29460</v>
      </c>
      <c r="P12" s="176">
        <f>+'[8]2yr Women'!P12</f>
        <v>29811</v>
      </c>
      <c r="Q12" s="176">
        <f>+'[8]2yr Women'!Q12</f>
        <v>29374</v>
      </c>
      <c r="R12" s="180">
        <f>+'[8]2yr Women'!R12</f>
        <v>30099</v>
      </c>
      <c r="S12" s="180">
        <f>+'[8]2yr Women'!S12</f>
        <v>34006</v>
      </c>
      <c r="T12" s="176">
        <f>+'[8]2yr Women'!T12</f>
        <v>42337</v>
      </c>
      <c r="U12" s="180">
        <f>+'[8]2yr Women'!U12</f>
        <v>44989</v>
      </c>
      <c r="V12" s="180">
        <f>+'[8]2yr Women'!V12</f>
        <v>48561</v>
      </c>
      <c r="W12" s="176">
        <f>+'[8]2yr Women'!W12</f>
        <v>50587</v>
      </c>
      <c r="X12" s="180">
        <f>+'[8]2yr Women'!X12</f>
        <v>49051</v>
      </c>
      <c r="Y12" s="176">
        <f>+'[8]2yr Women'!Y12</f>
        <v>53816</v>
      </c>
      <c r="Z12" s="176">
        <f>+'[8]2yr Women'!Z12</f>
        <v>53415</v>
      </c>
      <c r="AA12" s="176">
        <f>+'[8]2yr Women'!AA12</f>
        <v>54478</v>
      </c>
      <c r="AB12" s="176">
        <f>+'[8]2yr Women'!AB12</f>
        <v>63790</v>
      </c>
      <c r="AC12" s="176">
        <f>+'[8]2yr Women'!AC12</f>
        <v>70607</v>
      </c>
      <c r="AD12" s="176">
        <f>+'[8]2yr Women'!AD12</f>
        <v>68755</v>
      </c>
      <c r="AE12" s="176">
        <f>+'[8]2yr Women'!AE12</f>
        <v>62588</v>
      </c>
      <c r="AF12" s="176">
        <f>+'[8]2yr Women'!AF12</f>
        <v>58954</v>
      </c>
      <c r="AG12" s="176">
        <f>+'[8]2yr Women'!AG12</f>
        <v>55550</v>
      </c>
      <c r="AH12" s="176">
        <f>+'[8]2yr Women'!AH12</f>
        <v>50418</v>
      </c>
      <c r="AI12" s="176">
        <f>+'[8]2yr Women'!AI12</f>
        <v>47215</v>
      </c>
    </row>
    <row r="13" spans="1:35" ht="12.95" customHeight="1">
      <c r="A13" s="3" t="str">
        <f>+'[8]2yr Women'!A13</f>
        <v>Louisiana</v>
      </c>
      <c r="B13" s="179">
        <f>+'[8]2yr Women'!B13</f>
        <v>7335</v>
      </c>
      <c r="C13" s="179">
        <f>+'[8]2yr Women'!C13</f>
        <v>7743</v>
      </c>
      <c r="D13" s="179">
        <f>+'[8]2yr Women'!D13</f>
        <v>9313</v>
      </c>
      <c r="E13" s="179">
        <f>+'[8]2yr Women'!E13</f>
        <v>9452</v>
      </c>
      <c r="F13" s="179">
        <f>+'[8]2yr Women'!F13</f>
        <v>8911</v>
      </c>
      <c r="G13" s="179">
        <f>+'[8]2yr Women'!G13</f>
        <v>10838</v>
      </c>
      <c r="H13" s="179">
        <f>+'[8]2yr Women'!H13</f>
        <v>12376</v>
      </c>
      <c r="I13" s="179">
        <f>+'[8]2yr Women'!I13</f>
        <v>14457</v>
      </c>
      <c r="J13" s="179">
        <f>+'[8]2yr Women'!J13</f>
        <v>17387</v>
      </c>
      <c r="K13" s="179">
        <f>+'[8]2yr Women'!K13</f>
        <v>18175</v>
      </c>
      <c r="L13" s="207">
        <f>+'[8]2yr Women'!L13</f>
        <v>18476</v>
      </c>
      <c r="M13" s="179">
        <f>+'[8]2yr Women'!M13</f>
        <v>18777</v>
      </c>
      <c r="N13" s="180">
        <f>+'[8]2yr Women'!N13</f>
        <v>18301</v>
      </c>
      <c r="O13" s="176">
        <f>+'[8]2yr Women'!O13</f>
        <v>18733</v>
      </c>
      <c r="P13" s="176">
        <f>+'[8]2yr Women'!P13</f>
        <v>25853</v>
      </c>
      <c r="Q13" s="176">
        <f>+'[8]2yr Women'!Q13</f>
        <v>25525</v>
      </c>
      <c r="R13" s="180">
        <f>+'[8]2yr Women'!R13</f>
        <v>25379</v>
      </c>
      <c r="S13" s="180">
        <f>+'[8]2yr Women'!S13</f>
        <v>25765</v>
      </c>
      <c r="T13" s="176">
        <f>+'[8]2yr Women'!T13</f>
        <v>29005</v>
      </c>
      <c r="U13" s="180">
        <f>+'[8]2yr Women'!U13</f>
        <v>31094</v>
      </c>
      <c r="V13" s="180">
        <f>+'[8]2yr Women'!V13</f>
        <v>34703</v>
      </c>
      <c r="W13" s="176">
        <f>+'[8]2yr Women'!W13</f>
        <v>36021</v>
      </c>
      <c r="X13" s="180">
        <f>+'[8]2yr Women'!X13</f>
        <v>24233</v>
      </c>
      <c r="Y13" s="176">
        <f>+'[8]2yr Women'!Y13</f>
        <v>33943</v>
      </c>
      <c r="Z13" s="176">
        <f>+'[8]2yr Women'!Z13</f>
        <v>35907</v>
      </c>
      <c r="AA13" s="176">
        <f>+'[8]2yr Women'!AA13</f>
        <v>41136</v>
      </c>
      <c r="AB13" s="176">
        <f>+'[8]2yr Women'!AB13</f>
        <v>48472</v>
      </c>
      <c r="AC13" s="176">
        <f>+'[8]2yr Women'!AC13</f>
        <v>53112</v>
      </c>
      <c r="AD13" s="176">
        <f>+'[8]2yr Women'!AD13</f>
        <v>56643</v>
      </c>
      <c r="AE13" s="176">
        <f>+'[8]2yr Women'!AE13</f>
        <v>53323</v>
      </c>
      <c r="AF13" s="176">
        <f>+'[8]2yr Women'!AF13</f>
        <v>49713</v>
      </c>
      <c r="AG13" s="176">
        <f>+'[8]2yr Women'!AG13</f>
        <v>47176</v>
      </c>
      <c r="AH13" s="176">
        <f>+'[8]2yr Women'!AH13</f>
        <v>44969</v>
      </c>
      <c r="AI13" s="176">
        <f>+'[8]2yr Women'!AI13</f>
        <v>42775</v>
      </c>
    </row>
    <row r="14" spans="1:35" ht="12.95" customHeight="1">
      <c r="A14" s="3" t="str">
        <f>+'[8]2yr Women'!A14</f>
        <v>Maryland</v>
      </c>
      <c r="B14" s="179">
        <f>+'[8]2yr Women'!B14</f>
        <v>49518</v>
      </c>
      <c r="C14" s="179">
        <f>+'[8]2yr Women'!C14</f>
        <v>60773</v>
      </c>
      <c r="D14" s="179">
        <f>+'[8]2yr Women'!D14</f>
        <v>59320</v>
      </c>
      <c r="E14" s="179">
        <f>+'[8]2yr Women'!E14</f>
        <v>56941</v>
      </c>
      <c r="F14" s="179">
        <f>+'[8]2yr Women'!F14</f>
        <v>58595</v>
      </c>
      <c r="G14" s="179">
        <f>+'[8]2yr Women'!G14</f>
        <v>62297</v>
      </c>
      <c r="H14" s="179">
        <f>+'[8]2yr Women'!H14</f>
        <v>64960</v>
      </c>
      <c r="I14" s="179">
        <f>+'[8]2yr Women'!I14</f>
        <v>66824</v>
      </c>
      <c r="J14" s="179">
        <f>+'[8]2yr Women'!J14</f>
        <v>70377</v>
      </c>
      <c r="K14" s="179">
        <f>+'[8]2yr Women'!K14</f>
        <v>70450</v>
      </c>
      <c r="L14" s="207">
        <f>+'[8]2yr Women'!L14</f>
        <v>69868.5</v>
      </c>
      <c r="M14" s="179">
        <f>+'[8]2yr Women'!M14</f>
        <v>69287</v>
      </c>
      <c r="N14" s="180">
        <f>+'[8]2yr Women'!N14</f>
        <v>67848</v>
      </c>
      <c r="O14" s="176">
        <f>+'[8]2yr Women'!O14</f>
        <v>65267</v>
      </c>
      <c r="P14" s="176">
        <f>+'[8]2yr Women'!P14</f>
        <v>64727</v>
      </c>
      <c r="Q14" s="176">
        <f>+'[8]2yr Women'!Q14</f>
        <v>65120</v>
      </c>
      <c r="R14" s="180">
        <f>+'[8]2yr Women'!R14</f>
        <v>64925</v>
      </c>
      <c r="S14" s="180">
        <f>+'[8]2yr Women'!S14</f>
        <v>64542</v>
      </c>
      <c r="T14" s="176">
        <f>+'[8]2yr Women'!T14</f>
        <v>68941</v>
      </c>
      <c r="U14" s="180">
        <f>+'[8]2yr Women'!U14</f>
        <v>73235</v>
      </c>
      <c r="V14" s="180">
        <f>+'[8]2yr Women'!V14</f>
        <v>75802</v>
      </c>
      <c r="W14" s="176">
        <f>+'[8]2yr Women'!W14</f>
        <v>76718</v>
      </c>
      <c r="X14" s="180">
        <f>+'[8]2yr Women'!X14</f>
        <v>77025</v>
      </c>
      <c r="Y14" s="176">
        <f>+'[8]2yr Women'!Y14</f>
        <v>74802</v>
      </c>
      <c r="Z14" s="176">
        <f>+'[8]2yr Women'!Z14</f>
        <v>76578</v>
      </c>
      <c r="AA14" s="176">
        <f>+'[8]2yr Women'!AA14</f>
        <v>79616</v>
      </c>
      <c r="AB14" s="176">
        <f>+'[8]2yr Women'!AB14</f>
        <v>87847</v>
      </c>
      <c r="AC14" s="176">
        <f>+'[8]2yr Women'!AC14</f>
        <v>92786</v>
      </c>
      <c r="AD14" s="176">
        <f>+'[8]2yr Women'!AD14</f>
        <v>91886</v>
      </c>
      <c r="AE14" s="176">
        <f>+'[8]2yr Women'!AE14</f>
        <v>88689</v>
      </c>
      <c r="AF14" s="176">
        <f>+'[8]2yr Women'!AF14</f>
        <v>84383</v>
      </c>
      <c r="AG14" s="176">
        <f>+'[8]2yr Women'!AG14</f>
        <v>81572</v>
      </c>
      <c r="AH14" s="176">
        <f>+'[8]2yr Women'!AH14</f>
        <v>78267</v>
      </c>
      <c r="AI14" s="176">
        <f>+'[8]2yr Women'!AI14</f>
        <v>74298</v>
      </c>
    </row>
    <row r="15" spans="1:35" ht="12.95" customHeight="1">
      <c r="A15" s="3" t="str">
        <f>+'[8]2yr Women'!A15</f>
        <v>Mississippi</v>
      </c>
      <c r="B15" s="179">
        <f>+'[8]2yr Women'!B15</f>
        <v>18673</v>
      </c>
      <c r="C15" s="179">
        <f>+'[8]2yr Women'!C15</f>
        <v>22438</v>
      </c>
      <c r="D15" s="179">
        <f>+'[8]2yr Women'!D15</f>
        <v>23665</v>
      </c>
      <c r="E15" s="179">
        <f>+'[8]2yr Women'!E15</f>
        <v>23482</v>
      </c>
      <c r="F15" s="179">
        <f>+'[8]2yr Women'!F15</f>
        <v>25992</v>
      </c>
      <c r="G15" s="179">
        <f>+'[8]2yr Women'!G15</f>
        <v>29922</v>
      </c>
      <c r="H15" s="179">
        <f>+'[8]2yr Women'!H15</f>
        <v>29448</v>
      </c>
      <c r="I15" s="179">
        <f>+'[8]2yr Women'!I15</f>
        <v>31773</v>
      </c>
      <c r="J15" s="179">
        <f>+'[8]2yr Women'!J15</f>
        <v>31819</v>
      </c>
      <c r="K15" s="179">
        <f>+'[8]2yr Women'!K15</f>
        <v>31635</v>
      </c>
      <c r="L15" s="207">
        <f>+'[8]2yr Women'!L15</f>
        <v>31257.5</v>
      </c>
      <c r="M15" s="179">
        <f>+'[8]2yr Women'!M15</f>
        <v>30880</v>
      </c>
      <c r="N15" s="180">
        <f>+'[8]2yr Women'!N15</f>
        <v>31437</v>
      </c>
      <c r="O15" s="176">
        <f>+'[8]2yr Women'!O15</f>
        <v>32608</v>
      </c>
      <c r="P15" s="176">
        <f>+'[8]2yr Women'!P15</f>
        <v>34422</v>
      </c>
      <c r="Q15" s="176">
        <f>+'[8]2yr Women'!Q15</f>
        <v>35510</v>
      </c>
      <c r="R15" s="180">
        <f>+'[8]2yr Women'!R15</f>
        <v>35978</v>
      </c>
      <c r="S15" s="176">
        <f>+'[8]2yr Women'!S15</f>
        <v>37570</v>
      </c>
      <c r="T15" s="176">
        <f>+'[8]2yr Women'!T15</f>
        <v>37363</v>
      </c>
      <c r="U15" s="180">
        <f>+'[8]2yr Women'!U15</f>
        <v>42905</v>
      </c>
      <c r="V15" s="180">
        <f>+'[8]2yr Women'!V15</f>
        <v>44077</v>
      </c>
      <c r="W15" s="176">
        <f>+'[8]2yr Women'!W15</f>
        <v>44791</v>
      </c>
      <c r="X15" s="180">
        <f>+'[8]2yr Women'!X15</f>
        <v>44177</v>
      </c>
      <c r="Y15" s="176">
        <f>+'[8]2yr Women'!Y15</f>
        <v>44448</v>
      </c>
      <c r="Z15" s="176">
        <f>+'[8]2yr Women'!Z15</f>
        <v>45914</v>
      </c>
      <c r="AA15" s="176">
        <f>+'[8]2yr Women'!AA15</f>
        <v>48482</v>
      </c>
      <c r="AB15" s="176">
        <f>+'[8]2yr Women'!AB15</f>
        <v>54059</v>
      </c>
      <c r="AC15" s="176">
        <f>+'[8]2yr Women'!AC15</f>
        <v>54187</v>
      </c>
      <c r="AD15" s="176">
        <f>+'[8]2yr Women'!AD15</f>
        <v>52725</v>
      </c>
      <c r="AE15" s="176">
        <f>+'[8]2yr Women'!AE15</f>
        <v>50164</v>
      </c>
      <c r="AF15" s="176">
        <f>+'[8]2yr Women'!AF15</f>
        <v>48366</v>
      </c>
      <c r="AG15" s="176">
        <f>+'[8]2yr Women'!AG15</f>
        <v>46525</v>
      </c>
      <c r="AH15" s="176">
        <f>+'[8]2yr Women'!AH15</f>
        <v>45887</v>
      </c>
      <c r="AI15" s="176">
        <f>+'[8]2yr Women'!AI15</f>
        <v>44080</v>
      </c>
    </row>
    <row r="16" spans="1:35" ht="12.95" customHeight="1">
      <c r="A16" s="3" t="str">
        <f>+'[8]2yr Women'!A16</f>
        <v>North Carolina</v>
      </c>
      <c r="B16" s="179">
        <f>+'[8]2yr Women'!B16</f>
        <v>51262</v>
      </c>
      <c r="C16" s="179">
        <f>+'[8]2yr Women'!C16</f>
        <v>65105</v>
      </c>
      <c r="D16" s="179">
        <f>+'[8]2yr Women'!D16</f>
        <v>74861</v>
      </c>
      <c r="E16" s="179">
        <f>+'[8]2yr Women'!E16</f>
        <v>79151</v>
      </c>
      <c r="F16" s="179">
        <f>+'[8]2yr Women'!F16</f>
        <v>77159</v>
      </c>
      <c r="G16" s="179">
        <f>+'[8]2yr Women'!G16</f>
        <v>79599</v>
      </c>
      <c r="H16" s="179">
        <f>+'[8]2yr Women'!H16</f>
        <v>81760</v>
      </c>
      <c r="I16" s="179">
        <f>+'[8]2yr Women'!I16</f>
        <v>84478</v>
      </c>
      <c r="J16" s="179">
        <f>+'[8]2yr Women'!J16</f>
        <v>93505</v>
      </c>
      <c r="K16" s="179">
        <f>+'[8]2yr Women'!K16</f>
        <v>96508</v>
      </c>
      <c r="L16" s="207">
        <f>+'[8]2yr Women'!L16</f>
        <v>93656</v>
      </c>
      <c r="M16" s="179">
        <f>+'[8]2yr Women'!M16</f>
        <v>90804</v>
      </c>
      <c r="N16" s="180">
        <f>+'[8]2yr Women'!N16</f>
        <v>89289</v>
      </c>
      <c r="O16" s="176">
        <f>+'[8]2yr Women'!O16</f>
        <v>88976</v>
      </c>
      <c r="P16" s="176">
        <f>+'[8]2yr Women'!P16</f>
        <v>85763</v>
      </c>
      <c r="Q16" s="176">
        <f>+'[8]2yr Women'!Q16</f>
        <v>93903</v>
      </c>
      <c r="R16" s="180">
        <f>+'[8]2yr Women'!R16</f>
        <v>97607</v>
      </c>
      <c r="S16" s="176">
        <f>+'[8]2yr Women'!S16</f>
        <v>101173</v>
      </c>
      <c r="T16" s="176">
        <f>+'[8]2yr Women'!T16</f>
        <v>111077</v>
      </c>
      <c r="U16" s="180">
        <f>+'[8]2yr Women'!U16</f>
        <v>119490</v>
      </c>
      <c r="V16" s="180">
        <f>+'[8]2yr Women'!V16</f>
        <v>127882</v>
      </c>
      <c r="W16" s="176">
        <f>+'[8]2yr Women'!W16</f>
        <v>128355</v>
      </c>
      <c r="X16" s="180">
        <f>+'[8]2yr Women'!X16</f>
        <v>128023</v>
      </c>
      <c r="Y16" s="176">
        <f>+'[8]2yr Women'!Y16</f>
        <v>130726</v>
      </c>
      <c r="Z16" s="176">
        <f>+'[8]2yr Women'!Z16</f>
        <v>127544</v>
      </c>
      <c r="AA16" s="176">
        <f>+'[8]2yr Women'!AA16</f>
        <v>136921</v>
      </c>
      <c r="AB16" s="176">
        <f>+'[8]2yr Women'!AB16</f>
        <v>153274</v>
      </c>
      <c r="AC16" s="176">
        <f>+'[8]2yr Women'!AC16</f>
        <v>160504</v>
      </c>
      <c r="AD16" s="176">
        <f>+'[8]2yr Women'!AD16</f>
        <v>160706</v>
      </c>
      <c r="AE16" s="176">
        <f>+'[8]2yr Women'!AE16</f>
        <v>155683</v>
      </c>
      <c r="AF16" s="176">
        <f>+'[8]2yr Women'!AF16</f>
        <v>155969</v>
      </c>
      <c r="AG16" s="176">
        <f>+'[8]2yr Women'!AG16</f>
        <v>151739</v>
      </c>
      <c r="AH16" s="176">
        <f>+'[8]2yr Women'!AH16</f>
        <v>142708</v>
      </c>
      <c r="AI16" s="176">
        <f>+'[8]2yr Women'!AI16</f>
        <v>139490</v>
      </c>
    </row>
    <row r="17" spans="1:35" ht="12.95" customHeight="1">
      <c r="A17" s="3" t="str">
        <f>+'[8]2yr Women'!A17</f>
        <v>Oklahoma</v>
      </c>
      <c r="B17" s="179">
        <f>+'[8]2yr Women'!B17</f>
        <v>22648</v>
      </c>
      <c r="C17" s="179">
        <f>+'[8]2yr Women'!C17</f>
        <v>30831</v>
      </c>
      <c r="D17" s="179">
        <f>+'[8]2yr Women'!D17</f>
        <v>32409</v>
      </c>
      <c r="E17" s="179">
        <f>+'[8]2yr Women'!E17</f>
        <v>33592</v>
      </c>
      <c r="F17" s="179">
        <f>+'[8]2yr Women'!F17</f>
        <v>34462</v>
      </c>
      <c r="G17" s="179">
        <f>+'[8]2yr Women'!G17</f>
        <v>36189</v>
      </c>
      <c r="H17" s="179">
        <f>+'[8]2yr Women'!H17</f>
        <v>36189</v>
      </c>
      <c r="I17" s="179">
        <f>+'[8]2yr Women'!I17</f>
        <v>35309</v>
      </c>
      <c r="J17" s="179">
        <f>+'[8]2yr Women'!J17</f>
        <v>39922</v>
      </c>
      <c r="K17" s="179">
        <f>+'[8]2yr Women'!K17</f>
        <v>37010</v>
      </c>
      <c r="L17" s="207">
        <f>+'[8]2yr Women'!L17</f>
        <v>38037</v>
      </c>
      <c r="M17" s="179">
        <f>+'[8]2yr Women'!M17</f>
        <v>39064</v>
      </c>
      <c r="N17" s="180">
        <f>+'[8]2yr Women'!N17</f>
        <v>37357</v>
      </c>
      <c r="O17" s="176">
        <f>+'[8]2yr Women'!O17</f>
        <v>36177</v>
      </c>
      <c r="P17" s="176">
        <f>+'[8]2yr Women'!P17</f>
        <v>36107</v>
      </c>
      <c r="Q17" s="176">
        <f>+'[8]2yr Women'!Q17</f>
        <v>35314</v>
      </c>
      <c r="R17" s="180">
        <f>+'[8]2yr Women'!R17</f>
        <v>34798</v>
      </c>
      <c r="S17" s="176">
        <f>+'[8]2yr Women'!S17</f>
        <v>33561</v>
      </c>
      <c r="T17" s="176">
        <f>+'[8]2yr Women'!T17</f>
        <v>36230</v>
      </c>
      <c r="U17" s="180">
        <f>+'[8]2yr Women'!U17</f>
        <v>39010</v>
      </c>
      <c r="V17" s="180">
        <f>+'[8]2yr Women'!V17</f>
        <v>42838</v>
      </c>
      <c r="W17" s="176">
        <f>+'[8]2yr Women'!W17</f>
        <v>44265</v>
      </c>
      <c r="X17" s="180">
        <f>+'[8]2yr Women'!X17</f>
        <v>44732</v>
      </c>
      <c r="Y17" s="176">
        <f>+'[8]2yr Women'!Y17</f>
        <v>43575</v>
      </c>
      <c r="Z17" s="176">
        <f>+'[8]2yr Women'!Z17</f>
        <v>38719</v>
      </c>
      <c r="AA17" s="176">
        <f>+'[8]2yr Women'!AA17</f>
        <v>40476</v>
      </c>
      <c r="AB17" s="176">
        <f>+'[8]2yr Women'!AB17</f>
        <v>49538</v>
      </c>
      <c r="AC17" s="176">
        <f>+'[8]2yr Women'!AC17</f>
        <v>53558</v>
      </c>
      <c r="AD17" s="176">
        <f>+'[8]2yr Women'!AD17</f>
        <v>52054</v>
      </c>
      <c r="AE17" s="176">
        <f>+'[8]2yr Women'!AE17</f>
        <v>50199</v>
      </c>
      <c r="AF17" s="176">
        <f>+'[8]2yr Women'!AF17</f>
        <v>48257</v>
      </c>
      <c r="AG17" s="176">
        <f>+'[8]2yr Women'!AG17</f>
        <v>46501</v>
      </c>
      <c r="AH17" s="176">
        <f>+'[8]2yr Women'!AH17</f>
        <v>44034</v>
      </c>
      <c r="AI17" s="176">
        <f>+'[8]2yr Women'!AI17</f>
        <v>42095</v>
      </c>
    </row>
    <row r="18" spans="1:35" ht="12.95" customHeight="1">
      <c r="A18" s="3" t="str">
        <f>+'[8]2yr Women'!A18</f>
        <v>South Carolina</v>
      </c>
      <c r="B18" s="179">
        <f>+'[8]2yr Women'!B18</f>
        <v>17716</v>
      </c>
      <c r="C18" s="179">
        <f>+'[8]2yr Women'!C18</f>
        <v>20265</v>
      </c>
      <c r="D18" s="179">
        <f>+'[8]2yr Women'!D18</f>
        <v>22416</v>
      </c>
      <c r="E18" s="179">
        <f>+'[8]2yr Women'!E18</f>
        <v>23754</v>
      </c>
      <c r="F18" s="179">
        <f>+'[8]2yr Women'!F18</f>
        <v>24374</v>
      </c>
      <c r="G18" s="179">
        <f>+'[8]2yr Women'!G18</f>
        <v>26092</v>
      </c>
      <c r="H18" s="179">
        <f>+'[8]2yr Women'!H18</f>
        <v>24993</v>
      </c>
      <c r="I18" s="179">
        <f>+'[8]2yr Women'!I18</f>
        <v>31987</v>
      </c>
      <c r="J18" s="179">
        <f>+'[8]2yr Women'!J18</f>
        <v>31835</v>
      </c>
      <c r="K18" s="179">
        <f>+'[8]2yr Women'!K18</f>
        <v>35634</v>
      </c>
      <c r="L18" s="207">
        <f>+'[8]2yr Women'!L18</f>
        <v>36166.5</v>
      </c>
      <c r="M18" s="179">
        <f>+'[8]2yr Women'!M18</f>
        <v>36699</v>
      </c>
      <c r="N18" s="180">
        <f>+'[8]2yr Women'!N18</f>
        <v>37238</v>
      </c>
      <c r="O18" s="176">
        <f>+'[8]2yr Women'!O18</f>
        <v>37664</v>
      </c>
      <c r="P18" s="176">
        <f>+'[8]2yr Women'!P18</f>
        <v>38398</v>
      </c>
      <c r="Q18" s="176">
        <f>+'[8]2yr Women'!Q18</f>
        <v>39313</v>
      </c>
      <c r="R18" s="180">
        <f>+'[8]2yr Women'!R18</f>
        <v>40702</v>
      </c>
      <c r="S18" s="176">
        <f>+'[8]2yr Women'!S18</f>
        <v>41629</v>
      </c>
      <c r="T18" s="176">
        <f>+'[8]2yr Women'!T18</f>
        <v>44798</v>
      </c>
      <c r="U18" s="180">
        <f>+'[8]2yr Women'!U18</f>
        <v>49175</v>
      </c>
      <c r="V18" s="180">
        <f>+'[8]2yr Women'!V18</f>
        <v>52060</v>
      </c>
      <c r="W18" s="176">
        <f>+'[8]2yr Women'!W18</f>
        <v>52983</v>
      </c>
      <c r="X18" s="180">
        <f>+'[8]2yr Women'!X18</f>
        <v>52825</v>
      </c>
      <c r="Y18" s="176">
        <f>+'[8]2yr Women'!Y18</f>
        <v>52478</v>
      </c>
      <c r="Z18" s="176">
        <f>+'[8]2yr Women'!Z18</f>
        <v>55376</v>
      </c>
      <c r="AA18" s="176">
        <f>+'[8]2yr Women'!AA18</f>
        <v>57937</v>
      </c>
      <c r="AB18" s="176">
        <f>+'[8]2yr Women'!AB18</f>
        <v>64632</v>
      </c>
      <c r="AC18" s="176">
        <f>+'[8]2yr Women'!AC18</f>
        <v>66292</v>
      </c>
      <c r="AD18" s="176">
        <f>+'[8]2yr Women'!AD18</f>
        <v>68677</v>
      </c>
      <c r="AE18" s="176">
        <f>+'[8]2yr Women'!AE18</f>
        <v>67743</v>
      </c>
      <c r="AF18" s="176">
        <f>+'[8]2yr Women'!AF18</f>
        <v>66934</v>
      </c>
      <c r="AG18" s="176">
        <f>+'[8]2yr Women'!AG18</f>
        <v>63908</v>
      </c>
      <c r="AH18" s="176">
        <f>+'[8]2yr Women'!AH18</f>
        <v>58930</v>
      </c>
      <c r="AI18" s="176">
        <f>+'[8]2yr Women'!AI18</f>
        <v>56399</v>
      </c>
    </row>
    <row r="19" spans="1:35" ht="12.95" customHeight="1">
      <c r="A19" s="3" t="str">
        <f>+'[8]2yr Women'!A19</f>
        <v>Tennessee</v>
      </c>
      <c r="B19" s="179">
        <f>+'[8]2yr Women'!B19</f>
        <v>24083</v>
      </c>
      <c r="C19" s="179">
        <f>+'[8]2yr Women'!C19</f>
        <v>28836</v>
      </c>
      <c r="D19" s="179">
        <f>+'[8]2yr Women'!D19</f>
        <v>32959</v>
      </c>
      <c r="E19" s="179">
        <f>+'[8]2yr Women'!E19</f>
        <v>31859</v>
      </c>
      <c r="F19" s="179">
        <f>+'[8]2yr Women'!F19</f>
        <v>33664</v>
      </c>
      <c r="G19" s="179">
        <f>+'[8]2yr Women'!G19</f>
        <v>33504</v>
      </c>
      <c r="H19" s="179">
        <f>+'[8]2yr Women'!H19</f>
        <v>37785</v>
      </c>
      <c r="I19" s="179">
        <f>+'[8]2yr Women'!I19</f>
        <v>40229</v>
      </c>
      <c r="J19" s="179">
        <f>+'[8]2yr Women'!J19</f>
        <v>45159</v>
      </c>
      <c r="K19" s="179">
        <f>+'[8]2yr Women'!K19</f>
        <v>47458</v>
      </c>
      <c r="L19" s="207">
        <f>+'[8]2yr Women'!L19</f>
        <v>47624.5</v>
      </c>
      <c r="M19" s="179">
        <f>+'[8]2yr Women'!M19</f>
        <v>47791</v>
      </c>
      <c r="N19" s="180">
        <f>+'[8]2yr Women'!N19</f>
        <v>47953</v>
      </c>
      <c r="O19" s="176">
        <f>+'[8]2yr Women'!O19</f>
        <v>48182</v>
      </c>
      <c r="P19" s="176">
        <f>+'[8]2yr Women'!P19</f>
        <v>48410</v>
      </c>
      <c r="Q19" s="176">
        <f>+'[8]2yr Women'!Q19</f>
        <v>46952</v>
      </c>
      <c r="R19" s="180">
        <f>+'[8]2yr Women'!R19</f>
        <v>46477</v>
      </c>
      <c r="S19" s="176">
        <f>+'[8]2yr Women'!S19</f>
        <v>53626</v>
      </c>
      <c r="T19" s="176">
        <f>+'[8]2yr Women'!T19</f>
        <v>49347</v>
      </c>
      <c r="U19" s="180">
        <f>+'[8]2yr Women'!U19</f>
        <v>49348</v>
      </c>
      <c r="V19" s="180">
        <f>+'[8]2yr Women'!V19</f>
        <v>51293</v>
      </c>
      <c r="W19" s="176">
        <f>+'[8]2yr Women'!W19</f>
        <v>53255</v>
      </c>
      <c r="X19" s="180">
        <f>+'[8]2yr Women'!X19</f>
        <v>53048</v>
      </c>
      <c r="Y19" s="176">
        <f>+'[8]2yr Women'!Y19</f>
        <v>57308</v>
      </c>
      <c r="Z19" s="176">
        <f>+'[8]2yr Women'!Z19</f>
        <v>54301</v>
      </c>
      <c r="AA19" s="176">
        <f>+'[8]2yr Women'!AA19</f>
        <v>57588</v>
      </c>
      <c r="AB19" s="176">
        <f>+'[8]2yr Women'!AB19</f>
        <v>72908</v>
      </c>
      <c r="AC19" s="176">
        <f>+'[8]2yr Women'!AC19</f>
        <v>71429</v>
      </c>
      <c r="AD19" s="176">
        <f>+'[8]2yr Women'!AD19</f>
        <v>69562</v>
      </c>
      <c r="AE19" s="176">
        <f>+'[8]2yr Women'!AE19</f>
        <v>65521</v>
      </c>
      <c r="AF19" s="176">
        <f>+'[8]2yr Women'!AF19</f>
        <v>64085</v>
      </c>
      <c r="AG19" s="176">
        <f>+'[8]2yr Women'!AG19</f>
        <v>59511</v>
      </c>
      <c r="AH19" s="176">
        <f>+'[8]2yr Women'!AH19</f>
        <v>58559</v>
      </c>
      <c r="AI19" s="176">
        <f>+'[8]2yr Women'!AI19</f>
        <v>56456</v>
      </c>
    </row>
    <row r="20" spans="1:35" ht="12.95" customHeight="1">
      <c r="A20" s="3" t="str">
        <f>+'[8]2yr Women'!A20</f>
        <v>Texas</v>
      </c>
      <c r="B20" s="179">
        <f>+'[8]2yr Women'!B20</f>
        <v>120234</v>
      </c>
      <c r="C20" s="179">
        <f>+'[8]2yr Women'!C20</f>
        <v>159829</v>
      </c>
      <c r="D20" s="179">
        <f>+'[8]2yr Women'!D20</f>
        <v>174702</v>
      </c>
      <c r="E20" s="179">
        <f>+'[8]2yr Women'!E20</f>
        <v>171297</v>
      </c>
      <c r="F20" s="179">
        <f>+'[8]2yr Women'!F20</f>
        <v>182834</v>
      </c>
      <c r="G20" s="179">
        <f>+'[8]2yr Women'!G20</f>
        <v>202089</v>
      </c>
      <c r="H20" s="179">
        <f>+'[8]2yr Women'!H20</f>
        <v>211953</v>
      </c>
      <c r="I20" s="179">
        <f>+'[8]2yr Women'!I20</f>
        <v>217557</v>
      </c>
      <c r="J20" s="179">
        <f>+'[8]2yr Women'!J20</f>
        <v>225447</v>
      </c>
      <c r="K20" s="179">
        <f>+'[8]2yr Women'!K20</f>
        <v>234571</v>
      </c>
      <c r="L20" s="207">
        <f>+'[8]2yr Women'!L20</f>
        <v>235639</v>
      </c>
      <c r="M20" s="179">
        <f>+'[8]2yr Women'!M20</f>
        <v>236707</v>
      </c>
      <c r="N20" s="180">
        <f>+'[8]2yr Women'!N20</f>
        <v>237656</v>
      </c>
      <c r="O20" s="176">
        <f>+'[8]2yr Women'!O20</f>
        <v>240878</v>
      </c>
      <c r="P20" s="176">
        <f>+'[8]2yr Women'!P20</f>
        <v>246663</v>
      </c>
      <c r="Q20" s="176">
        <f>+'[8]2yr Women'!Q20</f>
        <v>248556</v>
      </c>
      <c r="R20" s="180">
        <f>+'[8]2yr Women'!R20</f>
        <v>254298</v>
      </c>
      <c r="S20" s="176">
        <f>+'[8]2yr Women'!S20</f>
        <v>264151</v>
      </c>
      <c r="T20" s="176">
        <f>+'[8]2yr Women'!T20</f>
        <v>281029</v>
      </c>
      <c r="U20" s="180">
        <f>+'[8]2yr Women'!U20</f>
        <v>309935</v>
      </c>
      <c r="V20" s="180">
        <f>+'[8]2yr Women'!V20</f>
        <v>323258</v>
      </c>
      <c r="W20" s="176">
        <f>+'[8]2yr Women'!W20</f>
        <v>340466</v>
      </c>
      <c r="X20" s="180">
        <f>+'[8]2yr Women'!X20</f>
        <v>327599</v>
      </c>
      <c r="Y20" s="176">
        <f>+'[8]2yr Women'!Y20</f>
        <v>347154</v>
      </c>
      <c r="Z20" s="176">
        <f>+'[8]2yr Women'!Z20</f>
        <v>332980</v>
      </c>
      <c r="AA20" s="176">
        <f>+'[8]2yr Women'!AA20</f>
        <v>355845</v>
      </c>
      <c r="AB20" s="176">
        <f>+'[8]2yr Women'!AB20</f>
        <v>429286</v>
      </c>
      <c r="AC20" s="176">
        <f>+'[8]2yr Women'!AC20</f>
        <v>462065</v>
      </c>
      <c r="AD20" s="176">
        <f>+'[8]2yr Women'!AD20</f>
        <v>473635</v>
      </c>
      <c r="AE20" s="176">
        <f>+'[8]2yr Women'!AE20</f>
        <v>455279</v>
      </c>
      <c r="AF20" s="176">
        <f>+'[8]2yr Women'!AF20</f>
        <v>449497</v>
      </c>
      <c r="AG20" s="176">
        <f>+'[8]2yr Women'!AG20</f>
        <v>443672</v>
      </c>
      <c r="AH20" s="176">
        <f>+'[8]2yr Women'!AH20</f>
        <v>438387</v>
      </c>
      <c r="AI20" s="176">
        <f>+'[8]2yr Women'!AI20</f>
        <v>441634</v>
      </c>
    </row>
    <row r="21" spans="1:35" ht="12.95" customHeight="1">
      <c r="A21" s="3" t="str">
        <f>+'[8]2yr Women'!A21</f>
        <v>Virginia</v>
      </c>
      <c r="B21" s="179">
        <f>+'[8]2yr Women'!B21</f>
        <v>55885</v>
      </c>
      <c r="C21" s="179">
        <f>+'[8]2yr Women'!C21</f>
        <v>61682</v>
      </c>
      <c r="D21" s="179">
        <f>+'[8]2yr Women'!D21</f>
        <v>62750</v>
      </c>
      <c r="E21" s="179">
        <f>+'[8]2yr Women'!E21</f>
        <v>70289</v>
      </c>
      <c r="F21" s="179">
        <f>+'[8]2yr Women'!F21</f>
        <v>73416</v>
      </c>
      <c r="G21" s="179">
        <f>+'[8]2yr Women'!G21</f>
        <v>70460</v>
      </c>
      <c r="H21" s="179">
        <f>+'[8]2yr Women'!H21</f>
        <v>75617</v>
      </c>
      <c r="I21" s="179">
        <f>+'[8]2yr Women'!I21</f>
        <v>78448</v>
      </c>
      <c r="J21" s="179">
        <f>+'[8]2yr Women'!J21</f>
        <v>80294</v>
      </c>
      <c r="K21" s="179">
        <f>+'[8]2yr Women'!K21</f>
        <v>80333</v>
      </c>
      <c r="L21" s="207">
        <f>+'[8]2yr Women'!L21</f>
        <v>79702.5</v>
      </c>
      <c r="M21" s="179">
        <f>+'[8]2yr Women'!M21</f>
        <v>79072</v>
      </c>
      <c r="N21" s="180">
        <f>+'[8]2yr Women'!N21</f>
        <v>77834</v>
      </c>
      <c r="O21" s="176">
        <f>+'[8]2yr Women'!O21</f>
        <v>75449</v>
      </c>
      <c r="P21" s="176">
        <f>+'[8]2yr Women'!P21</f>
        <v>79350</v>
      </c>
      <c r="Q21" s="176">
        <f>+'[8]2yr Women'!Q21</f>
        <v>80696</v>
      </c>
      <c r="R21" s="180">
        <f>+'[8]2yr Women'!R21</f>
        <v>82770</v>
      </c>
      <c r="S21" s="176">
        <f>+'[8]2yr Women'!S21</f>
        <v>83994</v>
      </c>
      <c r="T21" s="176">
        <f>+'[8]2yr Women'!T21</f>
        <v>88244</v>
      </c>
      <c r="U21" s="180">
        <f>+'[8]2yr Women'!U21</f>
        <v>92416</v>
      </c>
      <c r="V21" s="180">
        <f>+'[8]2yr Women'!V21</f>
        <v>94937</v>
      </c>
      <c r="W21" s="176">
        <f>+'[8]2yr Women'!W21</f>
        <v>94608</v>
      </c>
      <c r="X21" s="180">
        <f>+'[8]2yr Women'!X21</f>
        <v>97230</v>
      </c>
      <c r="Y21" s="176">
        <f>+'[8]2yr Women'!Y21</f>
        <v>109575</v>
      </c>
      <c r="Z21" s="176">
        <f>+'[8]2yr Women'!Z21</f>
        <v>103913</v>
      </c>
      <c r="AA21" s="176">
        <f>+'[8]2yr Women'!AA21</f>
        <v>107393</v>
      </c>
      <c r="AB21" s="176">
        <f>+'[8]2yr Women'!AB21</f>
        <v>119876</v>
      </c>
      <c r="AC21" s="176">
        <f>+'[8]2yr Women'!AC21</f>
        <v>135383</v>
      </c>
      <c r="AD21" s="176">
        <f>+'[8]2yr Women'!AD21</f>
        <v>136062</v>
      </c>
      <c r="AE21" s="176">
        <f>+'[8]2yr Women'!AE21</f>
        <v>129213</v>
      </c>
      <c r="AF21" s="176">
        <f>+'[8]2yr Women'!AF21</f>
        <v>121238</v>
      </c>
      <c r="AG21" s="176">
        <f>+'[8]2yr Women'!AG21</f>
        <v>116992</v>
      </c>
      <c r="AH21" s="176">
        <f>+'[8]2yr Women'!AH21</f>
        <v>110746</v>
      </c>
      <c r="AI21" s="176">
        <f>+'[8]2yr Women'!AI21</f>
        <v>103229</v>
      </c>
    </row>
    <row r="22" spans="1:35" ht="12.95" customHeight="1">
      <c r="A22" s="6" t="str">
        <f>+'[8]2yr Women'!A22</f>
        <v>West Virginia</v>
      </c>
      <c r="B22" s="187">
        <f>+'[8]2yr Women'!B22</f>
        <v>6341</v>
      </c>
      <c r="C22" s="187">
        <f>+'[8]2yr Women'!C22</f>
        <v>6096</v>
      </c>
      <c r="D22" s="187">
        <f>+'[8]2yr Women'!D22</f>
        <v>8040</v>
      </c>
      <c r="E22" s="187">
        <f>+'[8]2yr Women'!E22</f>
        <v>7918</v>
      </c>
      <c r="F22" s="187">
        <f>+'[8]2yr Women'!F22</f>
        <v>10467</v>
      </c>
      <c r="G22" s="187">
        <f>+'[8]2yr Women'!G22</f>
        <v>8109</v>
      </c>
      <c r="H22" s="187">
        <f>+'[8]2yr Women'!H22</f>
        <v>8623</v>
      </c>
      <c r="I22" s="187">
        <f>+'[8]2yr Women'!I22</f>
        <v>8854</v>
      </c>
      <c r="J22" s="187">
        <f>+'[8]2yr Women'!J22</f>
        <v>6503</v>
      </c>
      <c r="K22" s="187">
        <f>+'[8]2yr Women'!K22</f>
        <v>5216</v>
      </c>
      <c r="L22" s="209">
        <f>+'[8]2yr Women'!L22</f>
        <v>5298.5</v>
      </c>
      <c r="M22" s="187">
        <f>+'[8]2yr Women'!M22</f>
        <v>5381</v>
      </c>
      <c r="N22" s="188">
        <f>+'[8]2yr Women'!N22</f>
        <v>5134</v>
      </c>
      <c r="O22" s="184">
        <f>+'[8]2yr Women'!O22</f>
        <v>4834</v>
      </c>
      <c r="P22" s="184">
        <f>+'[8]2yr Women'!P22</f>
        <v>5382</v>
      </c>
      <c r="Q22" s="184">
        <f>+'[8]2yr Women'!Q22</f>
        <v>5415</v>
      </c>
      <c r="R22" s="188">
        <f>+'[8]2yr Women'!R22</f>
        <v>5392</v>
      </c>
      <c r="S22" s="184">
        <f>+'[8]2yr Women'!S22</f>
        <v>5200</v>
      </c>
      <c r="T22" s="184">
        <f>+'[8]2yr Women'!T22</f>
        <v>5858</v>
      </c>
      <c r="U22" s="188">
        <f>+'[8]2yr Women'!U22</f>
        <v>6165</v>
      </c>
      <c r="V22" s="188">
        <f>+'[8]2yr Women'!V22</f>
        <v>8680</v>
      </c>
      <c r="W22" s="184">
        <f>+'[8]2yr Women'!W22</f>
        <v>13428</v>
      </c>
      <c r="X22" s="188">
        <f>+'[8]2yr Women'!X22</f>
        <v>14757</v>
      </c>
      <c r="Y22" s="184">
        <f>+'[8]2yr Women'!Y22</f>
        <v>15438</v>
      </c>
      <c r="Z22" s="184">
        <f>+'[8]2yr Women'!Z22</f>
        <v>15799</v>
      </c>
      <c r="AA22" s="184">
        <f>+'[8]2yr Women'!AA22</f>
        <v>14208</v>
      </c>
      <c r="AB22" s="184">
        <f>+'[8]2yr Women'!AB22</f>
        <v>19400</v>
      </c>
      <c r="AC22" s="184">
        <f>+'[8]2yr Women'!AC22</f>
        <v>20003</v>
      </c>
      <c r="AD22" s="184">
        <f>+'[8]2yr Women'!AD22</f>
        <v>19476</v>
      </c>
      <c r="AE22" s="184">
        <f>+'[8]2yr Women'!AE22</f>
        <v>18271</v>
      </c>
      <c r="AF22" s="184">
        <f>+'[8]2yr Women'!AF22</f>
        <v>18741</v>
      </c>
      <c r="AG22" s="184">
        <f>+'[8]2yr Women'!AG22</f>
        <v>17458</v>
      </c>
      <c r="AH22" s="184">
        <f>+'[8]2yr Women'!AH22</f>
        <v>16719</v>
      </c>
      <c r="AI22" s="184">
        <f>+'[8]2yr Women'!AI22</f>
        <v>14922</v>
      </c>
    </row>
    <row r="23" spans="1:35" s="12" customFormat="1" ht="12.95" customHeight="1">
      <c r="A23" s="10" t="str">
        <f>+'[8]2yr Women'!A23</f>
        <v>West</v>
      </c>
      <c r="B23" s="202">
        <f>+'[8]2yr Women'!B23</f>
        <v>0</v>
      </c>
      <c r="C23" s="202">
        <f>+'[8]2yr Women'!C23</f>
        <v>0</v>
      </c>
      <c r="D23" s="202">
        <f>+'[8]2yr Women'!D23</f>
        <v>0</v>
      </c>
      <c r="E23" s="202">
        <f>+'[8]2yr Women'!E23</f>
        <v>0</v>
      </c>
      <c r="F23" s="202">
        <f>+'[8]2yr Women'!F23</f>
        <v>0</v>
      </c>
      <c r="G23" s="202">
        <f>+'[8]2yr Women'!G23</f>
        <v>0</v>
      </c>
      <c r="H23" s="202">
        <f>+'[8]2yr Women'!H23</f>
        <v>0</v>
      </c>
      <c r="I23" s="202">
        <f>+'[8]2yr Women'!I23</f>
        <v>0</v>
      </c>
      <c r="J23" s="202">
        <f>+'[8]2yr Women'!J23</f>
        <v>0</v>
      </c>
      <c r="K23" s="202">
        <f>+'[8]2yr Women'!K23</f>
        <v>0</v>
      </c>
      <c r="L23" s="202">
        <f>+'[8]2yr Women'!L23</f>
        <v>0</v>
      </c>
      <c r="M23" s="202">
        <f>+'[8]2yr Women'!M23</f>
        <v>0</v>
      </c>
      <c r="N23" s="202">
        <f>+'[8]2yr Women'!N23</f>
        <v>992045</v>
      </c>
      <c r="O23" s="202">
        <f>+'[8]2yr Women'!O23</f>
        <v>0</v>
      </c>
      <c r="P23" s="202">
        <f>+'[8]2yr Women'!P23</f>
        <v>1081938</v>
      </c>
      <c r="Q23" s="202">
        <f>+'[8]2yr Women'!Q23</f>
        <v>1063529</v>
      </c>
      <c r="R23" s="202">
        <f>+'[8]2yr Women'!R23</f>
        <v>1082677</v>
      </c>
      <c r="S23" s="202">
        <f>+'[8]2yr Women'!S23</f>
        <v>1200150</v>
      </c>
      <c r="T23" s="202">
        <f>+'[8]2yr Women'!T23</f>
        <v>1257317</v>
      </c>
      <c r="U23" s="202">
        <f>+'[8]2yr Women'!U23</f>
        <v>1315152</v>
      </c>
      <c r="V23" s="202">
        <f>+'[8]2yr Women'!V23</f>
        <v>1254900</v>
      </c>
      <c r="W23" s="202">
        <f>+'[8]2yr Women'!W23</f>
        <v>1271703</v>
      </c>
      <c r="X23" s="202">
        <f>+'[8]2yr Women'!X23</f>
        <v>1267313</v>
      </c>
      <c r="Y23" s="202">
        <f>+'[8]2yr Women'!Y23</f>
        <v>1279523</v>
      </c>
      <c r="Z23" s="202">
        <f>+'[8]2yr Women'!Z23</f>
        <v>1289348</v>
      </c>
      <c r="AA23" s="202">
        <f>+'[8]2yr Women'!AA23</f>
        <v>1369792</v>
      </c>
      <c r="AB23" s="202">
        <f>+'[8]2yr Women'!AB23</f>
        <v>1447880</v>
      </c>
      <c r="AC23" s="202">
        <f>+'[8]2yr Women'!AC23</f>
        <v>1492722</v>
      </c>
      <c r="AD23" s="202">
        <f>+'[8]2yr Women'!AD23</f>
        <v>1429434</v>
      </c>
      <c r="AE23" s="202">
        <f>+'[8]2yr Women'!AE23</f>
        <v>1362019</v>
      </c>
      <c r="AF23" s="202">
        <f>+'[8]2yr Women'!AF23</f>
        <v>1376242</v>
      </c>
      <c r="AG23" s="202">
        <f>+'[8]2yr Women'!AG23</f>
        <v>1360450</v>
      </c>
      <c r="AH23" s="202">
        <f>+'[8]2yr Women'!AH23</f>
        <v>1334976</v>
      </c>
      <c r="AI23" s="202">
        <f>+'[8]2yr Women'!AI23</f>
        <v>1267366</v>
      </c>
    </row>
    <row r="24" spans="1:35" s="35" customFormat="1" ht="12.95" customHeight="1">
      <c r="A24" s="27" t="str">
        <f>+'[8]2yr Women'!A24</f>
        <v xml:space="preserve">   as a percent of U.S.</v>
      </c>
      <c r="B24" s="203">
        <f>+'[8]2yr Women'!B24</f>
        <v>0</v>
      </c>
      <c r="C24" s="203">
        <f>+'[8]2yr Women'!C24</f>
        <v>0</v>
      </c>
      <c r="D24" s="203">
        <f>+'[8]2yr Women'!D24</f>
        <v>0</v>
      </c>
      <c r="E24" s="203">
        <f>+'[8]2yr Women'!E24</f>
        <v>0</v>
      </c>
      <c r="F24" s="203">
        <f>+'[8]2yr Women'!F24</f>
        <v>0</v>
      </c>
      <c r="G24" s="203">
        <f>+'[8]2yr Women'!G24</f>
        <v>0</v>
      </c>
      <c r="H24" s="203">
        <f>+'[8]2yr Women'!H24</f>
        <v>0</v>
      </c>
      <c r="I24" s="203">
        <f>+'[8]2yr Women'!I24</f>
        <v>0</v>
      </c>
      <c r="J24" s="203">
        <f>+'[8]2yr Women'!J24</f>
        <v>0</v>
      </c>
      <c r="K24" s="203">
        <f>+'[8]2yr Women'!K24</f>
        <v>0</v>
      </c>
      <c r="L24" s="203">
        <f>+'[8]2yr Women'!L24</f>
        <v>0</v>
      </c>
      <c r="M24" s="203">
        <f>+'[8]2yr Women'!M24</f>
        <v>0</v>
      </c>
      <c r="N24" s="203">
        <f>+'[8]2yr Women'!N24</f>
        <v>31.665763871576893</v>
      </c>
      <c r="O24" s="203">
        <f>+'[8]2yr Women'!O24</f>
        <v>0</v>
      </c>
      <c r="P24" s="203">
        <f>+'[8]2yr Women'!P24</f>
        <v>33.631067188589405</v>
      </c>
      <c r="Q24" s="203">
        <f>+'[8]2yr Women'!Q24</f>
        <v>33.433342460318833</v>
      </c>
      <c r="R24" s="203">
        <f>+'[8]2yr Women'!R24</f>
        <v>33.64108208076393</v>
      </c>
      <c r="S24" s="203">
        <f>+'[8]2yr Women'!S24</f>
        <v>35.40441986635912</v>
      </c>
      <c r="T24" s="203">
        <f>+'[8]2yr Women'!T24</f>
        <v>35.165978208184363</v>
      </c>
      <c r="U24" s="203">
        <f>+'[8]2yr Women'!U24</f>
        <v>34.830039781107246</v>
      </c>
      <c r="V24" s="203">
        <f>+'[8]2yr Women'!V24</f>
        <v>32.545479772863722</v>
      </c>
      <c r="W24" s="203">
        <f>+'[8]2yr Women'!W24</f>
        <v>32.250328094389744</v>
      </c>
      <c r="X24" s="203">
        <f>+'[8]2yr Women'!X24</f>
        <v>32.482844989239993</v>
      </c>
      <c r="Y24" s="203">
        <f>+'[8]2yr Women'!Y24</f>
        <v>32.12950909905404</v>
      </c>
      <c r="Z24" s="203">
        <f>+'[8]2yr Women'!Z24</f>
        <v>32.51187157318013</v>
      </c>
      <c r="AA24" s="203">
        <f>+'[8]2yr Women'!AA24</f>
        <v>32.862748880157746</v>
      </c>
      <c r="AB24" s="203">
        <f>+'[8]2yr Women'!AB24</f>
        <v>31.102102401418787</v>
      </c>
      <c r="AC24" s="203">
        <f>+'[8]2yr Women'!AC24</f>
        <v>29.964547727077921</v>
      </c>
      <c r="AD24" s="203">
        <f>+'[8]2yr Women'!AD24</f>
        <v>29.681215875148336</v>
      </c>
      <c r="AE24" s="203">
        <f>+'[8]2yr Women'!AE24</f>
        <v>29.494969575345493</v>
      </c>
      <c r="AF24" s="203">
        <f>+'[8]2yr Women'!AF24</f>
        <v>29.906088360863031</v>
      </c>
      <c r="AG24" s="203">
        <f>+'[8]2yr Women'!AG24</f>
        <v>30.376958302882688</v>
      </c>
      <c r="AH24" s="203">
        <f>+'[8]2yr Women'!AH24</f>
        <v>30.848501556202013</v>
      </c>
      <c r="AI24" s="203">
        <f>+'[8]2yr Women'!AI24</f>
        <v>31.064483450255171</v>
      </c>
    </row>
    <row r="25" spans="1:35" ht="12.95" customHeight="1">
      <c r="A25" s="5" t="str">
        <f>+'[8]2yr Women'!A25</f>
        <v>Alaska</v>
      </c>
      <c r="B25" s="176">
        <f>+'[8]2yr Women'!B25</f>
        <v>0</v>
      </c>
      <c r="C25" s="176">
        <f>+'[8]2yr Women'!C25</f>
        <v>0</v>
      </c>
      <c r="D25" s="176">
        <f>+'[8]2yr Women'!D25</f>
        <v>0</v>
      </c>
      <c r="E25" s="176">
        <f>+'[8]2yr Women'!E25</f>
        <v>0</v>
      </c>
      <c r="F25" s="176">
        <f>+'[8]2yr Women'!F25</f>
        <v>0</v>
      </c>
      <c r="G25" s="176">
        <f>+'[8]2yr Women'!G25</f>
        <v>0</v>
      </c>
      <c r="H25" s="176">
        <f>+'[8]2yr Women'!H25</f>
        <v>0</v>
      </c>
      <c r="I25" s="176">
        <f>+'[8]2yr Women'!I25</f>
        <v>0</v>
      </c>
      <c r="J25" s="176">
        <f>+'[8]2yr Women'!J25</f>
        <v>0</v>
      </c>
      <c r="K25" s="176">
        <f>+'[8]2yr Women'!K25</f>
        <v>0</v>
      </c>
      <c r="L25" s="177">
        <f>+'[8]2yr Women'!L25</f>
        <v>0</v>
      </c>
      <c r="M25" s="176">
        <f>+'[8]2yr Women'!M25</f>
        <v>0</v>
      </c>
      <c r="N25" s="180">
        <f>+'[8]2yr Women'!N25</f>
        <v>568</v>
      </c>
      <c r="O25" s="176">
        <f>+'[8]2yr Women'!O25</f>
        <v>0</v>
      </c>
      <c r="P25" s="176">
        <f>+'[8]2yr Women'!P25</f>
        <v>752</v>
      </c>
      <c r="Q25" s="176">
        <f>+'[8]2yr Women'!Q25</f>
        <v>758</v>
      </c>
      <c r="R25" s="180">
        <f>+'[8]2yr Women'!R25</f>
        <v>616</v>
      </c>
      <c r="S25" s="180">
        <f>+'[8]2yr Women'!S25</f>
        <v>816</v>
      </c>
      <c r="T25" s="176">
        <f>+'[8]2yr Women'!T25</f>
        <v>562</v>
      </c>
      <c r="U25" s="180">
        <f>+'[8]2yr Women'!U25</f>
        <v>739</v>
      </c>
      <c r="V25" s="180">
        <f>+'[8]2yr Women'!V25</f>
        <v>692</v>
      </c>
      <c r="W25" s="176">
        <f>+'[8]2yr Women'!W25</f>
        <v>622</v>
      </c>
      <c r="X25" s="180">
        <f>+'[8]2yr Women'!X25</f>
        <v>587</v>
      </c>
      <c r="Y25" s="176">
        <f>+'[8]2yr Women'!Y25</f>
        <v>890</v>
      </c>
      <c r="Z25" s="176">
        <f>+'[8]2yr Women'!Z25</f>
        <v>699</v>
      </c>
      <c r="AA25" s="176">
        <f>+'[8]2yr Women'!AA25</f>
        <v>550</v>
      </c>
      <c r="AB25" s="176">
        <f>+'[8]2yr Women'!AB25</f>
        <v>522</v>
      </c>
      <c r="AC25" s="176">
        <f>+'[8]2yr Women'!AC25</f>
        <v>557</v>
      </c>
      <c r="AD25" s="176">
        <f>+'[8]2yr Women'!AD25</f>
        <v>2092</v>
      </c>
      <c r="AE25" s="176">
        <f>+'[8]2yr Women'!AE25</f>
        <v>1509</v>
      </c>
      <c r="AF25" s="176">
        <f>+'[8]2yr Women'!AF25</f>
        <v>2669</v>
      </c>
      <c r="AG25" s="176">
        <f>+'[8]2yr Women'!AG25</f>
        <v>3120</v>
      </c>
      <c r="AH25" s="176">
        <f>+'[8]2yr Women'!AH25</f>
        <v>1904</v>
      </c>
      <c r="AI25" s="176">
        <f>+'[8]2yr Women'!AI25</f>
        <v>525</v>
      </c>
    </row>
    <row r="26" spans="1:35" ht="12.95" customHeight="1">
      <c r="A26" s="5" t="str">
        <f>+'[8]2yr Women'!A26</f>
        <v>Arizona</v>
      </c>
      <c r="B26" s="176">
        <f>+'[8]2yr Women'!B26</f>
        <v>0</v>
      </c>
      <c r="C26" s="176">
        <f>+'[8]2yr Women'!C26</f>
        <v>0</v>
      </c>
      <c r="D26" s="176">
        <f>+'[8]2yr Women'!D26</f>
        <v>0</v>
      </c>
      <c r="E26" s="176">
        <f>+'[8]2yr Women'!E26</f>
        <v>0</v>
      </c>
      <c r="F26" s="176">
        <f>+'[8]2yr Women'!F26</f>
        <v>0</v>
      </c>
      <c r="G26" s="176">
        <f>+'[8]2yr Women'!G26</f>
        <v>0</v>
      </c>
      <c r="H26" s="176">
        <f>+'[8]2yr Women'!H26</f>
        <v>0</v>
      </c>
      <c r="I26" s="176">
        <f>+'[8]2yr Women'!I26</f>
        <v>0</v>
      </c>
      <c r="J26" s="176">
        <f>+'[8]2yr Women'!J26</f>
        <v>0</v>
      </c>
      <c r="K26" s="176">
        <f>+'[8]2yr Women'!K26</f>
        <v>0</v>
      </c>
      <c r="L26" s="177">
        <f>+'[8]2yr Women'!L26</f>
        <v>0</v>
      </c>
      <c r="M26" s="176">
        <f>+'[8]2yr Women'!M26</f>
        <v>0</v>
      </c>
      <c r="N26" s="180">
        <f>+'[8]2yr Women'!N26</f>
        <v>88527</v>
      </c>
      <c r="O26" s="176">
        <f>+'[8]2yr Women'!O26</f>
        <v>0</v>
      </c>
      <c r="P26" s="176">
        <f>+'[8]2yr Women'!P26</f>
        <v>94443</v>
      </c>
      <c r="Q26" s="176">
        <f>+'[8]2yr Women'!Q26</f>
        <v>96948</v>
      </c>
      <c r="R26" s="180">
        <f>+'[8]2yr Women'!R26</f>
        <v>101529</v>
      </c>
      <c r="S26" s="180">
        <f>+'[8]2yr Women'!S26</f>
        <v>106446</v>
      </c>
      <c r="T26" s="176">
        <f>+'[8]2yr Women'!T26</f>
        <v>111172</v>
      </c>
      <c r="U26" s="180">
        <f>+'[8]2yr Women'!U26</f>
        <v>117129</v>
      </c>
      <c r="V26" s="180">
        <f>+'[8]2yr Women'!V26</f>
        <v>121005</v>
      </c>
      <c r="W26" s="176">
        <f>+'[8]2yr Women'!W26</f>
        <v>125643</v>
      </c>
      <c r="X26" s="180">
        <f>+'[8]2yr Women'!X26</f>
        <v>124623</v>
      </c>
      <c r="Y26" s="176">
        <f>+'[8]2yr Women'!Y26</f>
        <v>126663</v>
      </c>
      <c r="Z26" s="176">
        <f>+'[8]2yr Women'!Z26</f>
        <v>122379</v>
      </c>
      <c r="AA26" s="176">
        <f>+'[8]2yr Women'!AA26</f>
        <v>126128</v>
      </c>
      <c r="AB26" s="176">
        <f>+'[8]2yr Women'!AB26</f>
        <v>130681</v>
      </c>
      <c r="AC26" s="176">
        <f>+'[8]2yr Women'!AC26</f>
        <v>149404</v>
      </c>
      <c r="AD26" s="176">
        <f>+'[8]2yr Women'!AD26</f>
        <v>142880</v>
      </c>
      <c r="AE26" s="176">
        <f>+'[8]2yr Women'!AE26</f>
        <v>134822</v>
      </c>
      <c r="AF26" s="176">
        <f>+'[8]2yr Women'!AF26</f>
        <v>128827</v>
      </c>
      <c r="AG26" s="176">
        <f>+'[8]2yr Women'!AG26</f>
        <v>122861</v>
      </c>
      <c r="AH26" s="176">
        <f>+'[8]2yr Women'!AH26</f>
        <v>116757</v>
      </c>
      <c r="AI26" s="176">
        <f>+'[8]2yr Women'!AI26</f>
        <v>114184</v>
      </c>
    </row>
    <row r="27" spans="1:35" ht="12.95" customHeight="1">
      <c r="A27" s="5" t="str">
        <f>+'[8]2yr Women'!A27</f>
        <v>California</v>
      </c>
      <c r="B27" s="176">
        <f>+'[8]2yr Women'!B27</f>
        <v>0</v>
      </c>
      <c r="C27" s="176">
        <f>+'[8]2yr Women'!C27</f>
        <v>0</v>
      </c>
      <c r="D27" s="176">
        <f>+'[8]2yr Women'!D27</f>
        <v>0</v>
      </c>
      <c r="E27" s="176">
        <f>+'[8]2yr Women'!E27</f>
        <v>0</v>
      </c>
      <c r="F27" s="176">
        <f>+'[8]2yr Women'!F27</f>
        <v>0</v>
      </c>
      <c r="G27" s="176">
        <f>+'[8]2yr Women'!G27</f>
        <v>0</v>
      </c>
      <c r="H27" s="176">
        <f>+'[8]2yr Women'!H27</f>
        <v>0</v>
      </c>
      <c r="I27" s="176">
        <f>+'[8]2yr Women'!I27</f>
        <v>0</v>
      </c>
      <c r="J27" s="176">
        <f>+'[8]2yr Women'!J27</f>
        <v>0</v>
      </c>
      <c r="K27" s="176">
        <f>+'[8]2yr Women'!K27</f>
        <v>0</v>
      </c>
      <c r="L27" s="177">
        <f>+'[8]2yr Women'!L27</f>
        <v>0</v>
      </c>
      <c r="M27" s="176">
        <f>+'[8]2yr Women'!M27</f>
        <v>0</v>
      </c>
      <c r="N27" s="180">
        <f>+'[8]2yr Women'!N27</f>
        <v>611638</v>
      </c>
      <c r="O27" s="176">
        <f>+'[8]2yr Women'!O27</f>
        <v>0</v>
      </c>
      <c r="P27" s="176">
        <f>+'[8]2yr Women'!P27</f>
        <v>671746</v>
      </c>
      <c r="Q27" s="176">
        <f>+'[8]2yr Women'!Q27</f>
        <v>663579</v>
      </c>
      <c r="R27" s="180">
        <f>+'[8]2yr Women'!R27</f>
        <v>670790</v>
      </c>
      <c r="S27" s="180">
        <f>+'[8]2yr Women'!S27</f>
        <v>781568</v>
      </c>
      <c r="T27" s="176">
        <f>+'[8]2yr Women'!T27</f>
        <v>826148</v>
      </c>
      <c r="U27" s="180">
        <f>+'[8]2yr Women'!U27</f>
        <v>859791</v>
      </c>
      <c r="V27" s="180">
        <f>+'[8]2yr Women'!V27</f>
        <v>789213</v>
      </c>
      <c r="W27" s="176">
        <f>+'[8]2yr Women'!W27</f>
        <v>800205</v>
      </c>
      <c r="X27" s="180">
        <f>+'[8]2yr Women'!X27</f>
        <v>799858</v>
      </c>
      <c r="Y27" s="176">
        <f>+'[8]2yr Women'!Y27</f>
        <v>807048</v>
      </c>
      <c r="Z27" s="176">
        <f>+'[8]2yr Women'!Z27</f>
        <v>839850</v>
      </c>
      <c r="AA27" s="176">
        <f>+'[8]2yr Women'!AA27</f>
        <v>895358</v>
      </c>
      <c r="AB27" s="176">
        <f>+'[8]2yr Women'!AB27</f>
        <v>931146</v>
      </c>
      <c r="AC27" s="176">
        <f>+'[8]2yr Women'!AC27</f>
        <v>907726</v>
      </c>
      <c r="AD27" s="176">
        <f>+'[8]2yr Women'!AD27</f>
        <v>875401</v>
      </c>
      <c r="AE27" s="176">
        <f>+'[8]2yr Women'!AE27</f>
        <v>829205</v>
      </c>
      <c r="AF27" s="176">
        <f>+'[8]2yr Women'!AF27</f>
        <v>843627</v>
      </c>
      <c r="AG27" s="176">
        <f>+'[8]2yr Women'!AG27</f>
        <v>843018</v>
      </c>
      <c r="AH27" s="176">
        <f>+'[8]2yr Women'!AH27</f>
        <v>839943</v>
      </c>
      <c r="AI27" s="176">
        <f>+'[8]2yr Women'!AI27</f>
        <v>799251</v>
      </c>
    </row>
    <row r="28" spans="1:35" ht="12.95" customHeight="1">
      <c r="A28" s="5" t="str">
        <f>+'[8]2yr Women'!A28</f>
        <v>Colorado</v>
      </c>
      <c r="B28" s="176">
        <f>+'[8]2yr Women'!B28</f>
        <v>0</v>
      </c>
      <c r="C28" s="176">
        <f>+'[8]2yr Women'!C28</f>
        <v>0</v>
      </c>
      <c r="D28" s="176">
        <f>+'[8]2yr Women'!D28</f>
        <v>0</v>
      </c>
      <c r="E28" s="176">
        <f>+'[8]2yr Women'!E28</f>
        <v>0</v>
      </c>
      <c r="F28" s="176">
        <f>+'[8]2yr Women'!F28</f>
        <v>0</v>
      </c>
      <c r="G28" s="176">
        <f>+'[8]2yr Women'!G28</f>
        <v>0</v>
      </c>
      <c r="H28" s="176">
        <f>+'[8]2yr Women'!H28</f>
        <v>0</v>
      </c>
      <c r="I28" s="176">
        <f>+'[8]2yr Women'!I28</f>
        <v>0</v>
      </c>
      <c r="J28" s="176">
        <f>+'[8]2yr Women'!J28</f>
        <v>0</v>
      </c>
      <c r="K28" s="176">
        <f>+'[8]2yr Women'!K28</f>
        <v>0</v>
      </c>
      <c r="L28" s="177">
        <f>+'[8]2yr Women'!L28</f>
        <v>0</v>
      </c>
      <c r="M28" s="176">
        <f>+'[8]2yr Women'!M28</f>
        <v>0</v>
      </c>
      <c r="N28" s="180">
        <f>+'[8]2yr Women'!N28</f>
        <v>46900</v>
      </c>
      <c r="O28" s="176">
        <f>+'[8]2yr Women'!O28</f>
        <v>0</v>
      </c>
      <c r="P28" s="176">
        <f>+'[8]2yr Women'!P28</f>
        <v>48065</v>
      </c>
      <c r="Q28" s="176">
        <f>+'[8]2yr Women'!Q28</f>
        <v>48212</v>
      </c>
      <c r="R28" s="180">
        <f>+'[8]2yr Women'!R28</f>
        <v>48385</v>
      </c>
      <c r="S28" s="176">
        <f>+'[8]2yr Women'!S28</f>
        <v>48091</v>
      </c>
      <c r="T28" s="176">
        <f>+'[8]2yr Women'!T28</f>
        <v>49956</v>
      </c>
      <c r="U28" s="180">
        <f>+'[8]2yr Women'!U28</f>
        <v>54228</v>
      </c>
      <c r="V28" s="180">
        <f>+'[8]2yr Women'!V28</f>
        <v>55723</v>
      </c>
      <c r="W28" s="176">
        <f>+'[8]2yr Women'!W28</f>
        <v>56460</v>
      </c>
      <c r="X28" s="180">
        <f>+'[8]2yr Women'!X28</f>
        <v>53994</v>
      </c>
      <c r="Y28" s="176">
        <f>+'[8]2yr Women'!Y28</f>
        <v>52370</v>
      </c>
      <c r="Z28" s="176">
        <f>+'[8]2yr Women'!Z28</f>
        <v>52042</v>
      </c>
      <c r="AA28" s="176">
        <f>+'[8]2yr Women'!AA28</f>
        <v>54546</v>
      </c>
      <c r="AB28" s="176">
        <f>+'[8]2yr Women'!AB28</f>
        <v>63805</v>
      </c>
      <c r="AC28" s="176">
        <f>+'[8]2yr Women'!AC28</f>
        <v>68908</v>
      </c>
      <c r="AD28" s="176">
        <f>+'[8]2yr Women'!AD28</f>
        <v>66791</v>
      </c>
      <c r="AE28" s="176">
        <f>+'[8]2yr Women'!AE28</f>
        <v>64018</v>
      </c>
      <c r="AF28" s="176">
        <f>+'[8]2yr Women'!AF28</f>
        <v>64281</v>
      </c>
      <c r="AG28" s="176">
        <f>+'[8]2yr Women'!AG28</f>
        <v>62301</v>
      </c>
      <c r="AH28" s="176">
        <f>+'[8]2yr Women'!AH28</f>
        <v>58641</v>
      </c>
      <c r="AI28" s="176">
        <f>+'[8]2yr Women'!AI28</f>
        <v>53025</v>
      </c>
    </row>
    <row r="29" spans="1:35" ht="12.95" customHeight="1">
      <c r="A29" s="5" t="str">
        <f>+'[8]2yr Women'!A29</f>
        <v>Hawaii</v>
      </c>
      <c r="B29" s="176">
        <f>+'[8]2yr Women'!B29</f>
        <v>0</v>
      </c>
      <c r="C29" s="176">
        <f>+'[8]2yr Women'!C29</f>
        <v>0</v>
      </c>
      <c r="D29" s="176">
        <f>+'[8]2yr Women'!D29</f>
        <v>0</v>
      </c>
      <c r="E29" s="176">
        <f>+'[8]2yr Women'!E29</f>
        <v>0</v>
      </c>
      <c r="F29" s="176">
        <f>+'[8]2yr Women'!F29</f>
        <v>0</v>
      </c>
      <c r="G29" s="176">
        <f>+'[8]2yr Women'!G29</f>
        <v>0</v>
      </c>
      <c r="H29" s="176">
        <f>+'[8]2yr Women'!H29</f>
        <v>0</v>
      </c>
      <c r="I29" s="176">
        <f>+'[8]2yr Women'!I29</f>
        <v>0</v>
      </c>
      <c r="J29" s="176">
        <f>+'[8]2yr Women'!J29</f>
        <v>0</v>
      </c>
      <c r="K29" s="176">
        <f>+'[8]2yr Women'!K29</f>
        <v>0</v>
      </c>
      <c r="L29" s="177">
        <f>+'[8]2yr Women'!L29</f>
        <v>0</v>
      </c>
      <c r="M29" s="176">
        <f>+'[8]2yr Women'!M29</f>
        <v>0</v>
      </c>
      <c r="N29" s="180">
        <f>+'[8]2yr Women'!N29</f>
        <v>15399</v>
      </c>
      <c r="O29" s="176">
        <f>+'[8]2yr Women'!O29</f>
        <v>0</v>
      </c>
      <c r="P29" s="176">
        <f>+'[8]2yr Women'!P29</f>
        <v>14985</v>
      </c>
      <c r="Q29" s="176">
        <f>+'[8]2yr Women'!Q29</f>
        <v>14873</v>
      </c>
      <c r="R29" s="180">
        <f>+'[8]2yr Women'!R29</f>
        <v>15008</v>
      </c>
      <c r="S29" s="180">
        <f>+'[8]2yr Women'!S29</f>
        <v>14159</v>
      </c>
      <c r="T29" s="176">
        <f>+'[8]2yr Women'!T29</f>
        <v>14595</v>
      </c>
      <c r="U29" s="180">
        <f>+'[8]2yr Women'!U29</f>
        <v>15576</v>
      </c>
      <c r="V29" s="180">
        <f>+'[8]2yr Women'!V29</f>
        <v>16384</v>
      </c>
      <c r="W29" s="176">
        <f>+'[8]2yr Women'!W29</f>
        <v>16095</v>
      </c>
      <c r="X29" s="180">
        <f>+'[8]2yr Women'!X29</f>
        <v>13688</v>
      </c>
      <c r="Y29" s="176">
        <f>+'[8]2yr Women'!Y29</f>
        <v>15465</v>
      </c>
      <c r="Z29" s="176">
        <f>+'[8]2yr Women'!Z29</f>
        <v>13698</v>
      </c>
      <c r="AA29" s="176">
        <f>+'[8]2yr Women'!AA29</f>
        <v>15163</v>
      </c>
      <c r="AB29" s="176">
        <f>+'[8]2yr Women'!AB29</f>
        <v>19465</v>
      </c>
      <c r="AC29" s="176">
        <f>+'[8]2yr Women'!AC29</f>
        <v>20998</v>
      </c>
      <c r="AD29" s="176">
        <f>+'[8]2yr Women'!AD29</f>
        <v>20943</v>
      </c>
      <c r="AE29" s="176">
        <f>+'[8]2yr Women'!AE29</f>
        <v>20509</v>
      </c>
      <c r="AF29" s="176">
        <f>+'[8]2yr Women'!AF29</f>
        <v>20443</v>
      </c>
      <c r="AG29" s="176">
        <f>+'[8]2yr Women'!AG29</f>
        <v>19406</v>
      </c>
      <c r="AH29" s="176">
        <f>+'[8]2yr Women'!AH29</f>
        <v>18321</v>
      </c>
      <c r="AI29" s="176">
        <f>+'[8]2yr Women'!AI29</f>
        <v>17209</v>
      </c>
    </row>
    <row r="30" spans="1:35" ht="12.95" customHeight="1">
      <c r="A30" s="5" t="str">
        <f>+'[8]2yr Women'!A30</f>
        <v>Idaho</v>
      </c>
      <c r="B30" s="176">
        <f>+'[8]2yr Women'!B30</f>
        <v>0</v>
      </c>
      <c r="C30" s="176">
        <f>+'[8]2yr Women'!C30</f>
        <v>0</v>
      </c>
      <c r="D30" s="176">
        <f>+'[8]2yr Women'!D30</f>
        <v>0</v>
      </c>
      <c r="E30" s="176">
        <f>+'[8]2yr Women'!E30</f>
        <v>0</v>
      </c>
      <c r="F30" s="176">
        <f>+'[8]2yr Women'!F30</f>
        <v>0</v>
      </c>
      <c r="G30" s="176">
        <f>+'[8]2yr Women'!G30</f>
        <v>0</v>
      </c>
      <c r="H30" s="176">
        <f>+'[8]2yr Women'!H30</f>
        <v>0</v>
      </c>
      <c r="I30" s="176">
        <f>+'[8]2yr Women'!I30</f>
        <v>0</v>
      </c>
      <c r="J30" s="176">
        <f>+'[8]2yr Women'!J30</f>
        <v>0</v>
      </c>
      <c r="K30" s="176">
        <f>+'[8]2yr Women'!K30</f>
        <v>0</v>
      </c>
      <c r="L30" s="177">
        <f>+'[8]2yr Women'!L30</f>
        <v>0</v>
      </c>
      <c r="M30" s="176">
        <f>+'[8]2yr Women'!M30</f>
        <v>0</v>
      </c>
      <c r="N30" s="180">
        <f>+'[8]2yr Women'!N30</f>
        <v>9357</v>
      </c>
      <c r="O30" s="176">
        <f>+'[8]2yr Women'!O30</f>
        <v>0</v>
      </c>
      <c r="P30" s="176">
        <f>+'[8]2yr Women'!P30</f>
        <v>10330</v>
      </c>
      <c r="Q30" s="176">
        <f>+'[8]2yr Women'!Q30</f>
        <v>10600</v>
      </c>
      <c r="R30" s="180">
        <f>+'[8]2yr Women'!R30</f>
        <v>10950</v>
      </c>
      <c r="S30" s="180">
        <f>+'[8]2yr Women'!S30</f>
        <v>11677</v>
      </c>
      <c r="T30" s="176">
        <f>+'[8]2yr Women'!T30</f>
        <v>7240</v>
      </c>
      <c r="U30" s="180">
        <f>+'[8]2yr Women'!U30</f>
        <v>7619</v>
      </c>
      <c r="V30" s="180">
        <f>+'[8]2yr Women'!V30</f>
        <v>8088</v>
      </c>
      <c r="W30" s="176">
        <f>+'[8]2yr Women'!W30</f>
        <v>8233</v>
      </c>
      <c r="X30" s="180">
        <f>+'[8]2yr Women'!X30</f>
        <v>8246</v>
      </c>
      <c r="Y30" s="176">
        <f>+'[8]2yr Women'!Y30</f>
        <v>8814</v>
      </c>
      <c r="Z30" s="176">
        <f>+'[8]2yr Women'!Z30</f>
        <v>8627</v>
      </c>
      <c r="AA30" s="176">
        <f>+'[8]2yr Women'!AA30</f>
        <v>9083</v>
      </c>
      <c r="AB30" s="176">
        <f>+'[8]2yr Women'!AB30</f>
        <v>11378</v>
      </c>
      <c r="AC30" s="176">
        <f>+'[8]2yr Women'!AC30</f>
        <v>9998</v>
      </c>
      <c r="AD30" s="176">
        <f>+'[8]2yr Women'!AD30</f>
        <v>11217</v>
      </c>
      <c r="AE30" s="176">
        <f>+'[8]2yr Women'!AE30</f>
        <v>16162</v>
      </c>
      <c r="AF30" s="176">
        <f>+'[8]2yr Women'!AF30</f>
        <v>16014</v>
      </c>
      <c r="AG30" s="176">
        <f>+'[8]2yr Women'!AG30</f>
        <v>16553</v>
      </c>
      <c r="AH30" s="176">
        <f>+'[8]2yr Women'!AH30</f>
        <v>14521</v>
      </c>
      <c r="AI30" s="176">
        <f>+'[8]2yr Women'!AI30</f>
        <v>13938</v>
      </c>
    </row>
    <row r="31" spans="1:35" ht="12.95" customHeight="1">
      <c r="A31" s="5" t="str">
        <f>+'[8]2yr Women'!A31</f>
        <v>Montana</v>
      </c>
      <c r="B31" s="176">
        <f>+'[8]2yr Women'!B31</f>
        <v>0</v>
      </c>
      <c r="C31" s="176">
        <f>+'[8]2yr Women'!C31</f>
        <v>0</v>
      </c>
      <c r="D31" s="176">
        <f>+'[8]2yr Women'!D31</f>
        <v>0</v>
      </c>
      <c r="E31" s="176">
        <f>+'[8]2yr Women'!E31</f>
        <v>0</v>
      </c>
      <c r="F31" s="176">
        <f>+'[8]2yr Women'!F31</f>
        <v>0</v>
      </c>
      <c r="G31" s="176">
        <f>+'[8]2yr Women'!G31</f>
        <v>0</v>
      </c>
      <c r="H31" s="176">
        <f>+'[8]2yr Women'!H31</f>
        <v>0</v>
      </c>
      <c r="I31" s="176">
        <f>+'[8]2yr Women'!I31</f>
        <v>0</v>
      </c>
      <c r="J31" s="176">
        <f>+'[8]2yr Women'!J31</f>
        <v>0</v>
      </c>
      <c r="K31" s="176">
        <f>+'[8]2yr Women'!K31</f>
        <v>0</v>
      </c>
      <c r="L31" s="177">
        <f>+'[8]2yr Women'!L31</f>
        <v>0</v>
      </c>
      <c r="M31" s="176">
        <f>+'[8]2yr Women'!M31</f>
        <v>0</v>
      </c>
      <c r="N31" s="180">
        <f>+'[8]2yr Women'!N31</f>
        <v>4377</v>
      </c>
      <c r="O31" s="176">
        <f>+'[8]2yr Women'!O31</f>
        <v>0</v>
      </c>
      <c r="P31" s="176">
        <f>+'[8]2yr Women'!P31</f>
        <v>4857</v>
      </c>
      <c r="Q31" s="176">
        <f>+'[8]2yr Women'!Q31</f>
        <v>4778</v>
      </c>
      <c r="R31" s="180">
        <f>+'[8]2yr Women'!R31</f>
        <v>4579</v>
      </c>
      <c r="S31" s="176">
        <f>+'[8]2yr Women'!S31</f>
        <v>3701</v>
      </c>
      <c r="T31" s="176">
        <f>+'[8]2yr Women'!T31</f>
        <v>4670</v>
      </c>
      <c r="U31" s="180">
        <f>+'[8]2yr Women'!U31</f>
        <v>4782</v>
      </c>
      <c r="V31" s="180">
        <f>+'[8]2yr Women'!V31</f>
        <v>5533</v>
      </c>
      <c r="W31" s="176">
        <f>+'[8]2yr Women'!W31</f>
        <v>5687</v>
      </c>
      <c r="X31" s="180">
        <f>+'[8]2yr Women'!X31</f>
        <v>5933</v>
      </c>
      <c r="Y31" s="176">
        <f>+'[8]2yr Women'!Y31</f>
        <v>5725</v>
      </c>
      <c r="Z31" s="176">
        <f>+'[8]2yr Women'!Z31</f>
        <v>5817</v>
      </c>
      <c r="AA31" s="176">
        <f>+'[8]2yr Women'!AA31</f>
        <v>5996</v>
      </c>
      <c r="AB31" s="176">
        <f>+'[8]2yr Women'!AB31</f>
        <v>7818</v>
      </c>
      <c r="AC31" s="176">
        <f>+'[8]2yr Women'!AC31</f>
        <v>7412</v>
      </c>
      <c r="AD31" s="176">
        <f>+'[8]2yr Women'!AD31</f>
        <v>6259</v>
      </c>
      <c r="AE31" s="176">
        <f>+'[8]2yr Women'!AE31</f>
        <v>5915</v>
      </c>
      <c r="AF31" s="176">
        <f>+'[8]2yr Women'!AF31</f>
        <v>6135</v>
      </c>
      <c r="AG31" s="176">
        <f>+'[8]2yr Women'!AG31</f>
        <v>6057</v>
      </c>
      <c r="AH31" s="176">
        <f>+'[8]2yr Women'!AH31</f>
        <v>5843</v>
      </c>
      <c r="AI31" s="176">
        <f>+'[8]2yr Women'!AI31</f>
        <v>5848</v>
      </c>
    </row>
    <row r="32" spans="1:35" ht="12.95" customHeight="1">
      <c r="A32" s="5" t="str">
        <f>+'[8]2yr Women'!A32</f>
        <v>Nevada</v>
      </c>
      <c r="B32" s="179">
        <f>+'[8]2yr Women'!B32</f>
        <v>0</v>
      </c>
      <c r="C32" s="179">
        <f>+'[8]2yr Women'!C32</f>
        <v>0</v>
      </c>
      <c r="D32" s="179">
        <f>+'[8]2yr Women'!D32</f>
        <v>0</v>
      </c>
      <c r="E32" s="179">
        <f>+'[8]2yr Women'!E32</f>
        <v>0</v>
      </c>
      <c r="F32" s="179">
        <f>+'[8]2yr Women'!F32</f>
        <v>0</v>
      </c>
      <c r="G32" s="179">
        <f>+'[8]2yr Women'!G32</f>
        <v>0</v>
      </c>
      <c r="H32" s="179">
        <f>+'[8]2yr Women'!H32</f>
        <v>0</v>
      </c>
      <c r="I32" s="179">
        <f>+'[8]2yr Women'!I32</f>
        <v>0</v>
      </c>
      <c r="J32" s="179">
        <f>+'[8]2yr Women'!J32</f>
        <v>0</v>
      </c>
      <c r="K32" s="179">
        <f>+'[8]2yr Women'!K32</f>
        <v>0</v>
      </c>
      <c r="L32" s="207">
        <f>+'[8]2yr Women'!L32</f>
        <v>0</v>
      </c>
      <c r="M32" s="179">
        <f>+'[8]2yr Women'!M32</f>
        <v>0</v>
      </c>
      <c r="N32" s="180">
        <f>+'[8]2yr Women'!N32</f>
        <v>20618</v>
      </c>
      <c r="O32" s="179">
        <f>+'[8]2yr Women'!O32</f>
        <v>0</v>
      </c>
      <c r="P32" s="179">
        <f>+'[8]2yr Women'!P32</f>
        <v>24031</v>
      </c>
      <c r="Q32" s="176">
        <f>+'[8]2yr Women'!Q32</f>
        <v>26525</v>
      </c>
      <c r="R32" s="180">
        <f>+'[8]2yr Women'!R32</f>
        <v>27480</v>
      </c>
      <c r="S32" s="176">
        <f>+'[8]2yr Women'!S32</f>
        <v>26380</v>
      </c>
      <c r="T32" s="176">
        <f>+'[8]2yr Women'!T32</f>
        <v>28301</v>
      </c>
      <c r="U32" s="180">
        <f>+'[8]2yr Women'!U32</f>
        <v>28025</v>
      </c>
      <c r="V32" s="180">
        <f>+'[8]2yr Women'!V32</f>
        <v>29393</v>
      </c>
      <c r="W32" s="176">
        <f>+'[8]2yr Women'!W32</f>
        <v>31776</v>
      </c>
      <c r="X32" s="180">
        <f>+'[8]2yr Women'!X32</f>
        <v>31935</v>
      </c>
      <c r="Y32" s="176">
        <f>+'[8]2yr Women'!Y32</f>
        <v>32411</v>
      </c>
      <c r="Z32" s="176">
        <f>+'[8]2yr Women'!Z32</f>
        <v>30848</v>
      </c>
      <c r="AA32" s="176">
        <f>+'[8]2yr Women'!AA32</f>
        <v>31666</v>
      </c>
      <c r="AB32" s="176">
        <f>+'[8]2yr Women'!AB32</f>
        <v>35146</v>
      </c>
      <c r="AC32" s="176">
        <f>+'[8]2yr Women'!AC32</f>
        <v>38014</v>
      </c>
      <c r="AD32" s="176">
        <f>+'[8]2yr Women'!AD32</f>
        <v>35138</v>
      </c>
      <c r="AE32" s="176">
        <f>+'[8]2yr Women'!AE32</f>
        <v>33890</v>
      </c>
      <c r="AF32" s="176">
        <f>+'[8]2yr Women'!AF32</f>
        <v>33926</v>
      </c>
      <c r="AG32" s="176">
        <f>+'[8]2yr Women'!AG32</f>
        <v>34949</v>
      </c>
      <c r="AH32" s="176">
        <f>+'[8]2yr Women'!AH32</f>
        <v>33199</v>
      </c>
      <c r="AI32" s="176">
        <f>+'[8]2yr Women'!AI32</f>
        <v>31896</v>
      </c>
    </row>
    <row r="33" spans="1:35" ht="12.95" customHeight="1">
      <c r="A33" s="5" t="str">
        <f>+'[8]2yr Women'!A33</f>
        <v>New Mexico</v>
      </c>
      <c r="B33" s="179">
        <f>+'[8]2yr Women'!B33</f>
        <v>0</v>
      </c>
      <c r="C33" s="179">
        <f>+'[8]2yr Women'!C33</f>
        <v>0</v>
      </c>
      <c r="D33" s="179">
        <f>+'[8]2yr Women'!D33</f>
        <v>0</v>
      </c>
      <c r="E33" s="179">
        <f>+'[8]2yr Women'!E33</f>
        <v>0</v>
      </c>
      <c r="F33" s="179">
        <f>+'[8]2yr Women'!F33</f>
        <v>0</v>
      </c>
      <c r="G33" s="179">
        <f>+'[8]2yr Women'!G33</f>
        <v>0</v>
      </c>
      <c r="H33" s="179">
        <f>+'[8]2yr Women'!H33</f>
        <v>0</v>
      </c>
      <c r="I33" s="179">
        <f>+'[8]2yr Women'!I33</f>
        <v>0</v>
      </c>
      <c r="J33" s="179">
        <f>+'[8]2yr Women'!J33</f>
        <v>0</v>
      </c>
      <c r="K33" s="179">
        <f>+'[8]2yr Women'!K33</f>
        <v>0</v>
      </c>
      <c r="L33" s="207">
        <f>+'[8]2yr Women'!L33</f>
        <v>0</v>
      </c>
      <c r="M33" s="179">
        <f>+'[8]2yr Women'!M33</f>
        <v>0</v>
      </c>
      <c r="N33" s="180">
        <f>+'[8]2yr Women'!N33</f>
        <v>29658</v>
      </c>
      <c r="O33" s="179">
        <f>+'[8]2yr Women'!O33</f>
        <v>0</v>
      </c>
      <c r="P33" s="179">
        <f>+'[8]2yr Women'!P33</f>
        <v>31898</v>
      </c>
      <c r="Q33" s="176">
        <f>+'[8]2yr Women'!Q33</f>
        <v>31876</v>
      </c>
      <c r="R33" s="180">
        <f>+'[8]2yr Women'!R33</f>
        <v>32470</v>
      </c>
      <c r="S33" s="176">
        <f>+'[8]2yr Women'!S33</f>
        <v>32067</v>
      </c>
      <c r="T33" s="176">
        <f>+'[8]2yr Women'!T33</f>
        <v>33304</v>
      </c>
      <c r="U33" s="180">
        <f>+'[8]2yr Women'!U33</f>
        <v>36778</v>
      </c>
      <c r="V33" s="180">
        <f>+'[8]2yr Women'!V33</f>
        <v>38700</v>
      </c>
      <c r="W33" s="176">
        <f>+'[8]2yr Women'!W33</f>
        <v>39108</v>
      </c>
      <c r="X33" s="180">
        <f>+'[8]2yr Women'!X33</f>
        <v>39154</v>
      </c>
      <c r="Y33" s="176">
        <f>+'[8]2yr Women'!Y33</f>
        <v>40217</v>
      </c>
      <c r="Z33" s="176">
        <f>+'[8]2yr Women'!Z33</f>
        <v>39757</v>
      </c>
      <c r="AA33" s="176">
        <f>+'[8]2yr Women'!AA33</f>
        <v>43391</v>
      </c>
      <c r="AB33" s="176">
        <f>+'[8]2yr Women'!AB33</f>
        <v>48585</v>
      </c>
      <c r="AC33" s="176">
        <f>+'[8]2yr Women'!AC33</f>
        <v>53123</v>
      </c>
      <c r="AD33" s="176">
        <f>+'[8]2yr Women'!AD33</f>
        <v>50427</v>
      </c>
      <c r="AE33" s="176">
        <f>+'[8]2yr Women'!AE33</f>
        <v>50069</v>
      </c>
      <c r="AF33" s="176">
        <f>+'[8]2yr Women'!AF33</f>
        <v>50655</v>
      </c>
      <c r="AG33" s="176">
        <f>+'[8]2yr Women'!AG33</f>
        <v>48309</v>
      </c>
      <c r="AH33" s="176">
        <f>+'[8]2yr Women'!AH33</f>
        <v>45598</v>
      </c>
      <c r="AI33" s="176">
        <f>+'[8]2yr Women'!AI33</f>
        <v>43616</v>
      </c>
    </row>
    <row r="34" spans="1:35" ht="12.95" customHeight="1">
      <c r="A34" s="5" t="str">
        <f>+'[8]2yr Women'!A34</f>
        <v>Oregon</v>
      </c>
      <c r="B34" s="179">
        <f>+'[8]2yr Women'!B34</f>
        <v>0</v>
      </c>
      <c r="C34" s="179">
        <f>+'[8]2yr Women'!C34</f>
        <v>0</v>
      </c>
      <c r="D34" s="179">
        <f>+'[8]2yr Women'!D34</f>
        <v>0</v>
      </c>
      <c r="E34" s="179">
        <f>+'[8]2yr Women'!E34</f>
        <v>0</v>
      </c>
      <c r="F34" s="179">
        <f>+'[8]2yr Women'!F34</f>
        <v>0</v>
      </c>
      <c r="G34" s="179">
        <f>+'[8]2yr Women'!G34</f>
        <v>0</v>
      </c>
      <c r="H34" s="179">
        <f>+'[8]2yr Women'!H34</f>
        <v>0</v>
      </c>
      <c r="I34" s="179">
        <f>+'[8]2yr Women'!I34</f>
        <v>0</v>
      </c>
      <c r="J34" s="179">
        <f>+'[8]2yr Women'!J34</f>
        <v>0</v>
      </c>
      <c r="K34" s="179">
        <f>+'[8]2yr Women'!K34</f>
        <v>0</v>
      </c>
      <c r="L34" s="207">
        <f>+'[8]2yr Women'!L34</f>
        <v>0</v>
      </c>
      <c r="M34" s="179">
        <f>+'[8]2yr Women'!M34</f>
        <v>0</v>
      </c>
      <c r="N34" s="180">
        <f>+'[8]2yr Women'!N34</f>
        <v>44821</v>
      </c>
      <c r="O34" s="179">
        <f>+'[8]2yr Women'!O34</f>
        <v>0</v>
      </c>
      <c r="P34" s="179">
        <f>+'[8]2yr Women'!P34</f>
        <v>43869</v>
      </c>
      <c r="Q34" s="176">
        <f>+'[8]2yr Women'!Q34</f>
        <v>43017</v>
      </c>
      <c r="R34" s="180">
        <f>+'[8]2yr Women'!R34</f>
        <v>44202</v>
      </c>
      <c r="S34" s="176">
        <f>+'[8]2yr Women'!S34</f>
        <v>46259</v>
      </c>
      <c r="T34" s="176">
        <f>+'[8]2yr Women'!T34</f>
        <v>48286</v>
      </c>
      <c r="U34" s="180">
        <f>+'[8]2yr Women'!U34</f>
        <v>52432</v>
      </c>
      <c r="V34" s="180">
        <f>+'[8]2yr Women'!V34</f>
        <v>48942</v>
      </c>
      <c r="W34" s="176">
        <f>+'[8]2yr Women'!W34</f>
        <v>48512</v>
      </c>
      <c r="X34" s="180">
        <f>+'[8]2yr Women'!X34</f>
        <v>47467</v>
      </c>
      <c r="Y34" s="176">
        <f>+'[8]2yr Women'!Y34</f>
        <v>46776</v>
      </c>
      <c r="Z34" s="176">
        <f>+'[8]2yr Women'!Z34</f>
        <v>47626</v>
      </c>
      <c r="AA34" s="176">
        <f>+'[8]2yr Women'!AA34</f>
        <v>54292</v>
      </c>
      <c r="AB34" s="176">
        <f>+'[8]2yr Women'!AB34</f>
        <v>63916</v>
      </c>
      <c r="AC34" s="176">
        <f>+'[8]2yr Women'!AC34</f>
        <v>62481</v>
      </c>
      <c r="AD34" s="176">
        <f>+'[8]2yr Women'!AD34</f>
        <v>65427</v>
      </c>
      <c r="AE34" s="176">
        <f>+'[8]2yr Women'!AE34</f>
        <v>62895</v>
      </c>
      <c r="AF34" s="176">
        <f>+'[8]2yr Women'!AF34</f>
        <v>60455</v>
      </c>
      <c r="AG34" s="176">
        <f>+'[8]2yr Women'!AG34</f>
        <v>56466</v>
      </c>
      <c r="AH34" s="176">
        <f>+'[8]2yr Women'!AH34</f>
        <v>53408</v>
      </c>
      <c r="AI34" s="176">
        <f>+'[8]2yr Women'!AI34</f>
        <v>50785</v>
      </c>
    </row>
    <row r="35" spans="1:35" ht="12.95" customHeight="1">
      <c r="A35" s="5" t="str">
        <f>+'[8]2yr Women'!A35</f>
        <v>Utah</v>
      </c>
      <c r="B35" s="179">
        <f>+'[8]2yr Women'!B35</f>
        <v>0</v>
      </c>
      <c r="C35" s="179">
        <f>+'[8]2yr Women'!C35</f>
        <v>0</v>
      </c>
      <c r="D35" s="179">
        <f>+'[8]2yr Women'!D35</f>
        <v>0</v>
      </c>
      <c r="E35" s="179">
        <f>+'[8]2yr Women'!E35</f>
        <v>0</v>
      </c>
      <c r="F35" s="179">
        <f>+'[8]2yr Women'!F35</f>
        <v>0</v>
      </c>
      <c r="G35" s="179">
        <f>+'[8]2yr Women'!G35</f>
        <v>0</v>
      </c>
      <c r="H35" s="179">
        <f>+'[8]2yr Women'!H35</f>
        <v>0</v>
      </c>
      <c r="I35" s="179">
        <f>+'[8]2yr Women'!I35</f>
        <v>0</v>
      </c>
      <c r="J35" s="179">
        <f>+'[8]2yr Women'!J35</f>
        <v>0</v>
      </c>
      <c r="K35" s="179">
        <f>+'[8]2yr Women'!K35</f>
        <v>0</v>
      </c>
      <c r="L35" s="207">
        <f>+'[8]2yr Women'!L35</f>
        <v>0</v>
      </c>
      <c r="M35" s="179">
        <f>+'[8]2yr Women'!M35</f>
        <v>0</v>
      </c>
      <c r="N35" s="180">
        <f>+'[8]2yr Women'!N35</f>
        <v>15208</v>
      </c>
      <c r="O35" s="179">
        <f>+'[8]2yr Women'!O35</f>
        <v>0</v>
      </c>
      <c r="P35" s="179">
        <f>+'[8]2yr Women'!P35</f>
        <v>18670</v>
      </c>
      <c r="Q35" s="176">
        <f>+'[8]2yr Women'!Q35</f>
        <v>16306</v>
      </c>
      <c r="R35" s="180">
        <f>+'[8]2yr Women'!R35</f>
        <v>17956</v>
      </c>
      <c r="S35" s="176">
        <f>+'[8]2yr Women'!S35</f>
        <v>15089</v>
      </c>
      <c r="T35" s="176">
        <f>+'[8]2yr Women'!T35</f>
        <v>17264</v>
      </c>
      <c r="U35" s="180">
        <f>+'[8]2yr Women'!U35</f>
        <v>16979</v>
      </c>
      <c r="V35" s="180">
        <f>+'[8]2yr Women'!V35</f>
        <v>19031</v>
      </c>
      <c r="W35" s="176">
        <f>+'[8]2yr Women'!W35</f>
        <v>19921</v>
      </c>
      <c r="X35" s="180">
        <f>+'[8]2yr Women'!X35</f>
        <v>20384</v>
      </c>
      <c r="Y35" s="176">
        <f>+'[8]2yr Women'!Y35</f>
        <v>21706</v>
      </c>
      <c r="Z35" s="176">
        <f>+'[8]2yr Women'!Z35</f>
        <v>21208</v>
      </c>
      <c r="AA35" s="176">
        <f>+'[8]2yr Women'!AA35</f>
        <v>22590</v>
      </c>
      <c r="AB35" s="176">
        <f>+'[8]2yr Women'!AB35</f>
        <v>29279</v>
      </c>
      <c r="AC35" s="176">
        <f>+'[8]2yr Women'!AC35</f>
        <v>39669</v>
      </c>
      <c r="AD35" s="176">
        <f>+'[8]2yr Women'!AD35</f>
        <v>27042</v>
      </c>
      <c r="AE35" s="176">
        <f>+'[8]2yr Women'!AE35</f>
        <v>21768</v>
      </c>
      <c r="AF35" s="176">
        <f>+'[8]2yr Women'!AF35</f>
        <v>28917</v>
      </c>
      <c r="AG35" s="176">
        <f>+'[8]2yr Women'!AG35</f>
        <v>29519</v>
      </c>
      <c r="AH35" s="176">
        <f>+'[8]2yr Women'!AH35</f>
        <v>30054</v>
      </c>
      <c r="AI35" s="176">
        <f>+'[8]2yr Women'!AI35</f>
        <v>21495</v>
      </c>
    </row>
    <row r="36" spans="1:35" ht="12.95" customHeight="1">
      <c r="A36" s="5" t="str">
        <f>+'[8]2yr Women'!A36</f>
        <v>Washington</v>
      </c>
      <c r="B36" s="179">
        <f>+'[8]2yr Women'!B36</f>
        <v>0</v>
      </c>
      <c r="C36" s="179">
        <f>+'[8]2yr Women'!C36</f>
        <v>0</v>
      </c>
      <c r="D36" s="179">
        <f>+'[8]2yr Women'!D36</f>
        <v>0</v>
      </c>
      <c r="E36" s="179">
        <f>+'[8]2yr Women'!E36</f>
        <v>0</v>
      </c>
      <c r="F36" s="179">
        <f>+'[8]2yr Women'!F36</f>
        <v>0</v>
      </c>
      <c r="G36" s="179">
        <f>+'[8]2yr Women'!G36</f>
        <v>0</v>
      </c>
      <c r="H36" s="179">
        <f>+'[8]2yr Women'!H36</f>
        <v>0</v>
      </c>
      <c r="I36" s="179">
        <f>+'[8]2yr Women'!I36</f>
        <v>0</v>
      </c>
      <c r="J36" s="179">
        <f>+'[8]2yr Women'!J36</f>
        <v>0</v>
      </c>
      <c r="K36" s="179">
        <f>+'[8]2yr Women'!K36</f>
        <v>0</v>
      </c>
      <c r="L36" s="207">
        <f>+'[8]2yr Women'!L36</f>
        <v>0</v>
      </c>
      <c r="M36" s="179">
        <f>+'[8]2yr Women'!M36</f>
        <v>0</v>
      </c>
      <c r="N36" s="180">
        <f>+'[8]2yr Women'!N36</f>
        <v>93687</v>
      </c>
      <c r="O36" s="179">
        <f>+'[8]2yr Women'!O36</f>
        <v>0</v>
      </c>
      <c r="P36" s="179">
        <f>+'[8]2yr Women'!P36</f>
        <v>106870</v>
      </c>
      <c r="Q36" s="176">
        <f>+'[8]2yr Women'!Q36</f>
        <v>95255</v>
      </c>
      <c r="R36" s="180">
        <f>+'[8]2yr Women'!R36</f>
        <v>98308</v>
      </c>
      <c r="S36" s="176">
        <f>+'[8]2yr Women'!S36</f>
        <v>103616</v>
      </c>
      <c r="T36" s="176">
        <f>+'[8]2yr Women'!T36</f>
        <v>105351</v>
      </c>
      <c r="U36" s="180">
        <f>+'[8]2yr Women'!U36</f>
        <v>109982</v>
      </c>
      <c r="V36" s="180">
        <f>+'[8]2yr Women'!V36</f>
        <v>110743</v>
      </c>
      <c r="W36" s="176">
        <f>+'[8]2yr Women'!W36</f>
        <v>108036</v>
      </c>
      <c r="X36" s="180">
        <f>+'[8]2yr Women'!X36</f>
        <v>109803</v>
      </c>
      <c r="Y36" s="176">
        <f>+'[8]2yr Women'!Y36</f>
        <v>109943</v>
      </c>
      <c r="Z36" s="176">
        <f>+'[8]2yr Women'!Z36</f>
        <v>94927</v>
      </c>
      <c r="AA36" s="176">
        <f>+'[8]2yr Women'!AA36</f>
        <v>98760</v>
      </c>
      <c r="AB36" s="176">
        <f>+'[8]2yr Women'!AB36</f>
        <v>93273</v>
      </c>
      <c r="AC36" s="176">
        <f>+'[8]2yr Women'!AC36</f>
        <v>121309</v>
      </c>
      <c r="AD36" s="176">
        <f>+'[8]2yr Women'!AD36</f>
        <v>112826</v>
      </c>
      <c r="AE36" s="176">
        <f>+'[8]2yr Women'!AE36</f>
        <v>108342</v>
      </c>
      <c r="AF36" s="176">
        <f>+'[8]2yr Women'!AF36</f>
        <v>107591</v>
      </c>
      <c r="AG36" s="176">
        <f>+'[8]2yr Women'!AG36</f>
        <v>106105</v>
      </c>
      <c r="AH36" s="176">
        <f>+'[8]2yr Women'!AH36</f>
        <v>105336</v>
      </c>
      <c r="AI36" s="176">
        <f>+'[8]2yr Women'!AI36</f>
        <v>104451</v>
      </c>
    </row>
    <row r="37" spans="1:35" ht="12.95" customHeight="1">
      <c r="A37" s="4" t="str">
        <f>+'[8]2yr Women'!A37</f>
        <v>Wyoming</v>
      </c>
      <c r="B37" s="187">
        <f>+'[8]2yr Women'!B37</f>
        <v>0</v>
      </c>
      <c r="C37" s="187">
        <f>+'[8]2yr Women'!C37</f>
        <v>0</v>
      </c>
      <c r="D37" s="187">
        <f>+'[8]2yr Women'!D37</f>
        <v>0</v>
      </c>
      <c r="E37" s="187">
        <f>+'[8]2yr Women'!E37</f>
        <v>0</v>
      </c>
      <c r="F37" s="187">
        <f>+'[8]2yr Women'!F37</f>
        <v>0</v>
      </c>
      <c r="G37" s="187">
        <f>+'[8]2yr Women'!G37</f>
        <v>0</v>
      </c>
      <c r="H37" s="187">
        <f>+'[8]2yr Women'!H37</f>
        <v>0</v>
      </c>
      <c r="I37" s="187">
        <f>+'[8]2yr Women'!I37</f>
        <v>0</v>
      </c>
      <c r="J37" s="187">
        <f>+'[8]2yr Women'!J37</f>
        <v>0</v>
      </c>
      <c r="K37" s="187">
        <f>+'[8]2yr Women'!K37</f>
        <v>0</v>
      </c>
      <c r="L37" s="209">
        <f>+'[8]2yr Women'!L37</f>
        <v>0</v>
      </c>
      <c r="M37" s="187">
        <f>+'[8]2yr Women'!M37</f>
        <v>0</v>
      </c>
      <c r="N37" s="188">
        <f>+'[8]2yr Women'!N37</f>
        <v>11287</v>
      </c>
      <c r="O37" s="187">
        <f>+'[8]2yr Women'!O37</f>
        <v>0</v>
      </c>
      <c r="P37" s="187">
        <f>+'[8]2yr Women'!P37</f>
        <v>11422</v>
      </c>
      <c r="Q37" s="184">
        <f>+'[8]2yr Women'!Q37</f>
        <v>10802</v>
      </c>
      <c r="R37" s="188">
        <f>+'[8]2yr Women'!R37</f>
        <v>10404</v>
      </c>
      <c r="S37" s="184">
        <f>+'[8]2yr Women'!S37</f>
        <v>10281</v>
      </c>
      <c r="T37" s="184">
        <f>+'[8]2yr Women'!T37</f>
        <v>10468</v>
      </c>
      <c r="U37" s="188">
        <f>+'[8]2yr Women'!U37</f>
        <v>11092</v>
      </c>
      <c r="V37" s="188">
        <f>+'[8]2yr Women'!V37</f>
        <v>11453</v>
      </c>
      <c r="W37" s="184">
        <f>+'[8]2yr Women'!W37</f>
        <v>11405</v>
      </c>
      <c r="X37" s="188">
        <f>+'[8]2yr Women'!X37</f>
        <v>11641</v>
      </c>
      <c r="Y37" s="184">
        <f>+'[8]2yr Women'!Y37</f>
        <v>11495</v>
      </c>
      <c r="Z37" s="184">
        <f>+'[8]2yr Women'!Z37</f>
        <v>11870</v>
      </c>
      <c r="AA37" s="184">
        <f>+'[8]2yr Women'!AA37</f>
        <v>12269</v>
      </c>
      <c r="AB37" s="184">
        <f>+'[8]2yr Women'!AB37</f>
        <v>12866</v>
      </c>
      <c r="AC37" s="184">
        <f>+'[8]2yr Women'!AC37</f>
        <v>13123</v>
      </c>
      <c r="AD37" s="184">
        <f>+'[8]2yr Women'!AD37</f>
        <v>12991</v>
      </c>
      <c r="AE37" s="184">
        <f>+'[8]2yr Women'!AE37</f>
        <v>12915</v>
      </c>
      <c r="AF37" s="184">
        <f>+'[8]2yr Women'!AF37</f>
        <v>12702</v>
      </c>
      <c r="AG37" s="184">
        <f>+'[8]2yr Women'!AG37</f>
        <v>11786</v>
      </c>
      <c r="AH37" s="184">
        <f>+'[8]2yr Women'!AH37</f>
        <v>11451</v>
      </c>
      <c r="AI37" s="184">
        <f>+'[8]2yr Women'!AI37</f>
        <v>11143</v>
      </c>
    </row>
    <row r="38" spans="1:35" ht="12.95" customHeight="1">
      <c r="A38" s="10" t="str">
        <f>+'[8]2yr Women'!A38</f>
        <v>Midwest</v>
      </c>
      <c r="B38" s="202">
        <f>+'[8]2yr Women'!B38</f>
        <v>0</v>
      </c>
      <c r="C38" s="202">
        <f>+'[8]2yr Women'!C38</f>
        <v>0</v>
      </c>
      <c r="D38" s="202">
        <f>+'[8]2yr Women'!D38</f>
        <v>0</v>
      </c>
      <c r="E38" s="202">
        <f>+'[8]2yr Women'!E38</f>
        <v>0</v>
      </c>
      <c r="F38" s="202">
        <f>+'[8]2yr Women'!F38</f>
        <v>0</v>
      </c>
      <c r="G38" s="202">
        <f>+'[8]2yr Women'!G38</f>
        <v>0</v>
      </c>
      <c r="H38" s="202">
        <f>+'[8]2yr Women'!H38</f>
        <v>0</v>
      </c>
      <c r="I38" s="202">
        <f>+'[8]2yr Women'!I38</f>
        <v>0</v>
      </c>
      <c r="J38" s="202">
        <f>+'[8]2yr Women'!J38</f>
        <v>0</v>
      </c>
      <c r="K38" s="202">
        <f>+'[8]2yr Women'!K38</f>
        <v>0</v>
      </c>
      <c r="L38" s="202">
        <f>+'[8]2yr Women'!L38</f>
        <v>0</v>
      </c>
      <c r="M38" s="202">
        <f>+'[8]2yr Women'!M38</f>
        <v>0</v>
      </c>
      <c r="N38" s="202">
        <f>+'[8]2yr Women'!N38</f>
        <v>710032</v>
      </c>
      <c r="O38" s="202">
        <f>+'[8]2yr Women'!O38</f>
        <v>0</v>
      </c>
      <c r="P38" s="202">
        <f>+'[8]2yr Women'!P38</f>
        <v>704942</v>
      </c>
      <c r="Q38" s="202">
        <f>+'[8]2yr Women'!Q38</f>
        <v>698362</v>
      </c>
      <c r="R38" s="202">
        <f>+'[8]2yr Women'!R38</f>
        <v>700890</v>
      </c>
      <c r="S38" s="202">
        <f>+'[8]2yr Women'!S38</f>
        <v>705474</v>
      </c>
      <c r="T38" s="202">
        <f>+'[8]2yr Women'!T38</f>
        <v>742479</v>
      </c>
      <c r="U38" s="202">
        <f>+'[8]2yr Women'!U38</f>
        <v>782022</v>
      </c>
      <c r="V38" s="202">
        <f>+'[8]2yr Women'!V38</f>
        <v>814988</v>
      </c>
      <c r="W38" s="202">
        <f>+'[8]2yr Women'!W38</f>
        <v>820404</v>
      </c>
      <c r="X38" s="202">
        <f>+'[8]2yr Women'!X38</f>
        <v>808891</v>
      </c>
      <c r="Y38" s="202">
        <f>+'[8]2yr Women'!Y38</f>
        <v>832439</v>
      </c>
      <c r="Z38" s="202">
        <f>+'[8]2yr Women'!Z38</f>
        <v>814142</v>
      </c>
      <c r="AA38" s="202">
        <f>+'[8]2yr Women'!AA38</f>
        <v>844619</v>
      </c>
      <c r="AB38" s="202">
        <f>+'[8]2yr Women'!AB38</f>
        <v>959272</v>
      </c>
      <c r="AC38" s="202">
        <f>+'[8]2yr Women'!AC38</f>
        <v>1079482</v>
      </c>
      <c r="AD38" s="202">
        <f>+'[8]2yr Women'!AD38</f>
        <v>1003602</v>
      </c>
      <c r="AE38" s="202">
        <f>+'[8]2yr Women'!AE38</f>
        <v>951416</v>
      </c>
      <c r="AF38" s="202">
        <f>+'[8]2yr Women'!AF38</f>
        <v>975013</v>
      </c>
      <c r="AG38" s="202">
        <f>+'[8]2yr Women'!AG38</f>
        <v>923852</v>
      </c>
      <c r="AH38" s="202">
        <f>+'[8]2yr Women'!AH38</f>
        <v>875876</v>
      </c>
      <c r="AI38" s="202">
        <f>+'[8]2yr Women'!AI38</f>
        <v>779436</v>
      </c>
    </row>
    <row r="39" spans="1:35" s="28" customFormat="1" ht="12.95" customHeight="1">
      <c r="A39" s="27" t="str">
        <f>+'[8]2yr Women'!A39</f>
        <v xml:space="preserve">   as a percent of U.S.</v>
      </c>
      <c r="B39" s="203">
        <f>+'[8]2yr Women'!B39</f>
        <v>0</v>
      </c>
      <c r="C39" s="203">
        <f>+'[8]2yr Women'!C39</f>
        <v>0</v>
      </c>
      <c r="D39" s="203">
        <f>+'[8]2yr Women'!D39</f>
        <v>0</v>
      </c>
      <c r="E39" s="203">
        <f>+'[8]2yr Women'!E39</f>
        <v>0</v>
      </c>
      <c r="F39" s="203">
        <f>+'[8]2yr Women'!F39</f>
        <v>0</v>
      </c>
      <c r="G39" s="203">
        <f>+'[8]2yr Women'!G39</f>
        <v>0</v>
      </c>
      <c r="H39" s="203">
        <f>+'[8]2yr Women'!H39</f>
        <v>0</v>
      </c>
      <c r="I39" s="203">
        <f>+'[8]2yr Women'!I39</f>
        <v>0</v>
      </c>
      <c r="J39" s="203">
        <f>+'[8]2yr Women'!J39</f>
        <v>0</v>
      </c>
      <c r="K39" s="203">
        <f>+'[8]2yr Women'!K39</f>
        <v>0</v>
      </c>
      <c r="L39" s="203">
        <f>+'[8]2yr Women'!L39</f>
        <v>0</v>
      </c>
      <c r="M39" s="203">
        <f>+'[8]2yr Women'!M39</f>
        <v>0</v>
      </c>
      <c r="N39" s="203">
        <f>+'[8]2yr Women'!N39</f>
        <v>22.663997755407753</v>
      </c>
      <c r="O39" s="203">
        <f>+'[8]2yr Women'!O39</f>
        <v>0</v>
      </c>
      <c r="P39" s="203">
        <f>+'[8]2yr Women'!P39</f>
        <v>21.912486451218637</v>
      </c>
      <c r="Q39" s="203">
        <f>+'[8]2yr Women'!Q39</f>
        <v>21.953868589641825</v>
      </c>
      <c r="R39" s="203">
        <f>+'[8]2yr Women'!R39</f>
        <v>21.778146224207802</v>
      </c>
      <c r="S39" s="203">
        <f>+'[8]2yr Women'!S39</f>
        <v>20.811479982335403</v>
      </c>
      <c r="T39" s="203">
        <f>+'[8]2yr Women'!T39</f>
        <v>20.766441823370332</v>
      </c>
      <c r="U39" s="203">
        <f>+'[8]2yr Women'!U39</f>
        <v>20.710805572056348</v>
      </c>
      <c r="V39" s="203">
        <f>+'[8]2yr Women'!V39</f>
        <v>21.136485352718672</v>
      </c>
      <c r="W39" s="203">
        <f>+'[8]2yr Women'!W39</f>
        <v>20.805406741943461</v>
      </c>
      <c r="X39" s="203">
        <f>+'[8]2yr Women'!X39</f>
        <v>20.732905735356084</v>
      </c>
      <c r="Y39" s="203">
        <f>+'[8]2yr Women'!Y39</f>
        <v>20.902989961811898</v>
      </c>
      <c r="Z39" s="203">
        <f>+'[8]2yr Women'!Z39</f>
        <v>20.529197816518131</v>
      </c>
      <c r="AA39" s="203">
        <f>+'[8]2yr Women'!AA39</f>
        <v>20.263296979694694</v>
      </c>
      <c r="AB39" s="203">
        <f>+'[8]2yr Women'!AB39</f>
        <v>20.60624911927356</v>
      </c>
      <c r="AC39" s="203">
        <f>+'[8]2yr Women'!AC39</f>
        <v>21.669265884418888</v>
      </c>
      <c r="AD39" s="203">
        <f>+'[8]2yr Women'!AD39</f>
        <v>20.839106677699441</v>
      </c>
      <c r="AE39" s="203">
        <f>+'[8]2yr Women'!AE39</f>
        <v>20.60322651409188</v>
      </c>
      <c r="AF39" s="203">
        <f>+'[8]2yr Women'!AF39</f>
        <v>21.18728023922402</v>
      </c>
      <c r="AG39" s="203">
        <f>+'[8]2yr Women'!AG39</f>
        <v>20.628331568256662</v>
      </c>
      <c r="AH39" s="203">
        <f>+'[8]2yr Women'!AH39</f>
        <v>20.23966134899803</v>
      </c>
      <c r="AI39" s="203">
        <f>+'[8]2yr Women'!AI39</f>
        <v>19.104802182268653</v>
      </c>
    </row>
    <row r="40" spans="1:35" ht="12.95" customHeight="1">
      <c r="A40" s="5" t="str">
        <f>+'[8]2yr Women'!A40</f>
        <v>Illinois</v>
      </c>
      <c r="B40" s="176">
        <f>+'[8]2yr Women'!B40</f>
        <v>0</v>
      </c>
      <c r="C40" s="176">
        <f>+'[8]2yr Women'!C40</f>
        <v>0</v>
      </c>
      <c r="D40" s="176">
        <f>+'[8]2yr Women'!D40</f>
        <v>0</v>
      </c>
      <c r="E40" s="176">
        <f>+'[8]2yr Women'!E40</f>
        <v>0</v>
      </c>
      <c r="F40" s="176">
        <f>+'[8]2yr Women'!F40</f>
        <v>0</v>
      </c>
      <c r="G40" s="176">
        <f>+'[8]2yr Women'!G40</f>
        <v>0</v>
      </c>
      <c r="H40" s="176">
        <f>+'[8]2yr Women'!H40</f>
        <v>0</v>
      </c>
      <c r="I40" s="176">
        <f>+'[8]2yr Women'!I40</f>
        <v>0</v>
      </c>
      <c r="J40" s="176">
        <f>+'[8]2yr Women'!J40</f>
        <v>0</v>
      </c>
      <c r="K40" s="176">
        <f>+'[8]2yr Women'!K40</f>
        <v>0</v>
      </c>
      <c r="L40" s="177">
        <f>+'[8]2yr Women'!L40</f>
        <v>0</v>
      </c>
      <c r="M40" s="176">
        <f>+'[8]2yr Women'!M40</f>
        <v>0</v>
      </c>
      <c r="N40" s="180">
        <f>+'[8]2yr Women'!N40</f>
        <v>200197</v>
      </c>
      <c r="O40" s="176">
        <f>+'[8]2yr Women'!O40</f>
        <v>0</v>
      </c>
      <c r="P40" s="176">
        <f>+'[8]2yr Women'!P40</f>
        <v>204819</v>
      </c>
      <c r="Q40" s="176">
        <f>+'[8]2yr Women'!Q40</f>
        <v>200770</v>
      </c>
      <c r="R40" s="180">
        <f>+'[8]2yr Women'!R40</f>
        <v>198863</v>
      </c>
      <c r="S40" s="180">
        <f>+'[8]2yr Women'!S40</f>
        <v>198555</v>
      </c>
      <c r="T40" s="176">
        <f>+'[8]2yr Women'!T40</f>
        <v>198144</v>
      </c>
      <c r="U40" s="180">
        <f>+'[8]2yr Women'!U40</f>
        <v>211006</v>
      </c>
      <c r="V40" s="180">
        <f>+'[8]2yr Women'!V40</f>
        <v>217946</v>
      </c>
      <c r="W40" s="176">
        <f>+'[8]2yr Women'!W40</f>
        <v>216131</v>
      </c>
      <c r="X40" s="180">
        <f>+'[8]2yr Women'!X40</f>
        <v>208427</v>
      </c>
      <c r="Y40" s="176">
        <f>+'[8]2yr Women'!Y40</f>
        <v>207601</v>
      </c>
      <c r="Z40" s="176">
        <f>+'[8]2yr Women'!Z40</f>
        <v>205318</v>
      </c>
      <c r="AA40" s="176">
        <f>+'[8]2yr Women'!AA40</f>
        <v>209708</v>
      </c>
      <c r="AB40" s="176">
        <f>+'[8]2yr Women'!AB40</f>
        <v>228665</v>
      </c>
      <c r="AC40" s="176">
        <f>+'[8]2yr Women'!AC40</f>
        <v>227463</v>
      </c>
      <c r="AD40" s="176">
        <f>+'[8]2yr Women'!AD40</f>
        <v>220136</v>
      </c>
      <c r="AE40" s="176">
        <f>+'[8]2yr Women'!AE40</f>
        <v>210831</v>
      </c>
      <c r="AF40" s="176">
        <f>+'[8]2yr Women'!AF40</f>
        <v>208515</v>
      </c>
      <c r="AG40" s="176">
        <f>+'[8]2yr Women'!AG40</f>
        <v>198664</v>
      </c>
      <c r="AH40" s="176">
        <f>+'[8]2yr Women'!AH40</f>
        <v>186217</v>
      </c>
      <c r="AI40" s="176">
        <f>+'[8]2yr Women'!AI40</f>
        <v>174855</v>
      </c>
    </row>
    <row r="41" spans="1:35" ht="12.95" customHeight="1">
      <c r="A41" s="5" t="str">
        <f>+'[8]2yr Women'!A41</f>
        <v>Indiana</v>
      </c>
      <c r="B41" s="176">
        <f>+'[8]2yr Women'!B41</f>
        <v>0</v>
      </c>
      <c r="C41" s="176">
        <f>+'[8]2yr Women'!C41</f>
        <v>0</v>
      </c>
      <c r="D41" s="176">
        <f>+'[8]2yr Women'!D41</f>
        <v>0</v>
      </c>
      <c r="E41" s="176">
        <f>+'[8]2yr Women'!E41</f>
        <v>0</v>
      </c>
      <c r="F41" s="176">
        <f>+'[8]2yr Women'!F41</f>
        <v>0</v>
      </c>
      <c r="G41" s="176">
        <f>+'[8]2yr Women'!G41</f>
        <v>0</v>
      </c>
      <c r="H41" s="176">
        <f>+'[8]2yr Women'!H41</f>
        <v>0</v>
      </c>
      <c r="I41" s="176">
        <f>+'[8]2yr Women'!I41</f>
        <v>0</v>
      </c>
      <c r="J41" s="176">
        <f>+'[8]2yr Women'!J41</f>
        <v>0</v>
      </c>
      <c r="K41" s="176">
        <f>+'[8]2yr Women'!K41</f>
        <v>0</v>
      </c>
      <c r="L41" s="177">
        <f>+'[8]2yr Women'!L41</f>
        <v>0</v>
      </c>
      <c r="M41" s="176">
        <f>+'[8]2yr Women'!M41</f>
        <v>0</v>
      </c>
      <c r="N41" s="180">
        <f>+'[8]2yr Women'!N41</f>
        <v>25288</v>
      </c>
      <c r="O41" s="176">
        <f>+'[8]2yr Women'!O41</f>
        <v>0</v>
      </c>
      <c r="P41" s="176">
        <f>+'[8]2yr Women'!P41</f>
        <v>27606</v>
      </c>
      <c r="Q41" s="176">
        <f>+'[8]2yr Women'!Q41</f>
        <v>27451</v>
      </c>
      <c r="R41" s="180">
        <f>+'[8]2yr Women'!R41</f>
        <v>27240</v>
      </c>
      <c r="S41" s="180">
        <f>+'[8]2yr Women'!S41</f>
        <v>29556</v>
      </c>
      <c r="T41" s="176">
        <f>+'[8]2yr Women'!T41</f>
        <v>40785</v>
      </c>
      <c r="U41" s="180">
        <f>+'[8]2yr Women'!U41</f>
        <v>39820</v>
      </c>
      <c r="V41" s="180">
        <f>+'[8]2yr Women'!V41</f>
        <v>43266</v>
      </c>
      <c r="W41" s="176">
        <f>+'[8]2yr Women'!W41</f>
        <v>46014</v>
      </c>
      <c r="X41" s="180">
        <f>+'[8]2yr Women'!X41</f>
        <v>43495</v>
      </c>
      <c r="Y41" s="176">
        <f>+'[8]2yr Women'!Y41</f>
        <v>47186</v>
      </c>
      <c r="Z41" s="176">
        <f>+'[8]2yr Women'!Z41</f>
        <v>45729</v>
      </c>
      <c r="AA41" s="176">
        <f>+'[8]2yr Women'!AA41</f>
        <v>54299</v>
      </c>
      <c r="AB41" s="176">
        <f>+'[8]2yr Women'!AB41</f>
        <v>73174</v>
      </c>
      <c r="AC41" s="176">
        <f>+'[8]2yr Women'!AC41</f>
        <v>85565</v>
      </c>
      <c r="AD41" s="176">
        <f>+'[8]2yr Women'!AD41</f>
        <v>76559</v>
      </c>
      <c r="AE41" s="176">
        <f>+'[8]2yr Women'!AE41</f>
        <v>70889</v>
      </c>
      <c r="AF41" s="176">
        <f>+'[8]2yr Women'!AF41</f>
        <v>76521</v>
      </c>
      <c r="AG41" s="176">
        <f>+'[8]2yr Women'!AG41</f>
        <v>71822</v>
      </c>
      <c r="AH41" s="176">
        <f>+'[8]2yr Women'!AH41</f>
        <v>64232</v>
      </c>
      <c r="AI41" s="176">
        <f>+'[8]2yr Women'!AI41</f>
        <v>47461</v>
      </c>
    </row>
    <row r="42" spans="1:35" ht="12.95" customHeight="1">
      <c r="A42" s="5" t="str">
        <f>+'[8]2yr Women'!A42</f>
        <v>Iowa</v>
      </c>
      <c r="B42" s="176">
        <f>+'[8]2yr Women'!B42</f>
        <v>0</v>
      </c>
      <c r="C42" s="176">
        <f>+'[8]2yr Women'!C42</f>
        <v>0</v>
      </c>
      <c r="D42" s="176">
        <f>+'[8]2yr Women'!D42</f>
        <v>0</v>
      </c>
      <c r="E42" s="176">
        <f>+'[8]2yr Women'!E42</f>
        <v>0</v>
      </c>
      <c r="F42" s="176">
        <f>+'[8]2yr Women'!F42</f>
        <v>0</v>
      </c>
      <c r="G42" s="176">
        <f>+'[8]2yr Women'!G42</f>
        <v>0</v>
      </c>
      <c r="H42" s="176">
        <f>+'[8]2yr Women'!H42</f>
        <v>0</v>
      </c>
      <c r="I42" s="176">
        <f>+'[8]2yr Women'!I42</f>
        <v>0</v>
      </c>
      <c r="J42" s="176">
        <f>+'[8]2yr Women'!J42</f>
        <v>0</v>
      </c>
      <c r="K42" s="176">
        <f>+'[8]2yr Women'!K42</f>
        <v>0</v>
      </c>
      <c r="L42" s="177">
        <f>+'[8]2yr Women'!L42</f>
        <v>0</v>
      </c>
      <c r="M42" s="176">
        <f>+'[8]2yr Women'!M42</f>
        <v>0</v>
      </c>
      <c r="N42" s="180">
        <f>+'[8]2yr Women'!N42</f>
        <v>34143</v>
      </c>
      <c r="O42" s="176">
        <f>+'[8]2yr Women'!O42</f>
        <v>0</v>
      </c>
      <c r="P42" s="176">
        <f>+'[8]2yr Women'!P42</f>
        <v>36748</v>
      </c>
      <c r="Q42" s="176">
        <f>+'[8]2yr Women'!Q42</f>
        <v>35661</v>
      </c>
      <c r="R42" s="180">
        <f>+'[8]2yr Women'!R42</f>
        <v>38169</v>
      </c>
      <c r="S42" s="180">
        <f>+'[8]2yr Women'!S42</f>
        <v>38239</v>
      </c>
      <c r="T42" s="176">
        <f>+'[8]2yr Women'!T42</f>
        <v>39924</v>
      </c>
      <c r="U42" s="180">
        <f>+'[8]2yr Women'!U42</f>
        <v>42702</v>
      </c>
      <c r="V42" s="180">
        <f>+'[8]2yr Women'!V42</f>
        <v>45133</v>
      </c>
      <c r="W42" s="176">
        <f>+'[8]2yr Women'!W42</f>
        <v>47612</v>
      </c>
      <c r="X42" s="180">
        <f>+'[8]2yr Women'!X42</f>
        <v>47729</v>
      </c>
      <c r="Y42" s="176">
        <f>+'[8]2yr Women'!Y42</f>
        <v>49863</v>
      </c>
      <c r="Z42" s="176">
        <f>+'[8]2yr Women'!Z42</f>
        <v>48911</v>
      </c>
      <c r="AA42" s="176">
        <f>+'[8]2yr Women'!AA42</f>
        <v>49630</v>
      </c>
      <c r="AB42" s="176">
        <f>+'[8]2yr Women'!AB42</f>
        <v>57746</v>
      </c>
      <c r="AC42" s="176">
        <f>+'[8]2yr Women'!AC42</f>
        <v>64622</v>
      </c>
      <c r="AD42" s="176">
        <f>+'[8]2yr Women'!AD42</f>
        <v>61688</v>
      </c>
      <c r="AE42" s="176">
        <f>+'[8]2yr Women'!AE42</f>
        <v>58250</v>
      </c>
      <c r="AF42" s="176">
        <f>+'[8]2yr Women'!AF42</f>
        <v>55990</v>
      </c>
      <c r="AG42" s="176">
        <f>+'[8]2yr Women'!AG42</f>
        <v>55050</v>
      </c>
      <c r="AH42" s="176">
        <f>+'[8]2yr Women'!AH42</f>
        <v>53776</v>
      </c>
      <c r="AI42" s="176">
        <f>+'[8]2yr Women'!AI42</f>
        <v>49965</v>
      </c>
    </row>
    <row r="43" spans="1:35" ht="12.95" customHeight="1">
      <c r="A43" s="5" t="str">
        <f>+'[8]2yr Women'!A43</f>
        <v>Kansas</v>
      </c>
      <c r="B43" s="176">
        <f>+'[8]2yr Women'!B43</f>
        <v>0</v>
      </c>
      <c r="C43" s="176">
        <f>+'[8]2yr Women'!C43</f>
        <v>0</v>
      </c>
      <c r="D43" s="176">
        <f>+'[8]2yr Women'!D43</f>
        <v>0</v>
      </c>
      <c r="E43" s="176">
        <f>+'[8]2yr Women'!E43</f>
        <v>0</v>
      </c>
      <c r="F43" s="176">
        <f>+'[8]2yr Women'!F43</f>
        <v>0</v>
      </c>
      <c r="G43" s="176">
        <f>+'[8]2yr Women'!G43</f>
        <v>0</v>
      </c>
      <c r="H43" s="176">
        <f>+'[8]2yr Women'!H43</f>
        <v>0</v>
      </c>
      <c r="I43" s="176">
        <f>+'[8]2yr Women'!I43</f>
        <v>0</v>
      </c>
      <c r="J43" s="176">
        <f>+'[8]2yr Women'!J43</f>
        <v>0</v>
      </c>
      <c r="K43" s="176">
        <f>+'[8]2yr Women'!K43</f>
        <v>0</v>
      </c>
      <c r="L43" s="177">
        <f>+'[8]2yr Women'!L43</f>
        <v>0</v>
      </c>
      <c r="M43" s="176">
        <f>+'[8]2yr Women'!M43</f>
        <v>0</v>
      </c>
      <c r="N43" s="180">
        <f>+'[8]2yr Women'!N43</f>
        <v>44095</v>
      </c>
      <c r="O43" s="176">
        <f>+'[8]2yr Women'!O43</f>
        <v>0</v>
      </c>
      <c r="P43" s="176">
        <f>+'[8]2yr Women'!P43</f>
        <v>41878</v>
      </c>
      <c r="Q43" s="176">
        <f>+'[8]2yr Women'!Q43</f>
        <v>41317</v>
      </c>
      <c r="R43" s="180">
        <f>+'[8]2yr Women'!R43</f>
        <v>40267</v>
      </c>
      <c r="S43" s="180">
        <f>+'[8]2yr Women'!S43</f>
        <v>40892</v>
      </c>
      <c r="T43" s="176">
        <f>+'[8]2yr Women'!T43</f>
        <v>42410</v>
      </c>
      <c r="U43" s="180">
        <f>+'[8]2yr Women'!U43</f>
        <v>43128</v>
      </c>
      <c r="V43" s="180">
        <f>+'[8]2yr Women'!V43</f>
        <v>43993</v>
      </c>
      <c r="W43" s="176">
        <f>+'[8]2yr Women'!W43</f>
        <v>44085</v>
      </c>
      <c r="X43" s="180">
        <f>+'[8]2yr Women'!X43</f>
        <v>43419</v>
      </c>
      <c r="Y43" s="176">
        <f>+'[8]2yr Women'!Y43</f>
        <v>43174</v>
      </c>
      <c r="Z43" s="176">
        <f>+'[8]2yr Women'!Z43</f>
        <v>43064</v>
      </c>
      <c r="AA43" s="176">
        <f>+'[8]2yr Women'!AA43</f>
        <v>43906</v>
      </c>
      <c r="AB43" s="176">
        <f>+'[8]2yr Women'!AB43</f>
        <v>49693</v>
      </c>
      <c r="AC43" s="176">
        <f>+'[8]2yr Women'!AC43</f>
        <v>52761</v>
      </c>
      <c r="AD43" s="176">
        <f>+'[8]2yr Women'!AD43</f>
        <v>51959</v>
      </c>
      <c r="AE43" s="176">
        <f>+'[8]2yr Women'!AE43</f>
        <v>50097</v>
      </c>
      <c r="AF43" s="176">
        <f>+'[8]2yr Women'!AF43</f>
        <v>52754</v>
      </c>
      <c r="AG43" s="176">
        <f>+'[8]2yr Women'!AG43</f>
        <v>50667</v>
      </c>
      <c r="AH43" s="176">
        <f>+'[8]2yr Women'!AH43</f>
        <v>47961</v>
      </c>
      <c r="AI43" s="176">
        <f>+'[8]2yr Women'!AI43</f>
        <v>45504</v>
      </c>
    </row>
    <row r="44" spans="1:35" ht="12.95" customHeight="1">
      <c r="A44" s="5" t="str">
        <f>+'[8]2yr Women'!A44</f>
        <v>Michigan</v>
      </c>
      <c r="B44" s="176">
        <f>+'[8]2yr Women'!B44</f>
        <v>0</v>
      </c>
      <c r="C44" s="176">
        <f>+'[8]2yr Women'!C44</f>
        <v>0</v>
      </c>
      <c r="D44" s="176">
        <f>+'[8]2yr Women'!D44</f>
        <v>0</v>
      </c>
      <c r="E44" s="176">
        <f>+'[8]2yr Women'!E44</f>
        <v>0</v>
      </c>
      <c r="F44" s="176">
        <f>+'[8]2yr Women'!F44</f>
        <v>0</v>
      </c>
      <c r="G44" s="176">
        <f>+'[8]2yr Women'!G44</f>
        <v>0</v>
      </c>
      <c r="H44" s="176">
        <f>+'[8]2yr Women'!H44</f>
        <v>0</v>
      </c>
      <c r="I44" s="176">
        <f>+'[8]2yr Women'!I44</f>
        <v>0</v>
      </c>
      <c r="J44" s="176">
        <f>+'[8]2yr Women'!J44</f>
        <v>0</v>
      </c>
      <c r="K44" s="176">
        <f>+'[8]2yr Women'!K44</f>
        <v>0</v>
      </c>
      <c r="L44" s="177">
        <f>+'[8]2yr Women'!L44</f>
        <v>0</v>
      </c>
      <c r="M44" s="176">
        <f>+'[8]2yr Women'!M44</f>
        <v>0</v>
      </c>
      <c r="N44" s="180">
        <f>+'[8]2yr Women'!N44</f>
        <v>119899</v>
      </c>
      <c r="O44" s="176">
        <f>+'[8]2yr Women'!O44</f>
        <v>0</v>
      </c>
      <c r="P44" s="176">
        <f>+'[8]2yr Women'!P44</f>
        <v>113497</v>
      </c>
      <c r="Q44" s="176">
        <f>+'[8]2yr Women'!Q44</f>
        <v>113109</v>
      </c>
      <c r="R44" s="180">
        <f>+'[8]2yr Women'!R44</f>
        <v>109899</v>
      </c>
      <c r="S44" s="180">
        <f>+'[8]2yr Women'!S44</f>
        <v>109608</v>
      </c>
      <c r="T44" s="176">
        <f>+'[8]2yr Women'!T44</f>
        <v>115046</v>
      </c>
      <c r="U44" s="180">
        <f>+'[8]2yr Women'!U44</f>
        <v>119936</v>
      </c>
      <c r="V44" s="180">
        <f>+'[8]2yr Women'!V44</f>
        <v>124839</v>
      </c>
      <c r="W44" s="176">
        <f>+'[8]2yr Women'!W44</f>
        <v>124894</v>
      </c>
      <c r="X44" s="180">
        <f>+'[8]2yr Women'!X44</f>
        <v>126229</v>
      </c>
      <c r="Y44" s="176">
        <f>+'[8]2yr Women'!Y44</f>
        <v>129429</v>
      </c>
      <c r="Z44" s="176">
        <f>+'[8]2yr Women'!Z44</f>
        <v>132970</v>
      </c>
      <c r="AA44" s="176">
        <f>+'[8]2yr Women'!AA44</f>
        <v>137017</v>
      </c>
      <c r="AB44" s="176">
        <f>+'[8]2yr Women'!AB44</f>
        <v>147437</v>
      </c>
      <c r="AC44" s="176">
        <f>+'[8]2yr Women'!AC44</f>
        <v>176538</v>
      </c>
      <c r="AD44" s="176">
        <f>+'[8]2yr Women'!AD44</f>
        <v>146312</v>
      </c>
      <c r="AE44" s="176">
        <f>+'[8]2yr Women'!AE44</f>
        <v>137606</v>
      </c>
      <c r="AF44" s="176">
        <f>+'[8]2yr Women'!AF44</f>
        <v>149532</v>
      </c>
      <c r="AG44" s="176">
        <f>+'[8]2yr Women'!AG44</f>
        <v>138178</v>
      </c>
      <c r="AH44" s="176">
        <f>+'[8]2yr Women'!AH44</f>
        <v>132684</v>
      </c>
      <c r="AI44" s="176">
        <f>+'[8]2yr Women'!AI44</f>
        <v>110905</v>
      </c>
    </row>
    <row r="45" spans="1:35" ht="12.95" customHeight="1">
      <c r="A45" s="5" t="str">
        <f>+'[8]2yr Women'!A45</f>
        <v>Minnesota</v>
      </c>
      <c r="B45" s="176">
        <f>+'[8]2yr Women'!B45</f>
        <v>0</v>
      </c>
      <c r="C45" s="176">
        <f>+'[8]2yr Women'!C45</f>
        <v>0</v>
      </c>
      <c r="D45" s="176">
        <f>+'[8]2yr Women'!D45</f>
        <v>0</v>
      </c>
      <c r="E45" s="176">
        <f>+'[8]2yr Women'!E45</f>
        <v>0</v>
      </c>
      <c r="F45" s="176">
        <f>+'[8]2yr Women'!F45</f>
        <v>0</v>
      </c>
      <c r="G45" s="176">
        <f>+'[8]2yr Women'!G45</f>
        <v>0</v>
      </c>
      <c r="H45" s="176">
        <f>+'[8]2yr Women'!H45</f>
        <v>0</v>
      </c>
      <c r="I45" s="176">
        <f>+'[8]2yr Women'!I45</f>
        <v>0</v>
      </c>
      <c r="J45" s="176">
        <f>+'[8]2yr Women'!J45</f>
        <v>0</v>
      </c>
      <c r="K45" s="176">
        <f>+'[8]2yr Women'!K45</f>
        <v>0</v>
      </c>
      <c r="L45" s="177">
        <f>+'[8]2yr Women'!L45</f>
        <v>0</v>
      </c>
      <c r="M45" s="176">
        <f>+'[8]2yr Women'!M45</f>
        <v>0</v>
      </c>
      <c r="N45" s="180">
        <f>+'[8]2yr Women'!N45</f>
        <v>56895</v>
      </c>
      <c r="O45" s="176">
        <f>+'[8]2yr Women'!O45</f>
        <v>0</v>
      </c>
      <c r="P45" s="176">
        <f>+'[8]2yr Women'!P45</f>
        <v>54970</v>
      </c>
      <c r="Q45" s="176">
        <f>+'[8]2yr Women'!Q45</f>
        <v>51286</v>
      </c>
      <c r="R45" s="180">
        <f>+'[8]2yr Women'!R45</f>
        <v>54921</v>
      </c>
      <c r="S45" s="180">
        <f>+'[8]2yr Women'!S45</f>
        <v>56499</v>
      </c>
      <c r="T45" s="176">
        <f>+'[8]2yr Women'!T45</f>
        <v>58505</v>
      </c>
      <c r="U45" s="180">
        <f>+'[8]2yr Women'!U45</f>
        <v>61929</v>
      </c>
      <c r="V45" s="180">
        <f>+'[8]2yr Women'!V45</f>
        <v>63432</v>
      </c>
      <c r="W45" s="176">
        <f>+'[8]2yr Women'!W45</f>
        <v>64095</v>
      </c>
      <c r="X45" s="180">
        <f>+'[8]2yr Women'!X45</f>
        <v>64422</v>
      </c>
      <c r="Y45" s="176">
        <f>+'[8]2yr Women'!Y45</f>
        <v>65938</v>
      </c>
      <c r="Z45" s="176">
        <f>+'[8]2yr Women'!Z45</f>
        <v>67398</v>
      </c>
      <c r="AA45" s="176">
        <f>+'[8]2yr Women'!AA45</f>
        <v>69843</v>
      </c>
      <c r="AB45" s="176">
        <f>+'[8]2yr Women'!AB45</f>
        <v>74273</v>
      </c>
      <c r="AC45" s="176">
        <f>+'[8]2yr Women'!AC45</f>
        <v>84400</v>
      </c>
      <c r="AD45" s="176">
        <f>+'[8]2yr Women'!AD45</f>
        <v>80549</v>
      </c>
      <c r="AE45" s="176">
        <f>+'[8]2yr Women'!AE45</f>
        <v>80221</v>
      </c>
      <c r="AF45" s="176">
        <f>+'[8]2yr Women'!AF45</f>
        <v>81261</v>
      </c>
      <c r="AG45" s="176">
        <f>+'[8]2yr Women'!AG45</f>
        <v>77576</v>
      </c>
      <c r="AH45" s="176">
        <f>+'[8]2yr Women'!AH45</f>
        <v>75511</v>
      </c>
      <c r="AI45" s="176">
        <f>+'[8]2yr Women'!AI45</f>
        <v>67058</v>
      </c>
    </row>
    <row r="46" spans="1:35" ht="12.95" customHeight="1">
      <c r="A46" s="5" t="str">
        <f>+'[8]2yr Women'!A46</f>
        <v>Missouri</v>
      </c>
      <c r="B46" s="176">
        <f>+'[8]2yr Women'!B46</f>
        <v>0</v>
      </c>
      <c r="C46" s="176">
        <f>+'[8]2yr Women'!C46</f>
        <v>0</v>
      </c>
      <c r="D46" s="176">
        <f>+'[8]2yr Women'!D46</f>
        <v>0</v>
      </c>
      <c r="E46" s="176">
        <f>+'[8]2yr Women'!E46</f>
        <v>0</v>
      </c>
      <c r="F46" s="176">
        <f>+'[8]2yr Women'!F46</f>
        <v>0</v>
      </c>
      <c r="G46" s="176">
        <f>+'[8]2yr Women'!G46</f>
        <v>0</v>
      </c>
      <c r="H46" s="176">
        <f>+'[8]2yr Women'!H46</f>
        <v>0</v>
      </c>
      <c r="I46" s="176">
        <f>+'[8]2yr Women'!I46</f>
        <v>0</v>
      </c>
      <c r="J46" s="176">
        <f>+'[8]2yr Women'!J46</f>
        <v>0</v>
      </c>
      <c r="K46" s="176">
        <f>+'[8]2yr Women'!K46</f>
        <v>0</v>
      </c>
      <c r="L46" s="177">
        <f>+'[8]2yr Women'!L46</f>
        <v>0</v>
      </c>
      <c r="M46" s="176">
        <f>+'[8]2yr Women'!M46</f>
        <v>0</v>
      </c>
      <c r="N46" s="180">
        <f>+'[8]2yr Women'!N46</f>
        <v>46829</v>
      </c>
      <c r="O46" s="176">
        <f>+'[8]2yr Women'!O46</f>
        <v>0</v>
      </c>
      <c r="P46" s="176">
        <f>+'[8]2yr Women'!P46</f>
        <v>47937</v>
      </c>
      <c r="Q46" s="176">
        <f>+'[8]2yr Women'!Q46</f>
        <v>49247</v>
      </c>
      <c r="R46" s="180">
        <f>+'[8]2yr Women'!R46</f>
        <v>50600</v>
      </c>
      <c r="S46" s="180">
        <f>+'[8]2yr Women'!S46</f>
        <v>50637</v>
      </c>
      <c r="T46" s="176">
        <f>+'[8]2yr Women'!T46</f>
        <v>54079</v>
      </c>
      <c r="U46" s="180">
        <f>+'[8]2yr Women'!U46</f>
        <v>57126</v>
      </c>
      <c r="V46" s="180">
        <f>+'[8]2yr Women'!V46</f>
        <v>58048</v>
      </c>
      <c r="W46" s="176">
        <f>+'[8]2yr Women'!W46</f>
        <v>58531</v>
      </c>
      <c r="X46" s="180">
        <f>+'[8]2yr Women'!X46</f>
        <v>59179</v>
      </c>
      <c r="Y46" s="176">
        <f>+'[8]2yr Women'!Y46</f>
        <v>58405</v>
      </c>
      <c r="Z46" s="176">
        <f>+'[8]2yr Women'!Z46</f>
        <v>60747</v>
      </c>
      <c r="AA46" s="176">
        <f>+'[8]2yr Women'!AA46</f>
        <v>62824</v>
      </c>
      <c r="AB46" s="176">
        <f>+'[8]2yr Women'!AB46</f>
        <v>70626</v>
      </c>
      <c r="AC46" s="176">
        <f>+'[8]2yr Women'!AC46</f>
        <v>82792</v>
      </c>
      <c r="AD46" s="176">
        <f>+'[8]2yr Women'!AD46</f>
        <v>76859</v>
      </c>
      <c r="AE46" s="176">
        <f>+'[8]2yr Women'!AE46</f>
        <v>72149</v>
      </c>
      <c r="AF46" s="176">
        <f>+'[8]2yr Women'!AF46</f>
        <v>73968</v>
      </c>
      <c r="AG46" s="176">
        <f>+'[8]2yr Women'!AG46</f>
        <v>69632</v>
      </c>
      <c r="AH46" s="176">
        <f>+'[8]2yr Women'!AH46</f>
        <v>65157</v>
      </c>
      <c r="AI46" s="176">
        <f>+'[8]2yr Women'!AI46</f>
        <v>56577</v>
      </c>
    </row>
    <row r="47" spans="1:35" ht="12.95" customHeight="1">
      <c r="A47" s="5" t="str">
        <f>+'[8]2yr Women'!A47</f>
        <v>Nebraska</v>
      </c>
      <c r="B47" s="179">
        <f>+'[8]2yr Women'!B47</f>
        <v>0</v>
      </c>
      <c r="C47" s="179">
        <f>+'[8]2yr Women'!C47</f>
        <v>0</v>
      </c>
      <c r="D47" s="179">
        <f>+'[8]2yr Women'!D47</f>
        <v>0</v>
      </c>
      <c r="E47" s="179">
        <f>+'[8]2yr Women'!E47</f>
        <v>0</v>
      </c>
      <c r="F47" s="179">
        <f>+'[8]2yr Women'!F47</f>
        <v>0</v>
      </c>
      <c r="G47" s="179">
        <f>+'[8]2yr Women'!G47</f>
        <v>0</v>
      </c>
      <c r="H47" s="179">
        <f>+'[8]2yr Women'!H47</f>
        <v>0</v>
      </c>
      <c r="I47" s="179">
        <f>+'[8]2yr Women'!I47</f>
        <v>0</v>
      </c>
      <c r="J47" s="179">
        <f>+'[8]2yr Women'!J47</f>
        <v>0</v>
      </c>
      <c r="K47" s="179">
        <f>+'[8]2yr Women'!K47</f>
        <v>0</v>
      </c>
      <c r="L47" s="207">
        <f>+'[8]2yr Women'!L47</f>
        <v>0</v>
      </c>
      <c r="M47" s="179">
        <f>+'[8]2yr Women'!M47</f>
        <v>0</v>
      </c>
      <c r="N47" s="180">
        <f>+'[8]2yr Women'!N47</f>
        <v>21205</v>
      </c>
      <c r="O47" s="179">
        <f>+'[8]2yr Women'!O47</f>
        <v>0</v>
      </c>
      <c r="P47" s="179">
        <f>+'[8]2yr Women'!P47</f>
        <v>20319</v>
      </c>
      <c r="Q47" s="176">
        <f>+'[8]2yr Women'!Q47</f>
        <v>20387</v>
      </c>
      <c r="R47" s="180">
        <f>+'[8]2yr Women'!R47</f>
        <v>20734</v>
      </c>
      <c r="S47" s="176">
        <f>+'[8]2yr Women'!S47</f>
        <v>21007</v>
      </c>
      <c r="T47" s="176">
        <f>+'[8]2yr Women'!T47</f>
        <v>20828</v>
      </c>
      <c r="U47" s="180">
        <f>+'[8]2yr Women'!U47</f>
        <v>22333</v>
      </c>
      <c r="V47" s="180">
        <f>+'[8]2yr Women'!V47</f>
        <v>23761</v>
      </c>
      <c r="W47" s="176">
        <f>+'[8]2yr Women'!W47</f>
        <v>23192</v>
      </c>
      <c r="X47" s="180">
        <f>+'[8]2yr Women'!X47</f>
        <v>22485</v>
      </c>
      <c r="Y47" s="176">
        <f>+'[8]2yr Women'!Y47</f>
        <v>22954</v>
      </c>
      <c r="Z47" s="176">
        <f>+'[8]2yr Women'!Z47</f>
        <v>23384</v>
      </c>
      <c r="AA47" s="176">
        <f>+'[8]2yr Women'!AA47</f>
        <v>23969</v>
      </c>
      <c r="AB47" s="176">
        <f>+'[8]2yr Women'!AB47</f>
        <v>27776</v>
      </c>
      <c r="AC47" s="176">
        <f>+'[8]2yr Women'!AC47</f>
        <v>30113</v>
      </c>
      <c r="AD47" s="176">
        <f>+'[8]2yr Women'!AD47</f>
        <v>27657</v>
      </c>
      <c r="AE47" s="176">
        <f>+'[8]2yr Women'!AE47</f>
        <v>25783</v>
      </c>
      <c r="AF47" s="176">
        <f>+'[8]2yr Women'!AF47</f>
        <v>25310</v>
      </c>
      <c r="AG47" s="176">
        <f>+'[8]2yr Women'!AG47</f>
        <v>23703</v>
      </c>
      <c r="AH47" s="176">
        <f>+'[8]2yr Women'!AH47</f>
        <v>22959</v>
      </c>
      <c r="AI47" s="176">
        <f>+'[8]2yr Women'!AI47</f>
        <v>21972</v>
      </c>
    </row>
    <row r="48" spans="1:35" ht="12.95" customHeight="1">
      <c r="A48" s="5" t="str">
        <f>+'[8]2yr Women'!A48</f>
        <v>North Dakota</v>
      </c>
      <c r="B48" s="179">
        <f>+'[8]2yr Women'!B48</f>
        <v>0</v>
      </c>
      <c r="C48" s="179">
        <f>+'[8]2yr Women'!C48</f>
        <v>0</v>
      </c>
      <c r="D48" s="179">
        <f>+'[8]2yr Women'!D48</f>
        <v>0</v>
      </c>
      <c r="E48" s="179">
        <f>+'[8]2yr Women'!E48</f>
        <v>0</v>
      </c>
      <c r="F48" s="179">
        <f>+'[8]2yr Women'!F48</f>
        <v>0</v>
      </c>
      <c r="G48" s="179">
        <f>+'[8]2yr Women'!G48</f>
        <v>0</v>
      </c>
      <c r="H48" s="179">
        <f>+'[8]2yr Women'!H48</f>
        <v>0</v>
      </c>
      <c r="I48" s="179">
        <f>+'[8]2yr Women'!I48</f>
        <v>0</v>
      </c>
      <c r="J48" s="179">
        <f>+'[8]2yr Women'!J48</f>
        <v>0</v>
      </c>
      <c r="K48" s="179">
        <f>+'[8]2yr Women'!K48</f>
        <v>0</v>
      </c>
      <c r="L48" s="207">
        <f>+'[8]2yr Women'!L48</f>
        <v>0</v>
      </c>
      <c r="M48" s="179">
        <f>+'[8]2yr Women'!M48</f>
        <v>0</v>
      </c>
      <c r="N48" s="180">
        <f>+'[8]2yr Women'!N48</f>
        <v>4371</v>
      </c>
      <c r="O48" s="179">
        <f>+'[8]2yr Women'!O48</f>
        <v>0</v>
      </c>
      <c r="P48" s="179">
        <f>+'[8]2yr Women'!P48</f>
        <v>4364</v>
      </c>
      <c r="Q48" s="176">
        <f>+'[8]2yr Women'!Q48</f>
        <v>4418</v>
      </c>
      <c r="R48" s="180">
        <f>+'[8]2yr Women'!R48</f>
        <v>4759</v>
      </c>
      <c r="S48" s="176">
        <f>+'[8]2yr Women'!S48</f>
        <v>4139</v>
      </c>
      <c r="T48" s="176">
        <f>+'[8]2yr Women'!T48</f>
        <v>4606</v>
      </c>
      <c r="U48" s="180">
        <f>+'[8]2yr Women'!U48</f>
        <v>4741</v>
      </c>
      <c r="V48" s="180">
        <f>+'[8]2yr Women'!V48</f>
        <v>5377</v>
      </c>
      <c r="W48" s="176">
        <f>+'[8]2yr Women'!W48</f>
        <v>5654</v>
      </c>
      <c r="X48" s="180">
        <f>+'[8]2yr Women'!X48</f>
        <v>6113</v>
      </c>
      <c r="Y48" s="176">
        <f>+'[8]2yr Women'!Y48</f>
        <v>6452</v>
      </c>
      <c r="Z48" s="176">
        <f>+'[8]2yr Women'!Z48</f>
        <v>5162</v>
      </c>
      <c r="AA48" s="176">
        <f>+'[8]2yr Women'!AA48</f>
        <v>3582</v>
      </c>
      <c r="AB48" s="176">
        <f>+'[8]2yr Women'!AB48</f>
        <v>5181</v>
      </c>
      <c r="AC48" s="176">
        <f>+'[8]2yr Women'!AC48</f>
        <v>8055</v>
      </c>
      <c r="AD48" s="176">
        <f>+'[8]2yr Women'!AD48</f>
        <v>7736</v>
      </c>
      <c r="AE48" s="176">
        <f>+'[8]2yr Women'!AE48</f>
        <v>7194</v>
      </c>
      <c r="AF48" s="176">
        <f>+'[8]2yr Women'!AF48</f>
        <v>7248</v>
      </c>
      <c r="AG48" s="176">
        <f>+'[8]2yr Women'!AG48</f>
        <v>6788</v>
      </c>
      <c r="AH48" s="176">
        <f>+'[8]2yr Women'!AH48</f>
        <v>6776</v>
      </c>
      <c r="AI48" s="176">
        <f>+'[8]2yr Women'!AI48</f>
        <v>5546</v>
      </c>
    </row>
    <row r="49" spans="1:35" ht="12.95" customHeight="1">
      <c r="A49" s="5" t="str">
        <f>+'[8]2yr Women'!A49</f>
        <v>Ohio</v>
      </c>
      <c r="B49" s="179">
        <f>+'[8]2yr Women'!B49</f>
        <v>0</v>
      </c>
      <c r="C49" s="179">
        <f>+'[8]2yr Women'!C49</f>
        <v>0</v>
      </c>
      <c r="D49" s="179">
        <f>+'[8]2yr Women'!D49</f>
        <v>0</v>
      </c>
      <c r="E49" s="179">
        <f>+'[8]2yr Women'!E49</f>
        <v>0</v>
      </c>
      <c r="F49" s="179">
        <f>+'[8]2yr Women'!F49</f>
        <v>0</v>
      </c>
      <c r="G49" s="179">
        <f>+'[8]2yr Women'!G49</f>
        <v>0</v>
      </c>
      <c r="H49" s="179">
        <f>+'[8]2yr Women'!H49</f>
        <v>0</v>
      </c>
      <c r="I49" s="179">
        <f>+'[8]2yr Women'!I49</f>
        <v>0</v>
      </c>
      <c r="J49" s="179">
        <f>+'[8]2yr Women'!J49</f>
        <v>0</v>
      </c>
      <c r="K49" s="179">
        <f>+'[8]2yr Women'!K49</f>
        <v>0</v>
      </c>
      <c r="L49" s="207">
        <f>+'[8]2yr Women'!L49</f>
        <v>0</v>
      </c>
      <c r="M49" s="179">
        <f>+'[8]2yr Women'!M49</f>
        <v>0</v>
      </c>
      <c r="N49" s="180">
        <f>+'[8]2yr Women'!N49</f>
        <v>95280</v>
      </c>
      <c r="O49" s="179">
        <f>+'[8]2yr Women'!O49</f>
        <v>0</v>
      </c>
      <c r="P49" s="179">
        <f>+'[8]2yr Women'!P49</f>
        <v>93611</v>
      </c>
      <c r="Q49" s="176">
        <f>+'[8]2yr Women'!Q49</f>
        <v>91475</v>
      </c>
      <c r="R49" s="180">
        <f>+'[8]2yr Women'!R49</f>
        <v>96244</v>
      </c>
      <c r="S49" s="176">
        <f>+'[8]2yr Women'!S49</f>
        <v>97476</v>
      </c>
      <c r="T49" s="176">
        <f>+'[8]2yr Women'!T49</f>
        <v>104888</v>
      </c>
      <c r="U49" s="180">
        <f>+'[8]2yr Women'!U49</f>
        <v>109898</v>
      </c>
      <c r="V49" s="180">
        <f>+'[8]2yr Women'!V49</f>
        <v>120360</v>
      </c>
      <c r="W49" s="176">
        <f>+'[8]2yr Women'!W49</f>
        <v>121539</v>
      </c>
      <c r="X49" s="180">
        <f>+'[8]2yr Women'!X49</f>
        <v>117711</v>
      </c>
      <c r="Y49" s="176">
        <f>+'[8]2yr Women'!Y49</f>
        <v>132024</v>
      </c>
      <c r="Z49" s="176">
        <f>+'[8]2yr Women'!Z49</f>
        <v>120548</v>
      </c>
      <c r="AA49" s="176">
        <f>+'[8]2yr Women'!AA49</f>
        <v>126606</v>
      </c>
      <c r="AB49" s="176">
        <f>+'[8]2yr Women'!AB49</f>
        <v>152220</v>
      </c>
      <c r="AC49" s="176">
        <f>+'[8]2yr Women'!AC49</f>
        <v>180974</v>
      </c>
      <c r="AD49" s="176">
        <f>+'[8]2yr Women'!AD49</f>
        <v>173712</v>
      </c>
      <c r="AE49" s="176">
        <f>+'[8]2yr Women'!AE49</f>
        <v>160732</v>
      </c>
      <c r="AF49" s="176">
        <f>+'[8]2yr Women'!AF49</f>
        <v>162165</v>
      </c>
      <c r="AG49" s="176">
        <f>+'[8]2yr Women'!AG49</f>
        <v>153865</v>
      </c>
      <c r="AH49" s="176">
        <f>+'[8]2yr Women'!AH49</f>
        <v>145862</v>
      </c>
      <c r="AI49" s="176">
        <f>+'[8]2yr Women'!AI49</f>
        <v>128891</v>
      </c>
    </row>
    <row r="50" spans="1:35" ht="12.95" customHeight="1">
      <c r="A50" s="5" t="str">
        <f>+'[8]2yr Women'!A50</f>
        <v>South Dakota</v>
      </c>
      <c r="B50" s="179">
        <f>+'[8]2yr Women'!B50</f>
        <v>0</v>
      </c>
      <c r="C50" s="179">
        <f>+'[8]2yr Women'!C50</f>
        <v>0</v>
      </c>
      <c r="D50" s="179">
        <f>+'[8]2yr Women'!D50</f>
        <v>0</v>
      </c>
      <c r="E50" s="179">
        <f>+'[8]2yr Women'!E50</f>
        <v>0</v>
      </c>
      <c r="F50" s="179">
        <f>+'[8]2yr Women'!F50</f>
        <v>0</v>
      </c>
      <c r="G50" s="179">
        <f>+'[8]2yr Women'!G50</f>
        <v>0</v>
      </c>
      <c r="H50" s="179">
        <f>+'[8]2yr Women'!H50</f>
        <v>0</v>
      </c>
      <c r="I50" s="179">
        <f>+'[8]2yr Women'!I50</f>
        <v>0</v>
      </c>
      <c r="J50" s="179">
        <f>+'[8]2yr Women'!J50</f>
        <v>0</v>
      </c>
      <c r="K50" s="179">
        <f>+'[8]2yr Women'!K50</f>
        <v>0</v>
      </c>
      <c r="L50" s="207">
        <f>+'[8]2yr Women'!L50</f>
        <v>0</v>
      </c>
      <c r="M50" s="179">
        <f>+'[8]2yr Women'!M50</f>
        <v>0</v>
      </c>
      <c r="N50" s="180">
        <f>+'[8]2yr Women'!N50</f>
        <v>309</v>
      </c>
      <c r="O50" s="179">
        <f>+'[8]2yr Women'!O50</f>
        <v>0</v>
      </c>
      <c r="P50" s="179">
        <f>+'[8]2yr Women'!P50</f>
        <v>2534</v>
      </c>
      <c r="Q50" s="176">
        <f>+'[8]2yr Women'!Q50</f>
        <v>2674</v>
      </c>
      <c r="R50" s="180">
        <f>+'[8]2yr Women'!R50</f>
        <v>2655</v>
      </c>
      <c r="S50" s="176">
        <f>+'[8]2yr Women'!S50</f>
        <v>2396</v>
      </c>
      <c r="T50" s="176">
        <f>+'[8]2yr Women'!T50</f>
        <v>2513</v>
      </c>
      <c r="U50" s="180">
        <f>+'[8]2yr Women'!U50</f>
        <v>2743</v>
      </c>
      <c r="V50" s="180">
        <f>+'[8]2yr Women'!V50</f>
        <v>2932</v>
      </c>
      <c r="W50" s="176">
        <f>+'[8]2yr Women'!W50</f>
        <v>2881</v>
      </c>
      <c r="X50" s="180">
        <f>+'[8]2yr Women'!X50</f>
        <v>2920</v>
      </c>
      <c r="Y50" s="176">
        <f>+'[8]2yr Women'!Y50</f>
        <v>2875</v>
      </c>
      <c r="Z50" s="176">
        <f>+'[8]2yr Women'!Z50</f>
        <v>2805</v>
      </c>
      <c r="AA50" s="176">
        <f>+'[8]2yr Women'!AA50</f>
        <v>2656</v>
      </c>
      <c r="AB50" s="176">
        <f>+'[8]2yr Women'!AB50</f>
        <v>5263</v>
      </c>
      <c r="AC50" s="176">
        <f>+'[8]2yr Women'!AC50</f>
        <v>6138</v>
      </c>
      <c r="AD50" s="176">
        <f>+'[8]2yr Women'!AD50</f>
        <v>3231</v>
      </c>
      <c r="AE50" s="176">
        <f>+'[8]2yr Women'!AE50</f>
        <v>3243</v>
      </c>
      <c r="AF50" s="176">
        <f>+'[8]2yr Women'!AF50</f>
        <v>6078</v>
      </c>
      <c r="AG50" s="176">
        <f>+'[8]2yr Women'!AG50</f>
        <v>5763</v>
      </c>
      <c r="AH50" s="176">
        <f>+'[8]2yr Women'!AH50</f>
        <v>5385</v>
      </c>
      <c r="AI50" s="176">
        <f>+'[8]2yr Women'!AI50</f>
        <v>4617</v>
      </c>
    </row>
    <row r="51" spans="1:35" ht="12.95" customHeight="1">
      <c r="A51" s="4" t="str">
        <f>+'[8]2yr Women'!A51</f>
        <v>Wisconsin</v>
      </c>
      <c r="B51" s="187">
        <f>+'[8]2yr Women'!B51</f>
        <v>0</v>
      </c>
      <c r="C51" s="187">
        <f>+'[8]2yr Women'!C51</f>
        <v>0</v>
      </c>
      <c r="D51" s="187">
        <f>+'[8]2yr Women'!D51</f>
        <v>0</v>
      </c>
      <c r="E51" s="187">
        <f>+'[8]2yr Women'!E51</f>
        <v>0</v>
      </c>
      <c r="F51" s="187">
        <f>+'[8]2yr Women'!F51</f>
        <v>0</v>
      </c>
      <c r="G51" s="187">
        <f>+'[8]2yr Women'!G51</f>
        <v>0</v>
      </c>
      <c r="H51" s="187">
        <f>+'[8]2yr Women'!H51</f>
        <v>0</v>
      </c>
      <c r="I51" s="187">
        <f>+'[8]2yr Women'!I51</f>
        <v>0</v>
      </c>
      <c r="J51" s="187">
        <f>+'[8]2yr Women'!J51</f>
        <v>0</v>
      </c>
      <c r="K51" s="187">
        <f>+'[8]2yr Women'!K51</f>
        <v>0</v>
      </c>
      <c r="L51" s="209">
        <f>+'[8]2yr Women'!L51</f>
        <v>0</v>
      </c>
      <c r="M51" s="187">
        <f>+'[8]2yr Women'!M51</f>
        <v>0</v>
      </c>
      <c r="N51" s="188">
        <f>+'[8]2yr Women'!N51</f>
        <v>61521</v>
      </c>
      <c r="O51" s="187">
        <f>+'[8]2yr Women'!O51</f>
        <v>0</v>
      </c>
      <c r="P51" s="187">
        <f>+'[8]2yr Women'!P51</f>
        <v>56659</v>
      </c>
      <c r="Q51" s="184">
        <f>+'[8]2yr Women'!Q51</f>
        <v>60567</v>
      </c>
      <c r="R51" s="188">
        <f>+'[8]2yr Women'!R51</f>
        <v>56539</v>
      </c>
      <c r="S51" s="184">
        <f>+'[8]2yr Women'!S51</f>
        <v>56470</v>
      </c>
      <c r="T51" s="184">
        <f>+'[8]2yr Women'!T51</f>
        <v>60751</v>
      </c>
      <c r="U51" s="188">
        <f>+'[8]2yr Women'!U51</f>
        <v>66660</v>
      </c>
      <c r="V51" s="188">
        <f>+'[8]2yr Women'!V51</f>
        <v>65901</v>
      </c>
      <c r="W51" s="184">
        <f>+'[8]2yr Women'!W51</f>
        <v>65776</v>
      </c>
      <c r="X51" s="188">
        <f>+'[8]2yr Women'!X51</f>
        <v>66762</v>
      </c>
      <c r="Y51" s="184">
        <f>+'[8]2yr Women'!Y51</f>
        <v>66538</v>
      </c>
      <c r="Z51" s="184">
        <f>+'[8]2yr Women'!Z51</f>
        <v>58106</v>
      </c>
      <c r="AA51" s="184">
        <f>+'[8]2yr Women'!AA51</f>
        <v>60579</v>
      </c>
      <c r="AB51" s="184">
        <f>+'[8]2yr Women'!AB51</f>
        <v>67218</v>
      </c>
      <c r="AC51" s="184">
        <f>+'[8]2yr Women'!AC51</f>
        <v>80061</v>
      </c>
      <c r="AD51" s="184">
        <f>+'[8]2yr Women'!AD51</f>
        <v>77204</v>
      </c>
      <c r="AE51" s="184">
        <f>+'[8]2yr Women'!AE51</f>
        <v>74421</v>
      </c>
      <c r="AF51" s="184">
        <f>+'[8]2yr Women'!AF51</f>
        <v>75671</v>
      </c>
      <c r="AG51" s="184">
        <f>+'[8]2yr Women'!AG51</f>
        <v>72144</v>
      </c>
      <c r="AH51" s="184">
        <f>+'[8]2yr Women'!AH51</f>
        <v>69356</v>
      </c>
      <c r="AI51" s="184">
        <f>+'[8]2yr Women'!AI51</f>
        <v>66085</v>
      </c>
    </row>
    <row r="52" spans="1:35" ht="12.95" customHeight="1">
      <c r="A52" s="10" t="str">
        <f>+'[8]2yr Women'!A52</f>
        <v>Northeast</v>
      </c>
      <c r="B52" s="202">
        <f>+'[8]2yr Women'!B52</f>
        <v>0</v>
      </c>
      <c r="C52" s="202">
        <f>+'[8]2yr Women'!C52</f>
        <v>0</v>
      </c>
      <c r="D52" s="202">
        <f>+'[8]2yr Women'!D52</f>
        <v>0</v>
      </c>
      <c r="E52" s="202">
        <f>+'[8]2yr Women'!E52</f>
        <v>0</v>
      </c>
      <c r="F52" s="202">
        <f>+'[8]2yr Women'!F52</f>
        <v>0</v>
      </c>
      <c r="G52" s="202">
        <f>+'[8]2yr Women'!G52</f>
        <v>0</v>
      </c>
      <c r="H52" s="202">
        <f>+'[8]2yr Women'!H52</f>
        <v>0</v>
      </c>
      <c r="I52" s="202">
        <f>+'[8]2yr Women'!I52</f>
        <v>0</v>
      </c>
      <c r="J52" s="202">
        <f>+'[8]2yr Women'!J52</f>
        <v>0</v>
      </c>
      <c r="K52" s="202">
        <f>+'[8]2yr Women'!K52</f>
        <v>0</v>
      </c>
      <c r="L52" s="202">
        <f>+'[8]2yr Women'!L52</f>
        <v>0</v>
      </c>
      <c r="M52" s="202">
        <f>+'[8]2yr Women'!M52</f>
        <v>0</v>
      </c>
      <c r="N52" s="202">
        <f>+'[8]2yr Women'!N52</f>
        <v>431704</v>
      </c>
      <c r="O52" s="202">
        <f>+'[8]2yr Women'!O52</f>
        <v>0</v>
      </c>
      <c r="P52" s="202">
        <f>+'[8]2yr Women'!P52</f>
        <v>406435</v>
      </c>
      <c r="Q52" s="202">
        <f>+'[8]2yr Women'!Q52</f>
        <v>395897</v>
      </c>
      <c r="R52" s="202">
        <f>+'[8]2yr Women'!R52</f>
        <v>397336</v>
      </c>
      <c r="S52" s="202">
        <f>+'[8]2yr Women'!S52</f>
        <v>406372</v>
      </c>
      <c r="T52" s="202">
        <f>+'[8]2yr Women'!T52</f>
        <v>418392</v>
      </c>
      <c r="U52" s="202">
        <f>+'[8]2yr Women'!U52</f>
        <v>447842</v>
      </c>
      <c r="V52" s="202">
        <f>+'[8]2yr Women'!V52</f>
        <v>473329</v>
      </c>
      <c r="W52" s="202">
        <f>+'[8]2yr Women'!W52</f>
        <v>486006</v>
      </c>
      <c r="X52" s="202">
        <f>+'[8]2yr Women'!X52</f>
        <v>481268</v>
      </c>
      <c r="Y52" s="202">
        <f>+'[8]2yr Women'!Y52</f>
        <v>487118</v>
      </c>
      <c r="Z52" s="202">
        <f>+'[8]2yr Women'!Z52</f>
        <v>490021</v>
      </c>
      <c r="AA52" s="202">
        <f>+'[8]2yr Women'!AA52</f>
        <v>503992</v>
      </c>
      <c r="AB52" s="202">
        <f>+'[8]2yr Women'!AB52</f>
        <v>563660</v>
      </c>
      <c r="AC52" s="202">
        <f>+'[8]2yr Women'!AC52</f>
        <v>587660</v>
      </c>
      <c r="AD52" s="202">
        <f>+'[8]2yr Women'!AD52</f>
        <v>570599</v>
      </c>
      <c r="AE52" s="202">
        <f>+'[8]2yr Women'!AE52</f>
        <v>556079</v>
      </c>
      <c r="AF52" s="202">
        <f>+'[8]2yr Women'!AF52</f>
        <v>556221</v>
      </c>
      <c r="AG52" s="202">
        <f>+'[8]2yr Women'!AG52</f>
        <v>541905</v>
      </c>
      <c r="AH52" s="202">
        <f>+'[8]2yr Women'!AH52</f>
        <v>517797</v>
      </c>
      <c r="AI52" s="202">
        <f>+'[8]2yr Women'!AI52</f>
        <v>478750</v>
      </c>
    </row>
    <row r="53" spans="1:35" s="28" customFormat="1" ht="12.95" customHeight="1">
      <c r="A53" s="27" t="str">
        <f>+'[8]2yr Women'!A53</f>
        <v xml:space="preserve">   as a percent of U.S.</v>
      </c>
      <c r="B53" s="203">
        <f>+'[8]2yr Women'!B53</f>
        <v>0</v>
      </c>
      <c r="C53" s="203">
        <f>+'[8]2yr Women'!C53</f>
        <v>0</v>
      </c>
      <c r="D53" s="203">
        <f>+'[8]2yr Women'!D53</f>
        <v>0</v>
      </c>
      <c r="E53" s="203">
        <f>+'[8]2yr Women'!E53</f>
        <v>0</v>
      </c>
      <c r="F53" s="203">
        <f>+'[8]2yr Women'!F53</f>
        <v>0</v>
      </c>
      <c r="G53" s="203">
        <f>+'[8]2yr Women'!G53</f>
        <v>0</v>
      </c>
      <c r="H53" s="203">
        <f>+'[8]2yr Women'!H53</f>
        <v>0</v>
      </c>
      <c r="I53" s="203">
        <f>+'[8]2yr Women'!I53</f>
        <v>0</v>
      </c>
      <c r="J53" s="203">
        <f>+'[8]2yr Women'!J53</f>
        <v>0</v>
      </c>
      <c r="K53" s="203">
        <f>+'[8]2yr Women'!K53</f>
        <v>0</v>
      </c>
      <c r="L53" s="203">
        <f>+'[8]2yr Women'!L53</f>
        <v>0</v>
      </c>
      <c r="M53" s="203">
        <f>+'[8]2yr Women'!M53</f>
        <v>0</v>
      </c>
      <c r="N53" s="203">
        <f>+'[8]2yr Women'!N53</f>
        <v>13.779855678336398</v>
      </c>
      <c r="O53" s="203">
        <f>+'[8]2yr Women'!O53</f>
        <v>0</v>
      </c>
      <c r="P53" s="203">
        <f>+'[8]2yr Women'!P53</f>
        <v>12.633665508369548</v>
      </c>
      <c r="Q53" s="203">
        <f>+'[8]2yr Women'!Q53</f>
        <v>12.445509224490205</v>
      </c>
      <c r="R53" s="203">
        <f>+'[8]2yr Women'!R53</f>
        <v>12.346076428743213</v>
      </c>
      <c r="S53" s="203">
        <f>+'[8]2yr Women'!S53</f>
        <v>11.987972261744021</v>
      </c>
      <c r="T53" s="203">
        <f>+'[8]2yr Women'!T53</f>
        <v>11.702032148200232</v>
      </c>
      <c r="U53" s="203">
        <f>+'[8]2yr Women'!U53</f>
        <v>11.860495726464036</v>
      </c>
      <c r="V53" s="203">
        <f>+'[8]2yr Women'!V53</f>
        <v>12.275654948928052</v>
      </c>
      <c r="W53" s="203">
        <f>+'[8]2yr Women'!W53</f>
        <v>12.325089235334023</v>
      </c>
      <c r="X53" s="203">
        <f>+'[8]2yr Women'!X53</f>
        <v>12.33551130800485</v>
      </c>
      <c r="Y53" s="203">
        <f>+'[8]2yr Women'!Y53</f>
        <v>12.231794358767294</v>
      </c>
      <c r="Z53" s="203">
        <f>+'[8]2yr Women'!Z53</f>
        <v>12.356245032498054</v>
      </c>
      <c r="AA53" s="203">
        <f>+'[8]2yr Women'!AA53</f>
        <v>12.091297462394628</v>
      </c>
      <c r="AB53" s="203">
        <f>+'[8]2yr Women'!AB53</f>
        <v>12.108055252910264</v>
      </c>
      <c r="AC53" s="203">
        <f>+'[8]2yr Women'!AC53</f>
        <v>11.796547593788134</v>
      </c>
      <c r="AD53" s="203">
        <f>+'[8]2yr Women'!AD53</f>
        <v>11.848096587281235</v>
      </c>
      <c r="AE53" s="203">
        <f>+'[8]2yr Women'!AE53</f>
        <v>12.042073705644743</v>
      </c>
      <c r="AF53" s="203">
        <f>+'[8]2yr Women'!AF53</f>
        <v>12.08682366485516</v>
      </c>
      <c r="AG53" s="203">
        <f>+'[8]2yr Women'!AG53</f>
        <v>12.099985732017821</v>
      </c>
      <c r="AH53" s="203">
        <f>+'[8]2yr Women'!AH53</f>
        <v>11.965205037616206</v>
      </c>
      <c r="AI53" s="203">
        <f>+'[8]2yr Women'!AI53</f>
        <v>11.734669741660786</v>
      </c>
    </row>
    <row r="54" spans="1:35" ht="12.95" customHeight="1">
      <c r="A54" s="5" t="str">
        <f>+'[8]2yr Women'!A54</f>
        <v>Connecticut</v>
      </c>
      <c r="B54" s="176">
        <f>+'[8]2yr Women'!B54</f>
        <v>0</v>
      </c>
      <c r="C54" s="176">
        <f>+'[8]2yr Women'!C54</f>
        <v>0</v>
      </c>
      <c r="D54" s="176">
        <f>+'[8]2yr Women'!D54</f>
        <v>0</v>
      </c>
      <c r="E54" s="176">
        <f>+'[8]2yr Women'!E54</f>
        <v>0</v>
      </c>
      <c r="F54" s="176">
        <f>+'[8]2yr Women'!F54</f>
        <v>0</v>
      </c>
      <c r="G54" s="176">
        <f>+'[8]2yr Women'!G54</f>
        <v>0</v>
      </c>
      <c r="H54" s="176">
        <f>+'[8]2yr Women'!H54</f>
        <v>0</v>
      </c>
      <c r="I54" s="176">
        <f>+'[8]2yr Women'!I54</f>
        <v>0</v>
      </c>
      <c r="J54" s="176">
        <f>+'[8]2yr Women'!J54</f>
        <v>0</v>
      </c>
      <c r="K54" s="176">
        <f>+'[8]2yr Women'!K54</f>
        <v>0</v>
      </c>
      <c r="L54" s="177">
        <f>+'[8]2yr Women'!L54</f>
        <v>0</v>
      </c>
      <c r="M54" s="176">
        <f>+'[8]2yr Women'!M54</f>
        <v>0</v>
      </c>
      <c r="N54" s="180">
        <f>+'[8]2yr Women'!N54</f>
        <v>27436</v>
      </c>
      <c r="O54" s="176">
        <f>+'[8]2yr Women'!O54</f>
        <v>0</v>
      </c>
      <c r="P54" s="176">
        <f>+'[8]2yr Women'!P54</f>
        <v>25442</v>
      </c>
      <c r="Q54" s="176">
        <f>+'[8]2yr Women'!Q54</f>
        <v>24692</v>
      </c>
      <c r="R54" s="180">
        <f>+'[8]2yr Women'!R54</f>
        <v>25736</v>
      </c>
      <c r="S54" s="180">
        <f>+'[8]2yr Women'!S54</f>
        <v>25843</v>
      </c>
      <c r="T54" s="176">
        <f>+'[8]2yr Women'!T54</f>
        <v>27462</v>
      </c>
      <c r="U54" s="180">
        <f>+'[8]2yr Women'!U54</f>
        <v>29230</v>
      </c>
      <c r="V54" s="180">
        <f>+'[8]2yr Women'!V54</f>
        <v>30182</v>
      </c>
      <c r="W54" s="176">
        <f>+'[8]2yr Women'!W54</f>
        <v>30581</v>
      </c>
      <c r="X54" s="180">
        <f>+'[8]2yr Women'!X54</f>
        <v>31085</v>
      </c>
      <c r="Y54" s="176">
        <f>+'[8]2yr Women'!Y54</f>
        <v>31579</v>
      </c>
      <c r="Z54" s="176">
        <f>+'[8]2yr Women'!Z54</f>
        <v>31999</v>
      </c>
      <c r="AA54" s="176">
        <f>+'[8]2yr Women'!AA54</f>
        <v>33240</v>
      </c>
      <c r="AB54" s="176">
        <f>+'[8]2yr Women'!AB54</f>
        <v>35921</v>
      </c>
      <c r="AC54" s="176">
        <f>+'[8]2yr Women'!AC54</f>
        <v>39984</v>
      </c>
      <c r="AD54" s="176">
        <f>+'[8]2yr Women'!AD54</f>
        <v>38755</v>
      </c>
      <c r="AE54" s="176">
        <f>+'[8]2yr Women'!AE54</f>
        <v>39085</v>
      </c>
      <c r="AF54" s="176">
        <f>+'[8]2yr Women'!AF54</f>
        <v>40122</v>
      </c>
      <c r="AG54" s="176">
        <f>+'[8]2yr Women'!AG54</f>
        <v>38804</v>
      </c>
      <c r="AH54" s="176">
        <f>+'[8]2yr Women'!AH54</f>
        <v>37054</v>
      </c>
      <c r="AI54" s="176">
        <f>+'[8]2yr Women'!AI54</f>
        <v>30346</v>
      </c>
    </row>
    <row r="55" spans="1:35" ht="12.95" customHeight="1">
      <c r="A55" s="5" t="str">
        <f>+'[8]2yr Women'!A55</f>
        <v>Maine</v>
      </c>
      <c r="B55" s="176">
        <f>+'[8]2yr Women'!B55</f>
        <v>0</v>
      </c>
      <c r="C55" s="176">
        <f>+'[8]2yr Women'!C55</f>
        <v>0</v>
      </c>
      <c r="D55" s="176">
        <f>+'[8]2yr Women'!D55</f>
        <v>0</v>
      </c>
      <c r="E55" s="176">
        <f>+'[8]2yr Women'!E55</f>
        <v>0</v>
      </c>
      <c r="F55" s="176">
        <f>+'[8]2yr Women'!F55</f>
        <v>0</v>
      </c>
      <c r="G55" s="176">
        <f>+'[8]2yr Women'!G55</f>
        <v>0</v>
      </c>
      <c r="H55" s="176">
        <f>+'[8]2yr Women'!H55</f>
        <v>0</v>
      </c>
      <c r="I55" s="176">
        <f>+'[8]2yr Women'!I55</f>
        <v>0</v>
      </c>
      <c r="J55" s="176">
        <f>+'[8]2yr Women'!J55</f>
        <v>0</v>
      </c>
      <c r="K55" s="176">
        <f>+'[8]2yr Women'!K55</f>
        <v>0</v>
      </c>
      <c r="L55" s="177">
        <f>+'[8]2yr Women'!L55</f>
        <v>0</v>
      </c>
      <c r="M55" s="176">
        <f>+'[8]2yr Women'!M55</f>
        <v>0</v>
      </c>
      <c r="N55" s="180">
        <f>+'[8]2yr Women'!N55</f>
        <v>4707</v>
      </c>
      <c r="O55" s="176">
        <f>+'[8]2yr Women'!O55</f>
        <v>0</v>
      </c>
      <c r="P55" s="176">
        <f>+'[8]2yr Women'!P55</f>
        <v>4876</v>
      </c>
      <c r="Q55" s="176">
        <f>+'[8]2yr Women'!Q55</f>
        <v>4705</v>
      </c>
      <c r="R55" s="180">
        <f>+'[8]2yr Women'!R55</f>
        <v>4841</v>
      </c>
      <c r="S55" s="180">
        <f>+'[8]2yr Women'!S55</f>
        <v>4495</v>
      </c>
      <c r="T55" s="176">
        <f>+'[8]2yr Women'!T55</f>
        <v>5441</v>
      </c>
      <c r="U55" s="180">
        <f>+'[8]2yr Women'!U55</f>
        <v>6416</v>
      </c>
      <c r="V55" s="180">
        <f>+'[8]2yr Women'!V55</f>
        <v>7012</v>
      </c>
      <c r="W55" s="176">
        <f>+'[8]2yr Women'!W55</f>
        <v>7425</v>
      </c>
      <c r="X55" s="180">
        <f>+'[8]2yr Women'!X55</f>
        <v>7495</v>
      </c>
      <c r="Y55" s="176">
        <f>+'[8]2yr Women'!Y55</f>
        <v>8117</v>
      </c>
      <c r="Z55" s="176">
        <f>+'[8]2yr Women'!Z55</f>
        <v>8801</v>
      </c>
      <c r="AA55" s="176">
        <f>+'[8]2yr Women'!AA55</f>
        <v>9399</v>
      </c>
      <c r="AB55" s="176">
        <f>+'[8]2yr Women'!AB55</f>
        <v>10495</v>
      </c>
      <c r="AC55" s="176">
        <f>+'[8]2yr Women'!AC55</f>
        <v>12251</v>
      </c>
      <c r="AD55" s="176">
        <f>+'[8]2yr Women'!AD55</f>
        <v>11087</v>
      </c>
      <c r="AE55" s="176">
        <f>+'[8]2yr Women'!AE55</f>
        <v>10938</v>
      </c>
      <c r="AF55" s="176">
        <f>+'[8]2yr Women'!AF55</f>
        <v>11647</v>
      </c>
      <c r="AG55" s="176">
        <f>+'[8]2yr Women'!AG55</f>
        <v>12133</v>
      </c>
      <c r="AH55" s="176">
        <f>+'[8]2yr Women'!AH55</f>
        <v>11780</v>
      </c>
      <c r="AI55" s="176">
        <f>+'[8]2yr Women'!AI55</f>
        <v>9897</v>
      </c>
    </row>
    <row r="56" spans="1:35" ht="12.95" customHeight="1">
      <c r="A56" s="5" t="str">
        <f>+'[8]2yr Women'!A56</f>
        <v>Massachusetts</v>
      </c>
      <c r="B56" s="176">
        <f>+'[8]2yr Women'!B56</f>
        <v>0</v>
      </c>
      <c r="C56" s="176">
        <f>+'[8]2yr Women'!C56</f>
        <v>0</v>
      </c>
      <c r="D56" s="176">
        <f>+'[8]2yr Women'!D56</f>
        <v>0</v>
      </c>
      <c r="E56" s="176">
        <f>+'[8]2yr Women'!E56</f>
        <v>0</v>
      </c>
      <c r="F56" s="176">
        <f>+'[8]2yr Women'!F56</f>
        <v>0</v>
      </c>
      <c r="G56" s="176">
        <f>+'[8]2yr Women'!G56</f>
        <v>0</v>
      </c>
      <c r="H56" s="176">
        <f>+'[8]2yr Women'!H56</f>
        <v>0</v>
      </c>
      <c r="I56" s="176">
        <f>+'[8]2yr Women'!I56</f>
        <v>0</v>
      </c>
      <c r="J56" s="176">
        <f>+'[8]2yr Women'!J56</f>
        <v>0</v>
      </c>
      <c r="K56" s="176">
        <f>+'[8]2yr Women'!K56</f>
        <v>0</v>
      </c>
      <c r="L56" s="177">
        <f>+'[8]2yr Women'!L56</f>
        <v>0</v>
      </c>
      <c r="M56" s="176">
        <f>+'[8]2yr Women'!M56</f>
        <v>0</v>
      </c>
      <c r="N56" s="180">
        <f>+'[8]2yr Women'!N56</f>
        <v>52948</v>
      </c>
      <c r="O56" s="176">
        <f>+'[8]2yr Women'!O56</f>
        <v>0</v>
      </c>
      <c r="P56" s="176">
        <f>+'[8]2yr Women'!P56</f>
        <v>49718</v>
      </c>
      <c r="Q56" s="176">
        <f>+'[8]2yr Women'!Q56</f>
        <v>50906</v>
      </c>
      <c r="R56" s="180">
        <f>+'[8]2yr Women'!R56</f>
        <v>52405</v>
      </c>
      <c r="S56" s="180">
        <f>+'[8]2yr Women'!S56</f>
        <v>51233</v>
      </c>
      <c r="T56" s="176">
        <f>+'[8]2yr Women'!T56</f>
        <v>53549</v>
      </c>
      <c r="U56" s="180">
        <f>+'[8]2yr Women'!U56</f>
        <v>53757</v>
      </c>
      <c r="V56" s="180">
        <f>+'[8]2yr Women'!V56</f>
        <v>56371</v>
      </c>
      <c r="W56" s="176">
        <f>+'[8]2yr Women'!W56</f>
        <v>56193</v>
      </c>
      <c r="X56" s="180">
        <f>+'[8]2yr Women'!X56</f>
        <v>54552</v>
      </c>
      <c r="Y56" s="176">
        <f>+'[8]2yr Women'!Y56</f>
        <v>57313</v>
      </c>
      <c r="Z56" s="176">
        <f>+'[8]2yr Women'!Z56</f>
        <v>56388</v>
      </c>
      <c r="AA56" s="176">
        <f>+'[8]2yr Women'!AA56</f>
        <v>59265</v>
      </c>
      <c r="AB56" s="176">
        <f>+'[8]2yr Women'!AB56</f>
        <v>65968</v>
      </c>
      <c r="AC56" s="176">
        <f>+'[8]2yr Women'!AC56</f>
        <v>68992</v>
      </c>
      <c r="AD56" s="176">
        <f>+'[8]2yr Women'!AD56</f>
        <v>68803</v>
      </c>
      <c r="AE56" s="176">
        <f>+'[8]2yr Women'!AE56</f>
        <v>69175</v>
      </c>
      <c r="AF56" s="176">
        <f>+'[8]2yr Women'!AF56</f>
        <v>66897</v>
      </c>
      <c r="AG56" s="176">
        <f>+'[8]2yr Women'!AG56</f>
        <v>65287</v>
      </c>
      <c r="AH56" s="176">
        <f>+'[8]2yr Women'!AH56</f>
        <v>62015</v>
      </c>
      <c r="AI56" s="176">
        <f>+'[8]2yr Women'!AI56</f>
        <v>57569</v>
      </c>
    </row>
    <row r="57" spans="1:35" ht="12.95" customHeight="1">
      <c r="A57" s="5" t="str">
        <f>+'[8]2yr Women'!A57</f>
        <v>New Hampshire</v>
      </c>
      <c r="B57" s="179">
        <f>+'[8]2yr Women'!B57</f>
        <v>0</v>
      </c>
      <c r="C57" s="179">
        <f>+'[8]2yr Women'!C57</f>
        <v>0</v>
      </c>
      <c r="D57" s="179">
        <f>+'[8]2yr Women'!D57</f>
        <v>0</v>
      </c>
      <c r="E57" s="179">
        <f>+'[8]2yr Women'!E57</f>
        <v>0</v>
      </c>
      <c r="F57" s="179">
        <f>+'[8]2yr Women'!F57</f>
        <v>0</v>
      </c>
      <c r="G57" s="179">
        <f>+'[8]2yr Women'!G57</f>
        <v>0</v>
      </c>
      <c r="H57" s="179">
        <f>+'[8]2yr Women'!H57</f>
        <v>0</v>
      </c>
      <c r="I57" s="179">
        <f>+'[8]2yr Women'!I57</f>
        <v>0</v>
      </c>
      <c r="J57" s="179">
        <f>+'[8]2yr Women'!J57</f>
        <v>0</v>
      </c>
      <c r="K57" s="179">
        <f>+'[8]2yr Women'!K57</f>
        <v>0</v>
      </c>
      <c r="L57" s="207">
        <f>+'[8]2yr Women'!L57</f>
        <v>0</v>
      </c>
      <c r="M57" s="179">
        <f>+'[8]2yr Women'!M57</f>
        <v>0</v>
      </c>
      <c r="N57" s="180">
        <f>+'[8]2yr Women'!N57</f>
        <v>8251</v>
      </c>
      <c r="O57" s="179">
        <f>+'[8]2yr Women'!O57</f>
        <v>0</v>
      </c>
      <c r="P57" s="179">
        <f>+'[8]2yr Women'!P57</f>
        <v>5879</v>
      </c>
      <c r="Q57" s="176">
        <f>+'[8]2yr Women'!Q57</f>
        <v>4603</v>
      </c>
      <c r="R57" s="180">
        <f>+'[8]2yr Women'!R57</f>
        <v>5728</v>
      </c>
      <c r="S57" s="176">
        <f>+'[8]2yr Women'!S57</f>
        <v>6421</v>
      </c>
      <c r="T57" s="176">
        <f>+'[8]2yr Women'!T57</f>
        <v>6796</v>
      </c>
      <c r="U57" s="180">
        <f>+'[8]2yr Women'!U57</f>
        <v>8499</v>
      </c>
      <c r="V57" s="180">
        <f>+'[8]2yr Women'!V57</f>
        <v>9060</v>
      </c>
      <c r="W57" s="176">
        <f>+'[8]2yr Women'!W57</f>
        <v>8921</v>
      </c>
      <c r="X57" s="180">
        <f>+'[8]2yr Women'!X57</f>
        <v>8896</v>
      </c>
      <c r="Y57" s="176">
        <f>+'[8]2yr Women'!Y57</f>
        <v>11301</v>
      </c>
      <c r="Z57" s="176">
        <f>+'[8]2yr Women'!Z57</f>
        <v>8143</v>
      </c>
      <c r="AA57" s="176">
        <f>+'[8]2yr Women'!AA57</f>
        <v>7712</v>
      </c>
      <c r="AB57" s="176">
        <f>+'[8]2yr Women'!AB57</f>
        <v>8088</v>
      </c>
      <c r="AC57" s="176">
        <f>+'[8]2yr Women'!AC57</f>
        <v>8631</v>
      </c>
      <c r="AD57" s="176">
        <f>+'[8]2yr Women'!AD57</f>
        <v>10837</v>
      </c>
      <c r="AE57" s="176">
        <f>+'[8]2yr Women'!AE57</f>
        <v>10626</v>
      </c>
      <c r="AF57" s="176">
        <f>+'[8]2yr Women'!AF57</f>
        <v>10026</v>
      </c>
      <c r="AG57" s="176">
        <f>+'[8]2yr Women'!AG57</f>
        <v>9503</v>
      </c>
      <c r="AH57" s="176">
        <f>+'[8]2yr Women'!AH57</f>
        <v>8787</v>
      </c>
      <c r="AI57" s="176">
        <f>+'[8]2yr Women'!AI57</f>
        <v>7726</v>
      </c>
    </row>
    <row r="58" spans="1:35" ht="12.95" customHeight="1">
      <c r="A58" s="5" t="str">
        <f>+'[8]2yr Women'!A58</f>
        <v>New Jersey</v>
      </c>
      <c r="B58" s="179">
        <f>+'[8]2yr Women'!B58</f>
        <v>0</v>
      </c>
      <c r="C58" s="179">
        <f>+'[8]2yr Women'!C58</f>
        <v>0</v>
      </c>
      <c r="D58" s="179">
        <f>+'[8]2yr Women'!D58</f>
        <v>0</v>
      </c>
      <c r="E58" s="179">
        <f>+'[8]2yr Women'!E58</f>
        <v>0</v>
      </c>
      <c r="F58" s="179">
        <f>+'[8]2yr Women'!F58</f>
        <v>0</v>
      </c>
      <c r="G58" s="179">
        <f>+'[8]2yr Women'!G58</f>
        <v>0</v>
      </c>
      <c r="H58" s="179">
        <f>+'[8]2yr Women'!H58</f>
        <v>0</v>
      </c>
      <c r="I58" s="179">
        <f>+'[8]2yr Women'!I58</f>
        <v>0</v>
      </c>
      <c r="J58" s="179">
        <f>+'[8]2yr Women'!J58</f>
        <v>0</v>
      </c>
      <c r="K58" s="179">
        <f>+'[8]2yr Women'!K58</f>
        <v>0</v>
      </c>
      <c r="L58" s="207">
        <f>+'[8]2yr Women'!L58</f>
        <v>0</v>
      </c>
      <c r="M58" s="179">
        <f>+'[8]2yr Women'!M58</f>
        <v>0</v>
      </c>
      <c r="N58" s="180">
        <f>+'[8]2yr Women'!N58</f>
        <v>80646</v>
      </c>
      <c r="O58" s="179">
        <f>+'[8]2yr Women'!O58</f>
        <v>0</v>
      </c>
      <c r="P58" s="179">
        <f>+'[8]2yr Women'!P58</f>
        <v>74552</v>
      </c>
      <c r="Q58" s="176">
        <f>+'[8]2yr Women'!Q58</f>
        <v>73607</v>
      </c>
      <c r="R58" s="180">
        <f>+'[8]2yr Women'!R58</f>
        <v>74027</v>
      </c>
      <c r="S58" s="176">
        <f>+'[8]2yr Women'!S58</f>
        <v>75763</v>
      </c>
      <c r="T58" s="176">
        <f>+'[8]2yr Women'!T58</f>
        <v>77793</v>
      </c>
      <c r="U58" s="180">
        <f>+'[8]2yr Women'!U58</f>
        <v>83839</v>
      </c>
      <c r="V58" s="180">
        <f>+'[8]2yr Women'!V58</f>
        <v>88511</v>
      </c>
      <c r="W58" s="176">
        <f>+'[8]2yr Women'!W58</f>
        <v>92050</v>
      </c>
      <c r="X58" s="180">
        <f>+'[8]2yr Women'!X58</f>
        <v>91532</v>
      </c>
      <c r="Y58" s="176">
        <f>+'[8]2yr Women'!Y58</f>
        <v>91789</v>
      </c>
      <c r="Z58" s="176">
        <f>+'[8]2yr Women'!Z58</f>
        <v>93186</v>
      </c>
      <c r="AA58" s="176">
        <f>+'[8]2yr Women'!AA58</f>
        <v>96081</v>
      </c>
      <c r="AB58" s="176">
        <f>+'[8]2yr Women'!AB58</f>
        <v>105915</v>
      </c>
      <c r="AC58" s="176">
        <f>+'[8]2yr Women'!AC58</f>
        <v>103930</v>
      </c>
      <c r="AD58" s="176">
        <f>+'[8]2yr Women'!AD58</f>
        <v>101639</v>
      </c>
      <c r="AE58" s="176">
        <f>+'[8]2yr Women'!AE58</f>
        <v>98984</v>
      </c>
      <c r="AF58" s="176">
        <f>+'[8]2yr Women'!AF58</f>
        <v>99100</v>
      </c>
      <c r="AG58" s="176">
        <f>+'[8]2yr Women'!AG58</f>
        <v>96708</v>
      </c>
      <c r="AH58" s="176">
        <f>+'[8]2yr Women'!AH58</f>
        <v>92626</v>
      </c>
      <c r="AI58" s="176">
        <f>+'[8]2yr Women'!AI58</f>
        <v>85836</v>
      </c>
    </row>
    <row r="59" spans="1:35" ht="12.95" customHeight="1">
      <c r="A59" s="5" t="str">
        <f>+'[8]2yr Women'!A59</f>
        <v>New York</v>
      </c>
      <c r="B59" s="179">
        <f>+'[8]2yr Women'!B59</f>
        <v>0</v>
      </c>
      <c r="C59" s="179">
        <f>+'[8]2yr Women'!C59</f>
        <v>0</v>
      </c>
      <c r="D59" s="179">
        <f>+'[8]2yr Women'!D59</f>
        <v>0</v>
      </c>
      <c r="E59" s="179">
        <f>+'[8]2yr Women'!E59</f>
        <v>0</v>
      </c>
      <c r="F59" s="179">
        <f>+'[8]2yr Women'!F59</f>
        <v>0</v>
      </c>
      <c r="G59" s="179">
        <f>+'[8]2yr Women'!G59</f>
        <v>0</v>
      </c>
      <c r="H59" s="179">
        <f>+'[8]2yr Women'!H59</f>
        <v>0</v>
      </c>
      <c r="I59" s="179">
        <f>+'[8]2yr Women'!I59</f>
        <v>0</v>
      </c>
      <c r="J59" s="179">
        <f>+'[8]2yr Women'!J59</f>
        <v>0</v>
      </c>
      <c r="K59" s="179">
        <f>+'[8]2yr Women'!K59</f>
        <v>0</v>
      </c>
      <c r="L59" s="207">
        <f>+'[8]2yr Women'!L59</f>
        <v>0</v>
      </c>
      <c r="M59" s="179">
        <f>+'[8]2yr Women'!M59</f>
        <v>0</v>
      </c>
      <c r="N59" s="180">
        <f>+'[8]2yr Women'!N59</f>
        <v>167439</v>
      </c>
      <c r="O59" s="179">
        <f>+'[8]2yr Women'!O59</f>
        <v>0</v>
      </c>
      <c r="P59" s="179">
        <f>+'[8]2yr Women'!P59</f>
        <v>157711</v>
      </c>
      <c r="Q59" s="176">
        <f>+'[8]2yr Women'!Q59</f>
        <v>149037</v>
      </c>
      <c r="R59" s="180">
        <f>+'[8]2yr Women'!R59</f>
        <v>147134</v>
      </c>
      <c r="S59" s="176">
        <f>+'[8]2yr Women'!S59</f>
        <v>156815</v>
      </c>
      <c r="T59" s="176">
        <f>+'[8]2yr Women'!T59</f>
        <v>155252</v>
      </c>
      <c r="U59" s="180">
        <f>+'[8]2yr Women'!U59</f>
        <v>166876</v>
      </c>
      <c r="V59" s="180">
        <f>+'[8]2yr Women'!V59</f>
        <v>175370</v>
      </c>
      <c r="W59" s="176">
        <f>+'[8]2yr Women'!W59</f>
        <v>179849</v>
      </c>
      <c r="X59" s="180">
        <f>+'[8]2yr Women'!X59</f>
        <v>178705</v>
      </c>
      <c r="Y59" s="176">
        <f>+'[8]2yr Women'!Y59</f>
        <v>176418</v>
      </c>
      <c r="Z59" s="176">
        <f>+'[8]2yr Women'!Z59</f>
        <v>178444</v>
      </c>
      <c r="AA59" s="176">
        <f>+'[8]2yr Women'!AA59</f>
        <v>181046</v>
      </c>
      <c r="AB59" s="176">
        <f>+'[8]2yr Women'!AB59</f>
        <v>202479</v>
      </c>
      <c r="AC59" s="176">
        <f>+'[8]2yr Women'!AC59</f>
        <v>214708</v>
      </c>
      <c r="AD59" s="176">
        <f>+'[8]2yr Women'!AD59</f>
        <v>208577</v>
      </c>
      <c r="AE59" s="176">
        <f>+'[8]2yr Women'!AE59</f>
        <v>202666</v>
      </c>
      <c r="AF59" s="176">
        <f>+'[8]2yr Women'!AF59</f>
        <v>204388</v>
      </c>
      <c r="AG59" s="176">
        <f>+'[8]2yr Women'!AG59</f>
        <v>200033</v>
      </c>
      <c r="AH59" s="176">
        <f>+'[8]2yr Women'!AH59</f>
        <v>192650</v>
      </c>
      <c r="AI59" s="176">
        <f>+'[8]2yr Women'!AI59</f>
        <v>183328</v>
      </c>
    </row>
    <row r="60" spans="1:35" ht="12.95" customHeight="1">
      <c r="A60" s="5" t="str">
        <f>+'[8]2yr Women'!A60</f>
        <v>Pennsylvania</v>
      </c>
      <c r="B60" s="179">
        <f>+'[8]2yr Women'!B60</f>
        <v>0</v>
      </c>
      <c r="C60" s="179">
        <f>+'[8]2yr Women'!C60</f>
        <v>0</v>
      </c>
      <c r="D60" s="179">
        <f>+'[8]2yr Women'!D60</f>
        <v>0</v>
      </c>
      <c r="E60" s="179">
        <f>+'[8]2yr Women'!E60</f>
        <v>0</v>
      </c>
      <c r="F60" s="179">
        <f>+'[8]2yr Women'!F60</f>
        <v>0</v>
      </c>
      <c r="G60" s="179">
        <f>+'[8]2yr Women'!G60</f>
        <v>0</v>
      </c>
      <c r="H60" s="179">
        <f>+'[8]2yr Women'!H60</f>
        <v>0</v>
      </c>
      <c r="I60" s="179">
        <f>+'[8]2yr Women'!I60</f>
        <v>0</v>
      </c>
      <c r="J60" s="179">
        <f>+'[8]2yr Women'!J60</f>
        <v>0</v>
      </c>
      <c r="K60" s="179">
        <f>+'[8]2yr Women'!K60</f>
        <v>0</v>
      </c>
      <c r="L60" s="207">
        <f>+'[8]2yr Women'!L60</f>
        <v>0</v>
      </c>
      <c r="M60" s="179">
        <f>+'[8]2yr Women'!M60</f>
        <v>0</v>
      </c>
      <c r="N60" s="180">
        <f>+'[8]2yr Women'!N60</f>
        <v>76246</v>
      </c>
      <c r="O60" s="179">
        <f>+'[8]2yr Women'!O60</f>
        <v>0</v>
      </c>
      <c r="P60" s="179">
        <f>+'[8]2yr Women'!P60</f>
        <v>75257</v>
      </c>
      <c r="Q60" s="176">
        <f>+'[8]2yr Women'!Q60</f>
        <v>75259</v>
      </c>
      <c r="R60" s="180">
        <f>+'[8]2yr Women'!R60</f>
        <v>74175</v>
      </c>
      <c r="S60" s="176">
        <f>+'[8]2yr Women'!S60</f>
        <v>72910</v>
      </c>
      <c r="T60" s="176">
        <f>+'[8]2yr Women'!T60</f>
        <v>78587</v>
      </c>
      <c r="U60" s="180">
        <f>+'[8]2yr Women'!U60</f>
        <v>85548</v>
      </c>
      <c r="V60" s="180">
        <f>+'[8]2yr Women'!V60</f>
        <v>92580</v>
      </c>
      <c r="W60" s="176">
        <f>+'[8]2yr Women'!W60</f>
        <v>95999</v>
      </c>
      <c r="X60" s="180">
        <f>+'[8]2yr Women'!X60</f>
        <v>94318</v>
      </c>
      <c r="Y60" s="176">
        <f>+'[8]2yr Women'!Y60</f>
        <v>95959</v>
      </c>
      <c r="Z60" s="176">
        <f>+'[8]2yr Women'!Z60</f>
        <v>98130</v>
      </c>
      <c r="AA60" s="176">
        <f>+'[8]2yr Women'!AA60</f>
        <v>102058</v>
      </c>
      <c r="AB60" s="176">
        <f>+'[8]2yr Women'!AB60</f>
        <v>118842</v>
      </c>
      <c r="AC60" s="176">
        <f>+'[8]2yr Women'!AC60</f>
        <v>122491</v>
      </c>
      <c r="AD60" s="176">
        <f>+'[8]2yr Women'!AD60</f>
        <v>115292</v>
      </c>
      <c r="AE60" s="176">
        <f>+'[8]2yr Women'!AE60</f>
        <v>109344</v>
      </c>
      <c r="AF60" s="176">
        <f>+'[8]2yr Women'!AF60</f>
        <v>107905</v>
      </c>
      <c r="AG60" s="176">
        <f>+'[8]2yr Women'!AG60</f>
        <v>103525</v>
      </c>
      <c r="AH60" s="176">
        <f>+'[8]2yr Women'!AH60</f>
        <v>97795</v>
      </c>
      <c r="AI60" s="176">
        <f>+'[8]2yr Women'!AI60</f>
        <v>91178</v>
      </c>
    </row>
    <row r="61" spans="1:35" ht="12.95" customHeight="1">
      <c r="A61" s="5" t="str">
        <f>+'[8]2yr Women'!A61</f>
        <v>Rhode Island</v>
      </c>
      <c r="B61" s="179">
        <f>+'[8]2yr Women'!B61</f>
        <v>0</v>
      </c>
      <c r="C61" s="179">
        <f>+'[8]2yr Women'!C61</f>
        <v>0</v>
      </c>
      <c r="D61" s="179">
        <f>+'[8]2yr Women'!D61</f>
        <v>0</v>
      </c>
      <c r="E61" s="179">
        <f>+'[8]2yr Women'!E61</f>
        <v>0</v>
      </c>
      <c r="F61" s="179">
        <f>+'[8]2yr Women'!F61</f>
        <v>0</v>
      </c>
      <c r="G61" s="179">
        <f>+'[8]2yr Women'!G61</f>
        <v>0</v>
      </c>
      <c r="H61" s="179">
        <f>+'[8]2yr Women'!H61</f>
        <v>0</v>
      </c>
      <c r="I61" s="179">
        <f>+'[8]2yr Women'!I61</f>
        <v>0</v>
      </c>
      <c r="J61" s="179">
        <f>+'[8]2yr Women'!J61</f>
        <v>0</v>
      </c>
      <c r="K61" s="179">
        <f>+'[8]2yr Women'!K61</f>
        <v>0</v>
      </c>
      <c r="L61" s="207">
        <f>+'[8]2yr Women'!L61</f>
        <v>0</v>
      </c>
      <c r="M61" s="179">
        <f>+'[8]2yr Women'!M61</f>
        <v>0</v>
      </c>
      <c r="N61" s="180">
        <f>+'[8]2yr Women'!N61</f>
        <v>10522</v>
      </c>
      <c r="O61" s="179">
        <f>+'[8]2yr Women'!O61</f>
        <v>0</v>
      </c>
      <c r="P61" s="179">
        <f>+'[8]2yr Women'!P61</f>
        <v>9404</v>
      </c>
      <c r="Q61" s="176">
        <f>+'[8]2yr Women'!Q61</f>
        <v>9467</v>
      </c>
      <c r="R61" s="180">
        <f>+'[8]2yr Women'!R61</f>
        <v>9672</v>
      </c>
      <c r="S61" s="176">
        <f>+'[8]2yr Women'!S61</f>
        <v>9642</v>
      </c>
      <c r="T61" s="176">
        <f>+'[8]2yr Women'!T61</f>
        <v>10068</v>
      </c>
      <c r="U61" s="180">
        <f>+'[8]2yr Women'!U61</f>
        <v>9961</v>
      </c>
      <c r="V61" s="180">
        <f>+'[8]2yr Women'!V61</f>
        <v>10282</v>
      </c>
      <c r="W61" s="176">
        <f>+'[8]2yr Women'!W61</f>
        <v>10801</v>
      </c>
      <c r="X61" s="180">
        <f>+'[8]2yr Women'!X61</f>
        <v>10539</v>
      </c>
      <c r="Y61" s="176">
        <f>+'[8]2yr Women'!Y61</f>
        <v>10529</v>
      </c>
      <c r="Z61" s="176">
        <f>+'[8]2yr Women'!Z61</f>
        <v>10801</v>
      </c>
      <c r="AA61" s="176">
        <f>+'[8]2yr Women'!AA61</f>
        <v>11012</v>
      </c>
      <c r="AB61" s="176">
        <f>+'[8]2yr Women'!AB61</f>
        <v>10750</v>
      </c>
      <c r="AC61" s="176">
        <f>+'[8]2yr Women'!AC61</f>
        <v>10555</v>
      </c>
      <c r="AD61" s="176">
        <f>+'[8]2yr Women'!AD61</f>
        <v>10948</v>
      </c>
      <c r="AE61" s="176">
        <f>+'[8]2yr Women'!AE61</f>
        <v>10775</v>
      </c>
      <c r="AF61" s="176">
        <f>+'[8]2yr Women'!AF61</f>
        <v>10476</v>
      </c>
      <c r="AG61" s="176">
        <f>+'[8]2yr Women'!AG61</f>
        <v>10371</v>
      </c>
      <c r="AH61" s="176">
        <f>+'[8]2yr Women'!AH61</f>
        <v>9573</v>
      </c>
      <c r="AI61" s="176">
        <f>+'[8]2yr Women'!AI61</f>
        <v>8901</v>
      </c>
    </row>
    <row r="62" spans="1:35" ht="12.95" customHeight="1">
      <c r="A62" s="4" t="str">
        <f>+'[8]2yr Women'!A62</f>
        <v>Vermont</v>
      </c>
      <c r="B62" s="187">
        <f>+'[8]2yr Women'!B62</f>
        <v>0</v>
      </c>
      <c r="C62" s="187">
        <f>+'[8]2yr Women'!C62</f>
        <v>0</v>
      </c>
      <c r="D62" s="187">
        <f>+'[8]2yr Women'!D62</f>
        <v>0</v>
      </c>
      <c r="E62" s="187">
        <f>+'[8]2yr Women'!E62</f>
        <v>0</v>
      </c>
      <c r="F62" s="187">
        <f>+'[8]2yr Women'!F62</f>
        <v>0</v>
      </c>
      <c r="G62" s="187">
        <f>+'[8]2yr Women'!G62</f>
        <v>0</v>
      </c>
      <c r="H62" s="187">
        <f>+'[8]2yr Women'!H62</f>
        <v>0</v>
      </c>
      <c r="I62" s="187">
        <f>+'[8]2yr Women'!I62</f>
        <v>0</v>
      </c>
      <c r="J62" s="187">
        <f>+'[8]2yr Women'!J62</f>
        <v>0</v>
      </c>
      <c r="K62" s="187">
        <f>+'[8]2yr Women'!K62</f>
        <v>0</v>
      </c>
      <c r="L62" s="209">
        <f>+'[8]2yr Women'!L62</f>
        <v>0</v>
      </c>
      <c r="M62" s="187">
        <f>+'[8]2yr Women'!M62</f>
        <v>0</v>
      </c>
      <c r="N62" s="188">
        <f>+'[8]2yr Women'!N62</f>
        <v>3509</v>
      </c>
      <c r="O62" s="187">
        <f>+'[8]2yr Women'!O62</f>
        <v>0</v>
      </c>
      <c r="P62" s="187">
        <f>+'[8]2yr Women'!P62</f>
        <v>3596</v>
      </c>
      <c r="Q62" s="184">
        <f>+'[8]2yr Women'!Q62</f>
        <v>3621</v>
      </c>
      <c r="R62" s="188">
        <f>+'[8]2yr Women'!R62</f>
        <v>3618</v>
      </c>
      <c r="S62" s="184">
        <f>+'[8]2yr Women'!S62</f>
        <v>3250</v>
      </c>
      <c r="T62" s="184">
        <f>+'[8]2yr Women'!T62</f>
        <v>3444</v>
      </c>
      <c r="U62" s="188">
        <f>+'[8]2yr Women'!U62</f>
        <v>3716</v>
      </c>
      <c r="V62" s="188">
        <f>+'[8]2yr Women'!V62</f>
        <v>3961</v>
      </c>
      <c r="W62" s="184">
        <f>+'[8]2yr Women'!W62</f>
        <v>4187</v>
      </c>
      <c r="X62" s="188">
        <f>+'[8]2yr Women'!X62</f>
        <v>4146</v>
      </c>
      <c r="Y62" s="184">
        <f>+'[8]2yr Women'!Y62</f>
        <v>4113</v>
      </c>
      <c r="Z62" s="184">
        <f>+'[8]2yr Women'!Z62</f>
        <v>4129</v>
      </c>
      <c r="AA62" s="184">
        <f>+'[8]2yr Women'!AA62</f>
        <v>4179</v>
      </c>
      <c r="AB62" s="184">
        <f>+'[8]2yr Women'!AB62</f>
        <v>5202</v>
      </c>
      <c r="AC62" s="184">
        <f>+'[8]2yr Women'!AC62</f>
        <v>6118</v>
      </c>
      <c r="AD62" s="184">
        <f>+'[8]2yr Women'!AD62</f>
        <v>4661</v>
      </c>
      <c r="AE62" s="184">
        <f>+'[8]2yr Women'!AE62</f>
        <v>4486</v>
      </c>
      <c r="AF62" s="184">
        <f>+'[8]2yr Women'!AF62</f>
        <v>5660</v>
      </c>
      <c r="AG62" s="184">
        <f>+'[8]2yr Women'!AG62</f>
        <v>5541</v>
      </c>
      <c r="AH62" s="184">
        <f>+'[8]2yr Women'!AH62</f>
        <v>5517</v>
      </c>
      <c r="AI62" s="184">
        <f>+'[8]2yr Women'!AI62</f>
        <v>3969</v>
      </c>
    </row>
    <row r="63" spans="1:35" ht="12.95" customHeight="1">
      <c r="A63" s="36" t="str">
        <f>+'[8]2yr Women'!A63</f>
        <v>District of Columbia</v>
      </c>
      <c r="B63" s="191">
        <f>+'[8]2yr Women'!B63</f>
        <v>0</v>
      </c>
      <c r="C63" s="191">
        <f>+'[8]2yr Women'!C63</f>
        <v>0</v>
      </c>
      <c r="D63" s="191">
        <f>+'[8]2yr Women'!D63</f>
        <v>0</v>
      </c>
      <c r="E63" s="191">
        <f>+'[8]2yr Women'!E63</f>
        <v>0</v>
      </c>
      <c r="F63" s="191">
        <f>+'[8]2yr Women'!F63</f>
        <v>0</v>
      </c>
      <c r="G63" s="191">
        <f>+'[8]2yr Women'!G63</f>
        <v>0</v>
      </c>
      <c r="H63" s="191">
        <f>+'[8]2yr Women'!H63</f>
        <v>0</v>
      </c>
      <c r="I63" s="191">
        <f>+'[8]2yr Women'!I63</f>
        <v>0</v>
      </c>
      <c r="J63" s="191">
        <f>+'[8]2yr Women'!J63</f>
        <v>0</v>
      </c>
      <c r="K63" s="191">
        <f>+'[8]2yr Women'!K63</f>
        <v>0</v>
      </c>
      <c r="L63" s="192">
        <f>+'[8]2yr Women'!L63</f>
        <v>0</v>
      </c>
      <c r="M63" s="191">
        <f>+'[8]2yr Women'!M63</f>
        <v>0</v>
      </c>
      <c r="N63" s="191">
        <f>+'[8]2yr Women'!N63</f>
        <v>0</v>
      </c>
      <c r="O63" s="191">
        <f>+'[8]2yr Women'!O63</f>
        <v>0</v>
      </c>
      <c r="P63" s="191">
        <f>+'[8]2yr Women'!P63</f>
        <v>0</v>
      </c>
      <c r="Q63" s="191">
        <f>+'[8]2yr Women'!Q63</f>
        <v>0</v>
      </c>
      <c r="R63" s="193">
        <f>+'[8]2yr Women'!R63</f>
        <v>0</v>
      </c>
      <c r="S63" s="193">
        <f>+'[8]2yr Women'!S63</f>
        <v>0</v>
      </c>
      <c r="T63" s="191">
        <f>+'[8]2yr Women'!T63</f>
        <v>0</v>
      </c>
      <c r="U63" s="193">
        <f>+'[8]2yr Women'!U63</f>
        <v>0</v>
      </c>
      <c r="V63" s="193">
        <f>+'[8]2yr Women'!V63</f>
        <v>0</v>
      </c>
      <c r="W63" s="191">
        <f>+'[8]2yr Women'!W63</f>
        <v>0</v>
      </c>
      <c r="X63" s="191">
        <f>+'[8]2yr Women'!X63</f>
        <v>0</v>
      </c>
      <c r="Y63" s="191">
        <f>+'[8]2yr Women'!Y63</f>
        <v>0</v>
      </c>
      <c r="Z63" s="191">
        <f>+'[8]2yr Women'!Z63</f>
        <v>0</v>
      </c>
      <c r="AA63" s="191">
        <f>+'[8]2yr Women'!AA63</f>
        <v>0</v>
      </c>
      <c r="AB63" s="191">
        <f>+'[8]2yr Women'!AB63</f>
        <v>0</v>
      </c>
      <c r="AC63" s="191">
        <f>+'[8]2yr Women'!AC63</f>
        <v>0</v>
      </c>
      <c r="AD63" s="191">
        <f>+'[8]2yr Women'!AD63</f>
        <v>0</v>
      </c>
      <c r="AE63" s="191">
        <f>+'[8]2yr Women'!AE63</f>
        <v>0</v>
      </c>
      <c r="AF63" s="191">
        <f>+'[8]2yr Women'!AF63</f>
        <v>327</v>
      </c>
      <c r="AG63" s="191">
        <f>+'[8]2yr Women'!AG63</f>
        <v>332</v>
      </c>
      <c r="AH63" s="191">
        <f>+'[8]2yr Women'!AH63</f>
        <v>813</v>
      </c>
      <c r="AI63" s="191">
        <f>+'[8]2yr Women'!AI63</f>
        <v>332</v>
      </c>
    </row>
    <row r="64" spans="1:35" s="43" customFormat="1" ht="12.95" customHeight="1">
      <c r="A64" s="4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71"/>
      <c r="M64" s="67"/>
      <c r="N64" s="61"/>
      <c r="O64" s="67"/>
      <c r="P64" s="67"/>
      <c r="R64" s="61"/>
      <c r="S64" s="61"/>
      <c r="U64" s="61"/>
      <c r="V64" s="61"/>
    </row>
    <row r="65" spans="1:22" s="43" customFormat="1" ht="12.95" customHeight="1">
      <c r="A65" s="41"/>
      <c r="B65" s="67" t="str">
        <f>+'[8]2yr Women'!B65</f>
        <v>See "ALL" sheet for sources.</v>
      </c>
      <c r="C65" s="67">
        <f>+'[8]2yr Women'!C65</f>
        <v>0</v>
      </c>
      <c r="D65" s="67">
        <f>+'[8]2yr Women'!D65</f>
        <v>0</v>
      </c>
      <c r="E65" s="67">
        <f>+'[8]2yr Women'!E65</f>
        <v>0</v>
      </c>
      <c r="F65" s="67">
        <f>+'[8]2yr Women'!F65</f>
        <v>0</v>
      </c>
      <c r="G65" s="67">
        <f>+'[8]2yr Women'!G65</f>
        <v>0</v>
      </c>
      <c r="H65" s="67">
        <f>+'[8]2yr Women'!H65</f>
        <v>0</v>
      </c>
      <c r="I65" s="67">
        <f>+'[8]2yr Women'!I65</f>
        <v>0</v>
      </c>
      <c r="J65" s="67">
        <f>+'[8]2yr Women'!J65</f>
        <v>0</v>
      </c>
      <c r="K65" s="67">
        <f>+'[8]2yr Women'!K65</f>
        <v>0</v>
      </c>
      <c r="L65" s="71"/>
      <c r="M65" s="67">
        <f>+'[8]2yr Women'!M65</f>
        <v>0</v>
      </c>
      <c r="N65" s="43">
        <f>+'[8]2yr Women'!N65</f>
        <v>0</v>
      </c>
      <c r="O65" s="67"/>
      <c r="P65" s="67">
        <f>+'[8]2yr Women'!P65</f>
        <v>0</v>
      </c>
      <c r="Q65" s="43">
        <f>+'[8]2yr Women'!Q65</f>
        <v>0</v>
      </c>
      <c r="R65" s="43">
        <f>+'[8]2yr Women'!R65</f>
        <v>0</v>
      </c>
      <c r="S65" s="43">
        <f>+'[8]2yr Women'!S65</f>
        <v>0</v>
      </c>
      <c r="T65" s="43">
        <f>+'[8]2yr Women'!T65</f>
        <v>0</v>
      </c>
      <c r="U65" s="43">
        <f>+'[8]2yr Women'!U65</f>
        <v>0</v>
      </c>
      <c r="V65" s="43">
        <f>+'[8]2yr Women'!V65</f>
        <v>0</v>
      </c>
    </row>
    <row r="66" spans="1:22" s="43" customFormat="1" ht="12.95" customHeight="1">
      <c r="A66" s="41"/>
      <c r="B66" s="67">
        <f>+'[8]2yr Women'!B66</f>
        <v>0</v>
      </c>
      <c r="C66" s="67">
        <f>+'[8]2yr Women'!C66</f>
        <v>0</v>
      </c>
      <c r="D66" s="67">
        <f>+'[8]2yr Women'!D66</f>
        <v>0</v>
      </c>
      <c r="E66" s="67">
        <f>+'[8]2yr Women'!E66</f>
        <v>0</v>
      </c>
      <c r="F66" s="67">
        <f>+'[8]2yr Women'!F66</f>
        <v>0</v>
      </c>
      <c r="G66" s="67">
        <f>+'[8]2yr Women'!G66</f>
        <v>0</v>
      </c>
      <c r="H66" s="67">
        <f>+'[8]2yr Women'!H66</f>
        <v>0</v>
      </c>
      <c r="I66" s="67">
        <f>+'[8]2yr Women'!I66</f>
        <v>0</v>
      </c>
      <c r="J66" s="67">
        <f>+'[8]2yr Women'!J66</f>
        <v>0</v>
      </c>
      <c r="K66" s="67">
        <f>+'[8]2yr Women'!K66</f>
        <v>0</v>
      </c>
      <c r="L66" s="71"/>
      <c r="M66" s="67">
        <f>+'[8]2yr Women'!M66</f>
        <v>0</v>
      </c>
      <c r="N66" s="43">
        <f>+'[8]2yr Women'!N66</f>
        <v>0</v>
      </c>
      <c r="O66" s="67"/>
      <c r="P66" s="67">
        <f>+'[8]2yr Women'!P66</f>
        <v>0</v>
      </c>
      <c r="Q66" s="43">
        <f>+'[8]2yr Women'!Q66</f>
        <v>0</v>
      </c>
      <c r="R66" s="43">
        <f>+'[8]2yr Women'!R66</f>
        <v>0</v>
      </c>
      <c r="S66" s="43">
        <f>+'[8]2yr Women'!S66</f>
        <v>0</v>
      </c>
      <c r="T66" s="43">
        <f>+'[8]2yr Women'!T66</f>
        <v>0</v>
      </c>
      <c r="U66" s="43">
        <f>+'[8]2yr Women'!U66</f>
        <v>0</v>
      </c>
      <c r="V66" s="43">
        <f>+'[8]2yr Women'!V66</f>
        <v>0</v>
      </c>
    </row>
    <row r="67" spans="1:22" s="43" customFormat="1" ht="12.95" customHeight="1">
      <c r="A67" s="41"/>
      <c r="B67" s="67"/>
      <c r="C67" s="67">
        <f>+'[8]2yr Women'!C67</f>
        <v>0</v>
      </c>
      <c r="D67" s="67">
        <f>+'[8]2yr Women'!D67</f>
        <v>0</v>
      </c>
      <c r="E67" s="67">
        <f>+'[8]2yr Women'!E67</f>
        <v>0</v>
      </c>
      <c r="F67" s="67">
        <f>+'[8]2yr Women'!F67</f>
        <v>0</v>
      </c>
      <c r="G67" s="67">
        <f>+'[8]2yr Women'!G67</f>
        <v>0</v>
      </c>
      <c r="H67" s="67">
        <f>+'[8]2yr Women'!H67</f>
        <v>0</v>
      </c>
      <c r="I67" s="67">
        <f>+'[8]2yr Women'!I67</f>
        <v>0</v>
      </c>
      <c r="J67" s="67">
        <f>+'[8]2yr Women'!J67</f>
        <v>0</v>
      </c>
      <c r="K67" s="67">
        <f>+'[8]2yr Women'!K67</f>
        <v>0</v>
      </c>
      <c r="L67" s="71"/>
      <c r="M67" s="67">
        <f>+'[8]2yr Women'!M67</f>
        <v>0</v>
      </c>
      <c r="N67" s="43">
        <f>+'[8]2yr Women'!N67</f>
        <v>0</v>
      </c>
      <c r="O67" s="67"/>
      <c r="P67" s="67">
        <f>+'[8]2yr Women'!P67</f>
        <v>0</v>
      </c>
      <c r="Q67" s="43">
        <f>+'[8]2yr Women'!Q67</f>
        <v>0</v>
      </c>
      <c r="R67" s="43">
        <f>+'[8]2yr Women'!R67</f>
        <v>0</v>
      </c>
      <c r="S67" s="43">
        <f>+'[8]2yr Women'!S67</f>
        <v>0</v>
      </c>
      <c r="T67" s="43">
        <f>+'[8]2yr Women'!T67</f>
        <v>0</v>
      </c>
      <c r="U67" s="43">
        <f>+'[8]2yr Women'!U67</f>
        <v>0</v>
      </c>
      <c r="V67" s="43">
        <f>+'[8]2yr Women'!V67</f>
        <v>0</v>
      </c>
    </row>
    <row r="68" spans="1:22" s="43" customFormat="1" ht="12.95" customHeight="1">
      <c r="A68" s="41"/>
      <c r="B68" s="67"/>
      <c r="C68" s="67">
        <f>+'[8]2yr Women'!C68</f>
        <v>0</v>
      </c>
      <c r="D68" s="67">
        <f>+'[8]2yr Women'!D68</f>
        <v>0</v>
      </c>
      <c r="E68" s="48">
        <f>+'[8]2yr Women'!E68</f>
        <v>0</v>
      </c>
      <c r="F68" s="67">
        <f>+'[8]2yr Women'!F68</f>
        <v>0</v>
      </c>
      <c r="G68" s="67">
        <f>+'[8]2yr Women'!G68</f>
        <v>0</v>
      </c>
      <c r="H68" s="67">
        <f>+'[8]2yr Women'!H68</f>
        <v>0</v>
      </c>
      <c r="I68" s="67">
        <f>+'[8]2yr Women'!I68</f>
        <v>0</v>
      </c>
      <c r="J68" s="67">
        <f>+'[8]2yr Women'!J68</f>
        <v>0</v>
      </c>
      <c r="K68" s="67">
        <f>+'[8]2yr Women'!K68</f>
        <v>0</v>
      </c>
      <c r="L68" s="71"/>
      <c r="M68" s="67">
        <f>+'[8]2yr Women'!M68</f>
        <v>0</v>
      </c>
      <c r="N68" s="43">
        <f>+'[8]2yr Women'!N68</f>
        <v>0</v>
      </c>
      <c r="O68" s="67"/>
      <c r="P68" s="67">
        <f>+'[8]2yr Women'!P68</f>
        <v>0</v>
      </c>
      <c r="Q68" s="43">
        <f>+'[8]2yr Women'!Q68</f>
        <v>0</v>
      </c>
      <c r="R68" s="43">
        <f>+'[8]2yr Women'!R68</f>
        <v>0</v>
      </c>
      <c r="S68" s="43">
        <f>+'[8]2yr Women'!S68</f>
        <v>0</v>
      </c>
      <c r="T68" s="43">
        <f>+'[8]2yr Women'!T68</f>
        <v>0</v>
      </c>
      <c r="U68" s="43">
        <f>+'[8]2yr Women'!U68</f>
        <v>0</v>
      </c>
      <c r="V68" s="43">
        <f>+'[8]2yr Women'!V68</f>
        <v>0</v>
      </c>
    </row>
    <row r="69" spans="1:22" s="43" customFormat="1" ht="12.95" customHeight="1">
      <c r="A69" s="41"/>
      <c r="C69" s="67"/>
      <c r="D69" s="67"/>
      <c r="E69" s="67">
        <f>+'[8]2yr Women'!E69</f>
        <v>0</v>
      </c>
      <c r="F69" s="67">
        <f>+'[8]2yr Women'!F69</f>
        <v>0</v>
      </c>
      <c r="G69" s="67">
        <f>+'[8]2yr Women'!G69</f>
        <v>0</v>
      </c>
      <c r="H69" s="67">
        <f>+'[8]2yr Women'!H69</f>
        <v>0</v>
      </c>
      <c r="I69" s="67">
        <f>+'[8]2yr Women'!I69</f>
        <v>0</v>
      </c>
      <c r="J69" s="67">
        <f>+'[8]2yr Women'!J69</f>
        <v>0</v>
      </c>
      <c r="K69" s="67">
        <f>+'[8]2yr Women'!K69</f>
        <v>0</v>
      </c>
      <c r="L69" s="71"/>
      <c r="M69" s="67"/>
      <c r="N69" s="43">
        <f>+'[8]2yr Women'!N69</f>
        <v>0</v>
      </c>
      <c r="O69" s="67"/>
      <c r="P69" s="67">
        <f>+'[8]2yr Women'!P69</f>
        <v>0</v>
      </c>
      <c r="Q69" s="43">
        <f>+'[8]2yr Women'!Q69</f>
        <v>0</v>
      </c>
      <c r="R69" s="43">
        <f>+'[8]2yr Women'!R69</f>
        <v>0</v>
      </c>
      <c r="S69" s="43">
        <f>+'[8]2yr Women'!S69</f>
        <v>0</v>
      </c>
      <c r="T69" s="43">
        <f>+'[8]2yr Women'!T69</f>
        <v>0</v>
      </c>
      <c r="U69" s="43">
        <f>+'[8]2yr Women'!U69</f>
        <v>0</v>
      </c>
      <c r="V69" s="43">
        <f>+'[8]2yr Women'!V69</f>
        <v>0</v>
      </c>
    </row>
    <row r="70" spans="1:22" s="43" customFormat="1" ht="12.95" customHeight="1">
      <c r="A70" s="41"/>
      <c r="B70" s="67"/>
      <c r="C70" s="67"/>
      <c r="D70" s="67"/>
      <c r="E70" s="67"/>
      <c r="F70" s="67">
        <f>+'[8]2yr Women'!F70</f>
        <v>0</v>
      </c>
      <c r="G70" s="67">
        <f>+'[8]2yr Women'!G70</f>
        <v>0</v>
      </c>
      <c r="H70" s="67">
        <f>+'[8]2yr Women'!H70</f>
        <v>0</v>
      </c>
      <c r="I70" s="67">
        <f>+'[8]2yr Women'!I70</f>
        <v>0</v>
      </c>
      <c r="J70" s="67">
        <f>+'[8]2yr Women'!J70</f>
        <v>0</v>
      </c>
      <c r="K70" s="67">
        <f>+'[8]2yr Women'!K70</f>
        <v>0</v>
      </c>
      <c r="L70" s="71"/>
      <c r="M70" s="67"/>
      <c r="N70" s="43">
        <f>+'[8]2yr Women'!N70</f>
        <v>0</v>
      </c>
      <c r="O70" s="67"/>
      <c r="P70" s="67"/>
      <c r="Q70" s="43">
        <f>+'[8]2yr Women'!Q70</f>
        <v>0</v>
      </c>
      <c r="R70" s="43">
        <f>+'[8]2yr Women'!R70</f>
        <v>0</v>
      </c>
      <c r="S70" s="43">
        <f>+'[8]2yr Women'!S70</f>
        <v>0</v>
      </c>
      <c r="T70" s="43">
        <f>+'[8]2yr Women'!T70</f>
        <v>0</v>
      </c>
      <c r="U70" s="43">
        <f>+'[8]2yr Women'!U70</f>
        <v>0</v>
      </c>
      <c r="V70" s="43">
        <f>+'[8]2yr Women'!V70</f>
        <v>0</v>
      </c>
    </row>
    <row r="71" spans="1:22" s="43" customFormat="1" ht="12.95" customHeight="1">
      <c r="A71" s="41"/>
      <c r="B71" s="67"/>
      <c r="C71" s="67"/>
      <c r="D71" s="67"/>
      <c r="E71" s="67">
        <f>+'[8]2yr Women'!E71</f>
        <v>0</v>
      </c>
      <c r="F71" s="67">
        <f>+'[8]2yr Women'!F71</f>
        <v>0</v>
      </c>
      <c r="G71" s="67">
        <f>+'[8]2yr Women'!G71</f>
        <v>0</v>
      </c>
      <c r="H71" s="67">
        <f>+'[8]2yr Women'!H71</f>
        <v>0</v>
      </c>
      <c r="I71" s="67">
        <f>+'[8]2yr Women'!I71</f>
        <v>0</v>
      </c>
      <c r="J71" s="67">
        <f>+'[8]2yr Women'!J71</f>
        <v>0</v>
      </c>
      <c r="K71" s="67">
        <f>+'[8]2yr Women'!K71</f>
        <v>0</v>
      </c>
      <c r="L71" s="71"/>
      <c r="M71" s="67"/>
      <c r="N71" s="67"/>
      <c r="O71" s="67"/>
      <c r="P71" s="67"/>
      <c r="Q71" s="43">
        <f>+'[8]2yr Women'!Q71</f>
        <v>0</v>
      </c>
      <c r="R71" s="43">
        <f>+'[8]2yr Women'!R71</f>
        <v>0</v>
      </c>
      <c r="S71" s="43">
        <f>+'[8]2yr Women'!S71</f>
        <v>0</v>
      </c>
      <c r="T71" s="43">
        <f>+'[8]2yr Women'!T71</f>
        <v>0</v>
      </c>
    </row>
    <row r="72" spans="1:22" s="43" customFormat="1" ht="12.95" customHeight="1">
      <c r="A72" s="41"/>
      <c r="B72" s="67"/>
      <c r="C72" s="67"/>
      <c r="D72" s="67"/>
      <c r="E72" s="67">
        <f>+'[8]2yr Women'!E72</f>
        <v>0</v>
      </c>
      <c r="F72" s="67">
        <f>+'[8]2yr Women'!F72</f>
        <v>0</v>
      </c>
      <c r="G72" s="67">
        <f>+'[8]2yr Women'!G72</f>
        <v>0</v>
      </c>
      <c r="H72" s="67">
        <f>+'[8]2yr Women'!H72</f>
        <v>0</v>
      </c>
      <c r="I72" s="67">
        <f>+'[8]2yr Women'!I72</f>
        <v>0</v>
      </c>
      <c r="J72" s="67">
        <f>+'[8]2yr Women'!J72</f>
        <v>0</v>
      </c>
      <c r="K72" s="67">
        <f>+'[8]2yr Women'!K72</f>
        <v>0</v>
      </c>
      <c r="L72" s="71"/>
      <c r="M72" s="67"/>
      <c r="N72" s="67"/>
      <c r="O72" s="67"/>
      <c r="P72" s="67"/>
      <c r="Q72" s="43">
        <f>+'[8]2yr Women'!Q72</f>
        <v>0</v>
      </c>
      <c r="R72" s="43">
        <f>+'[8]2yr Women'!R72</f>
        <v>0</v>
      </c>
    </row>
    <row r="73" spans="1:22" s="43" customFormat="1" ht="12.95" customHeight="1">
      <c r="A73" s="41"/>
      <c r="B73" s="67"/>
      <c r="C73" s="67"/>
      <c r="D73" s="67"/>
      <c r="E73" s="67">
        <f>+'[8]2yr Women'!E73</f>
        <v>0</v>
      </c>
      <c r="F73" s="67">
        <f>+'[8]2yr Women'!F73</f>
        <v>0</v>
      </c>
      <c r="G73" s="67">
        <f>+'[8]2yr Women'!G73</f>
        <v>0</v>
      </c>
      <c r="H73" s="67">
        <f>+'[8]2yr Women'!H73</f>
        <v>0</v>
      </c>
      <c r="I73" s="67">
        <f>+'[8]2yr Women'!I73</f>
        <v>0</v>
      </c>
      <c r="J73" s="67">
        <f>+'[8]2yr Women'!J73</f>
        <v>0</v>
      </c>
      <c r="K73" s="67">
        <f>+'[8]2yr Women'!K73</f>
        <v>0</v>
      </c>
      <c r="L73" s="71"/>
      <c r="M73" s="67"/>
      <c r="N73" s="67"/>
      <c r="O73" s="67"/>
      <c r="P73" s="67"/>
    </row>
    <row r="74" spans="1:22" s="43" customFormat="1" ht="12.95" customHeight="1">
      <c r="A74" s="41"/>
      <c r="B74" s="67"/>
      <c r="C74" s="67"/>
      <c r="D74" s="67"/>
      <c r="E74" s="67">
        <f>+'[8]2yr Women'!E74</f>
        <v>0</v>
      </c>
      <c r="F74" s="67">
        <f>+'[8]2yr Women'!F74</f>
        <v>0</v>
      </c>
      <c r="G74" s="67">
        <f>+'[8]2yr Women'!G74</f>
        <v>0</v>
      </c>
      <c r="H74" s="67">
        <f>+'[8]2yr Women'!H74</f>
        <v>0</v>
      </c>
      <c r="I74" s="67">
        <f>+'[8]2yr Women'!I74</f>
        <v>0</v>
      </c>
      <c r="J74" s="67">
        <f>+'[8]2yr Women'!J74</f>
        <v>0</v>
      </c>
      <c r="K74" s="67">
        <f>+'[8]2yr Women'!K74</f>
        <v>0</v>
      </c>
      <c r="L74" s="71"/>
      <c r="M74" s="67"/>
      <c r="N74" s="67"/>
      <c r="O74" s="67"/>
      <c r="P74" s="67"/>
    </row>
    <row r="75" spans="1:22" s="43" customFormat="1" ht="12.95" customHeight="1">
      <c r="A75" s="41"/>
      <c r="B75" s="67"/>
      <c r="C75" s="67"/>
      <c r="D75" s="67"/>
      <c r="E75" s="67"/>
      <c r="F75" s="67"/>
      <c r="G75" s="67"/>
      <c r="H75" s="67"/>
      <c r="I75" s="67"/>
      <c r="J75" s="67"/>
      <c r="K75" s="67">
        <f>+'[8]2yr Women'!K75</f>
        <v>0</v>
      </c>
      <c r="L75" s="71"/>
      <c r="M75" s="67"/>
      <c r="N75" s="67"/>
      <c r="O75" s="67"/>
      <c r="P75" s="67"/>
    </row>
    <row r="76" spans="1:22" s="43" customFormat="1" ht="12.95" customHeight="1">
      <c r="A76" s="41"/>
      <c r="B76" s="67"/>
      <c r="C76" s="67"/>
      <c r="D76" s="67"/>
      <c r="E76" s="67"/>
      <c r="F76" s="67"/>
      <c r="G76" s="67"/>
      <c r="H76" s="67"/>
      <c r="I76" s="67"/>
      <c r="J76" s="67"/>
      <c r="K76" s="67">
        <f>+'[8]2yr Women'!K76</f>
        <v>0</v>
      </c>
      <c r="L76" s="71"/>
      <c r="M76" s="67"/>
      <c r="N76" s="67"/>
      <c r="O76" s="67"/>
      <c r="P76" s="67"/>
    </row>
    <row r="77" spans="1:22" s="43" customFormat="1" ht="12.95" customHeight="1">
      <c r="A77" s="41"/>
      <c r="B77" s="67"/>
      <c r="C77" s="67"/>
      <c r="D77" s="67"/>
      <c r="E77" s="67"/>
      <c r="F77" s="67"/>
      <c r="G77" s="67"/>
      <c r="H77" s="67"/>
      <c r="I77" s="67"/>
      <c r="J77" s="67"/>
      <c r="K77" s="67">
        <f>+'[8]2yr Women'!K77</f>
        <v>0</v>
      </c>
      <c r="L77" s="71"/>
      <c r="M77" s="67"/>
      <c r="N77" s="67"/>
      <c r="O77" s="67"/>
      <c r="P77" s="67"/>
    </row>
    <row r="78" spans="1:22" s="43" customFormat="1" ht="12.95" customHeight="1">
      <c r="A78" s="41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71"/>
      <c r="M78" s="67"/>
      <c r="N78" s="67"/>
      <c r="O78" s="67"/>
      <c r="P78" s="67"/>
    </row>
    <row r="79" spans="1:22" s="43" customFormat="1" ht="12.95" customHeight="1">
      <c r="A79" s="41"/>
      <c r="L79" s="44"/>
    </row>
    <row r="80" spans="1:22" s="43" customFormat="1" ht="12.95" customHeight="1">
      <c r="A80" s="41"/>
      <c r="L80" s="44"/>
    </row>
    <row r="81" spans="1:12" s="43" customFormat="1" ht="12.95" customHeight="1">
      <c r="A81" s="41"/>
      <c r="L81" s="44"/>
    </row>
    <row r="82" spans="1:12" s="43" customFormat="1" ht="12.95" customHeight="1">
      <c r="A82" s="41"/>
      <c r="L82" s="44"/>
    </row>
    <row r="83" spans="1:12" s="43" customFormat="1" ht="12.95" customHeight="1">
      <c r="A83" s="41"/>
      <c r="L83" s="44"/>
    </row>
    <row r="84" spans="1:12" s="43" customFormat="1" ht="12.95" customHeight="1">
      <c r="A84" s="41"/>
      <c r="L84" s="44"/>
    </row>
    <row r="85" spans="1:12" s="43" customFormat="1" ht="12.95" customHeight="1">
      <c r="A85" s="41"/>
      <c r="L85" s="44"/>
    </row>
    <row r="86" spans="1:12" s="43" customFormat="1" ht="12.95" customHeight="1">
      <c r="A86" s="41"/>
      <c r="L86" s="44"/>
    </row>
    <row r="87" spans="1:12" s="43" customFormat="1" ht="12.95" customHeight="1">
      <c r="A87" s="41"/>
      <c r="L87" s="44"/>
    </row>
    <row r="88" spans="1:12" s="43" customFormat="1" ht="12.95" customHeight="1">
      <c r="A88" s="41"/>
      <c r="L88" s="44"/>
    </row>
    <row r="89" spans="1:12" s="43" customFormat="1" ht="12.95" customHeight="1">
      <c r="A89" s="41"/>
      <c r="L89" s="44"/>
    </row>
    <row r="90" spans="1:12" s="43" customFormat="1" ht="12.95" customHeight="1">
      <c r="A90" s="41"/>
      <c r="L90" s="44"/>
    </row>
    <row r="91" spans="1:12" s="43" customFormat="1" ht="12.95" customHeight="1">
      <c r="A91" s="41"/>
      <c r="L91" s="44"/>
    </row>
    <row r="92" spans="1:12" s="43" customFormat="1" ht="12.95" customHeight="1">
      <c r="A92" s="41"/>
      <c r="L92" s="44"/>
    </row>
    <row r="93" spans="1:12" s="43" customFormat="1" ht="12.95" customHeight="1">
      <c r="A93" s="41"/>
      <c r="L93" s="44"/>
    </row>
    <row r="94" spans="1:12" s="43" customFormat="1" ht="12.95" customHeight="1">
      <c r="A94" s="41"/>
      <c r="L94" s="44"/>
    </row>
    <row r="95" spans="1:12" s="43" customFormat="1" ht="12.95" customHeight="1">
      <c r="A95" s="41"/>
      <c r="L95" s="44"/>
    </row>
    <row r="96" spans="1:12" s="38" customFormat="1" ht="12.95" customHeight="1">
      <c r="A96" s="37"/>
      <c r="L96" s="50"/>
    </row>
    <row r="97" spans="1:12" s="38" customFormat="1" ht="12.95" customHeight="1">
      <c r="A97" s="37"/>
      <c r="L97" s="50"/>
    </row>
    <row r="98" spans="1:12" s="38" customFormat="1" ht="12.95" customHeight="1">
      <c r="A98" s="37"/>
      <c r="L98" s="50"/>
    </row>
    <row r="99" spans="1:12" s="38" customFormat="1" ht="12.95" customHeight="1">
      <c r="A99" s="37"/>
      <c r="L99" s="50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BL99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C3" sqref="AC3:AD63"/>
    </sheetView>
  </sheetViews>
  <sheetFormatPr defaultRowHeight="12.95" customHeight="1"/>
  <cols>
    <col min="1" max="1" width="23.7109375" style="51" customWidth="1"/>
    <col min="2" max="45" width="12" style="13" customWidth="1"/>
    <col min="46" max="64" width="9.140625" style="13"/>
    <col min="65" max="16384" width="9.140625" style="5"/>
  </cols>
  <sheetData>
    <row r="1" spans="1:64" s="16" customFormat="1" ht="12.95" customHeight="1">
      <c r="A1" s="64" t="str">
        <f>+'[8]2yr FTF'!A1</f>
        <v>First-Time Freshmen Enrolled in 2-Year Institutions</v>
      </c>
      <c r="B1" s="65"/>
      <c r="C1" s="65"/>
      <c r="D1" s="65"/>
      <c r="E1" s="65"/>
      <c r="F1" s="65"/>
      <c r="G1" s="65"/>
      <c r="H1" s="65"/>
      <c r="I1" s="17"/>
      <c r="J1" s="65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s="16" customFormat="1" ht="12.95" customHeight="1">
      <c r="A2" s="54"/>
      <c r="B2" s="65"/>
      <c r="C2" s="65"/>
      <c r="D2" s="65"/>
      <c r="E2" s="65"/>
      <c r="F2" s="65"/>
      <c r="G2" s="65"/>
      <c r="H2" s="65"/>
      <c r="I2" s="17"/>
      <c r="J2" s="72"/>
      <c r="K2" s="65"/>
      <c r="L2" s="65"/>
      <c r="M2" s="6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s="25" customFormat="1" ht="12.95" customHeight="1">
      <c r="A3" s="24"/>
      <c r="B3" s="201" t="str">
        <f>+'[8]2yr FTF'!B3</f>
        <v>1986</v>
      </c>
      <c r="C3" s="169" t="str">
        <f>+'[8]2yr FTF'!C3</f>
        <v xml:space="preserve"> 1988</v>
      </c>
      <c r="D3" s="169" t="str">
        <f>+'[8]2yr FTF'!D3</f>
        <v>1990</v>
      </c>
      <c r="E3" s="169" t="str">
        <f>+'[8]2yr FTF'!E3</f>
        <v>1991</v>
      </c>
      <c r="F3" s="169" t="str">
        <f>+'[8]2yr FTF'!F3</f>
        <v>1992</v>
      </c>
      <c r="G3" s="210">
        <f>+'[8]2yr FTF'!G3</f>
        <v>1993</v>
      </c>
      <c r="H3" s="169" t="str">
        <f>+'[8]2yr FTF'!H3</f>
        <v>1994</v>
      </c>
      <c r="I3" s="201">
        <f>+'[8]2yr FTF'!I3</f>
        <v>1995</v>
      </c>
      <c r="J3" s="201" t="str">
        <f>+'[8]2yr FTF'!J3</f>
        <v>1996</v>
      </c>
      <c r="K3" s="201">
        <f>+'[8]2yr FTF'!K3</f>
        <v>1997</v>
      </c>
      <c r="L3" s="201">
        <f>+'[8]2yr FTF'!L3</f>
        <v>1998</v>
      </c>
      <c r="M3" s="201">
        <f>+'[8]2yr FTF'!M3</f>
        <v>1999</v>
      </c>
      <c r="N3" s="201">
        <f>+'[8]2yr FTF'!N3</f>
        <v>2000</v>
      </c>
      <c r="O3" s="201">
        <f>+'[8]2yr FTF'!O3</f>
        <v>2001</v>
      </c>
      <c r="P3" s="201">
        <f>+'[8]2yr FTF'!P3</f>
        <v>2002</v>
      </c>
      <c r="Q3" s="201">
        <f>+'[8]2yr FTF'!Q3</f>
        <v>2003</v>
      </c>
      <c r="R3" s="201">
        <f>+'[8]2yr FTF'!R3</f>
        <v>2004</v>
      </c>
      <c r="S3" s="201">
        <f>+'[8]2yr FTF'!S3</f>
        <v>2005</v>
      </c>
      <c r="T3" s="201">
        <f>+'[8]2yr FTF'!T3</f>
        <v>2006</v>
      </c>
      <c r="U3" s="201">
        <f>+'[8]2yr FTF'!U3</f>
        <v>2007</v>
      </c>
      <c r="V3" s="201">
        <f>+'[8]2yr FTF'!V3</f>
        <v>2008</v>
      </c>
      <c r="W3" s="205">
        <f>+'[8]2yr FTF'!W3</f>
        <v>2009</v>
      </c>
      <c r="X3" s="205">
        <f>+'[8]2yr FTF'!X3</f>
        <v>2010</v>
      </c>
      <c r="Y3" s="205">
        <f>+'[8]2yr FTF'!Y3</f>
        <v>2011</v>
      </c>
      <c r="Z3" s="205">
        <f>+'[8]2yr FTF'!Z3</f>
        <v>2012</v>
      </c>
      <c r="AA3" s="205" t="str">
        <f>+'[8]2yr FTF'!AA3</f>
        <v>2013</v>
      </c>
      <c r="AB3" s="205" t="str">
        <f>+'[8]2yr FTF'!AB3</f>
        <v>2014</v>
      </c>
      <c r="AC3" s="205" t="str">
        <f>+'[8]2yr FTF'!AC3</f>
        <v>2015</v>
      </c>
      <c r="AD3" s="205" t="str">
        <f>+'[8]2yr FTF'!AD3</f>
        <v>2016</v>
      </c>
    </row>
    <row r="4" spans="1:64" ht="12.95" customHeight="1">
      <c r="A4" s="26" t="str">
        <f>+'[8]2yr FTF'!A4</f>
        <v>50 States and D.C.</v>
      </c>
      <c r="B4" s="171">
        <f>+'[8]2yr FTF'!B4</f>
        <v>0</v>
      </c>
      <c r="C4" s="206">
        <f>+'[8]2yr FTF'!C4</f>
        <v>1164551</v>
      </c>
      <c r="D4" s="206">
        <f>+'[8]2yr FTF'!D4</f>
        <v>1128431</v>
      </c>
      <c r="E4" s="206">
        <f>+'[8]2yr FTF'!E4</f>
        <v>1126460</v>
      </c>
      <c r="F4" s="206">
        <f>+'[8]2yr FTF'!F4</f>
        <v>1065120</v>
      </c>
      <c r="G4" s="206">
        <f>+'[8]2yr FTF'!G4</f>
        <v>1038620.5</v>
      </c>
      <c r="H4" s="206">
        <f>+'[8]2yr FTF'!H4</f>
        <v>1012121</v>
      </c>
      <c r="I4" s="171">
        <f>+'[8]2yr FTF'!I4</f>
        <v>1008875</v>
      </c>
      <c r="J4" s="171">
        <f>+'[8]2yr FTF'!J4</f>
        <v>1019619</v>
      </c>
      <c r="K4" s="171">
        <f>+'[8]2yr FTF'!K4</f>
        <v>1019953</v>
      </c>
      <c r="L4" s="171">
        <f>+'[8]2yr FTF'!L4</f>
        <v>966449</v>
      </c>
      <c r="M4" s="171">
        <f>+'[8]2yr FTF'!M4</f>
        <v>1065886</v>
      </c>
      <c r="N4" s="171">
        <f>+'[8]2yr FTF'!N4</f>
        <v>1086791</v>
      </c>
      <c r="O4" s="171">
        <f>+'[8]2yr FTF'!O4</f>
        <v>1122429</v>
      </c>
      <c r="P4" s="171">
        <f>+'[8]2yr FTF'!P4</f>
        <v>1166693</v>
      </c>
      <c r="Q4" s="171">
        <f>+'[8]2yr FTF'!Q4</f>
        <v>1160853</v>
      </c>
      <c r="R4" s="171">
        <f>+'[8]2yr FTF'!R4</f>
        <v>1168560</v>
      </c>
      <c r="S4" s="171">
        <f>+'[8]2yr FTF'!S4</f>
        <v>1123639</v>
      </c>
      <c r="T4" s="171">
        <f>+'[8]2yr FTF'!T4</f>
        <v>1176320</v>
      </c>
      <c r="U4" s="171">
        <f>+'[8]2yr FTF'!U4</f>
        <v>1154515</v>
      </c>
      <c r="V4" s="171">
        <f>+'[8]2yr FTF'!V4</f>
        <v>1337714</v>
      </c>
      <c r="W4" s="171">
        <f>+'[8]2yr FTF'!W4</f>
        <v>1544277</v>
      </c>
      <c r="X4" s="171">
        <f>+'[8]2yr FTF'!X4</f>
        <v>1541782</v>
      </c>
      <c r="Y4" s="171">
        <f>+'[8]2yr FTF'!Y4</f>
        <v>1437119</v>
      </c>
      <c r="Z4" s="171">
        <f>+'[8]2yr FTF'!Z4</f>
        <v>1355173</v>
      </c>
      <c r="AA4" s="171">
        <f>+'[8]2yr FTF'!AA4</f>
        <v>1393336</v>
      </c>
      <c r="AB4" s="171">
        <f>+'[8]2yr FTF'!AB4</f>
        <v>1321845</v>
      </c>
      <c r="AC4" s="171">
        <f>+'[8]2yr FTF'!AC4</f>
        <v>1264849</v>
      </c>
      <c r="AD4" s="171">
        <f>+'[8]2yr FTF'!AD4</f>
        <v>1221185</v>
      </c>
    </row>
    <row r="5" spans="1:64" ht="12.95" customHeight="1">
      <c r="A5" s="3" t="str">
        <f>+'[8]2yr FTF'!A5</f>
        <v>SREB States</v>
      </c>
      <c r="B5" s="202">
        <f>+'[8]2yr FTF'!B5</f>
        <v>0</v>
      </c>
      <c r="C5" s="202">
        <f>+'[8]2yr FTF'!C5</f>
        <v>317221</v>
      </c>
      <c r="D5" s="202">
        <f>+'[8]2yr FTF'!D5</f>
        <v>312579.66666666669</v>
      </c>
      <c r="E5" s="202">
        <f>+'[8]2yr FTF'!E5</f>
        <v>306005.33333333331</v>
      </c>
      <c r="F5" s="202">
        <f>+'[8]2yr FTF'!F5</f>
        <v>298542</v>
      </c>
      <c r="G5" s="202">
        <f>+'[8]2yr FTF'!G5</f>
        <v>292164.25</v>
      </c>
      <c r="H5" s="202">
        <f>+'[8]2yr FTF'!H5</f>
        <v>285768.58333333331</v>
      </c>
      <c r="I5" s="202">
        <f>+'[8]2yr FTF'!I5</f>
        <v>279775</v>
      </c>
      <c r="J5" s="202">
        <f>+'[8]2yr FTF'!J5</f>
        <v>289613</v>
      </c>
      <c r="K5" s="202">
        <f>+'[8]2yr FTF'!K5</f>
        <v>323662</v>
      </c>
      <c r="L5" s="202">
        <f>+'[8]2yr FTF'!L5</f>
        <v>337784</v>
      </c>
      <c r="M5" s="202">
        <f>+'[8]2yr FTF'!M5</f>
        <v>348747</v>
      </c>
      <c r="N5" s="202">
        <f>+'[8]2yr FTF'!N5</f>
        <v>393712</v>
      </c>
      <c r="O5" s="202">
        <f>+'[8]2yr FTF'!O5</f>
        <v>409177</v>
      </c>
      <c r="P5" s="202">
        <f>+'[8]2yr FTF'!P5</f>
        <v>434721</v>
      </c>
      <c r="Q5" s="202">
        <f>+'[8]2yr FTF'!Q5</f>
        <v>456372</v>
      </c>
      <c r="R5" s="202">
        <f>+'[8]2yr FTF'!R5</f>
        <v>464825</v>
      </c>
      <c r="S5" s="202">
        <f>+'[8]2yr FTF'!S5</f>
        <v>434861</v>
      </c>
      <c r="T5" s="202">
        <f>+'[8]2yr FTF'!T5</f>
        <v>453572</v>
      </c>
      <c r="U5" s="202">
        <f>+'[8]2yr FTF'!U5</f>
        <v>438029</v>
      </c>
      <c r="V5" s="202">
        <f>+'[8]2yr FTF'!V5</f>
        <v>461290</v>
      </c>
      <c r="W5" s="202">
        <f>+'[8]2yr FTF'!W5</f>
        <v>567246</v>
      </c>
      <c r="X5" s="202">
        <f>+'[8]2yr FTF'!X5</f>
        <v>565439</v>
      </c>
      <c r="Y5" s="202">
        <f>+'[8]2yr FTF'!Y5</f>
        <v>553391</v>
      </c>
      <c r="Z5" s="202">
        <f>+'[8]2yr FTF'!Z5</f>
        <v>528514</v>
      </c>
      <c r="AA5" s="202">
        <f>+'[8]2yr FTF'!AA5</f>
        <v>541460</v>
      </c>
      <c r="AB5" s="202">
        <f>+'[8]2yr FTF'!AB5</f>
        <v>507215</v>
      </c>
      <c r="AC5" s="202">
        <f>+'[8]2yr FTF'!AC5</f>
        <v>488060</v>
      </c>
      <c r="AD5" s="202">
        <f>+'[8]2yr FTF'!AD5</f>
        <v>475082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64" s="74" customFormat="1" ht="12.95" customHeight="1">
      <c r="A6" s="27" t="str">
        <f>+'[8]2yr FTF'!A6</f>
        <v xml:space="preserve">   as a percent of U.S.</v>
      </c>
      <c r="B6" s="203" t="e">
        <f>+'[8]2yr FTF'!B6</f>
        <v>#DIV/0!</v>
      </c>
      <c r="C6" s="203">
        <f>+'[8]2yr FTF'!C6</f>
        <v>27.239768803598984</v>
      </c>
      <c r="D6" s="203">
        <f>+'[8]2yr FTF'!D6</f>
        <v>27.7003792581617</v>
      </c>
      <c r="E6" s="203">
        <f>+'[8]2yr FTF'!E6</f>
        <v>27.165219655676481</v>
      </c>
      <c r="F6" s="203">
        <f>+'[8]2yr FTF'!F6</f>
        <v>28.028954484001801</v>
      </c>
      <c r="G6" s="203">
        <f>+'[8]2yr FTF'!G6</f>
        <v>28.130029207010644</v>
      </c>
      <c r="H6" s="203">
        <f>+'[8]2yr FTF'!H6</f>
        <v>28.234626426418707</v>
      </c>
      <c r="I6" s="203">
        <f>+'[8]2yr FTF'!I6</f>
        <v>27.731383967290295</v>
      </c>
      <c r="J6" s="203">
        <f>+'[8]2yr FTF'!J6</f>
        <v>28.404041117319313</v>
      </c>
      <c r="K6" s="203">
        <f>+'[8]2yr FTF'!K6</f>
        <v>31.733030835734588</v>
      </c>
      <c r="L6" s="203">
        <f>+'[8]2yr FTF'!L6</f>
        <v>34.951042424380383</v>
      </c>
      <c r="M6" s="203">
        <f>+'[8]2yr FTF'!M6</f>
        <v>32.718977451622408</v>
      </c>
      <c r="N6" s="203">
        <f>+'[8]2yr FTF'!N6</f>
        <v>36.227020650704688</v>
      </c>
      <c r="O6" s="203">
        <f>+'[8]2yr FTF'!O6</f>
        <v>36.454599800967372</v>
      </c>
      <c r="P6" s="203">
        <f>+'[8]2yr FTF'!P6</f>
        <v>37.260958966926175</v>
      </c>
      <c r="Q6" s="203">
        <f>+'[8]2yr FTF'!Q6</f>
        <v>39.313504810686624</v>
      </c>
      <c r="R6" s="203">
        <f>+'[8]2yr FTF'!R6</f>
        <v>39.777589511877864</v>
      </c>
      <c r="S6" s="203">
        <f>+'[8]2yr FTF'!S6</f>
        <v>38.701130879223669</v>
      </c>
      <c r="T6" s="203">
        <f>+'[8]2yr FTF'!T6</f>
        <v>38.558555495103377</v>
      </c>
      <c r="U6" s="203">
        <f>+'[8]2yr FTF'!U6</f>
        <v>37.940520478296079</v>
      </c>
      <c r="V6" s="203">
        <f>+'[8]2yr FTF'!V6</f>
        <v>34.483454609879246</v>
      </c>
      <c r="W6" s="203">
        <f>+'[8]2yr FTF'!W6</f>
        <v>36.732140671654115</v>
      </c>
      <c r="X6" s="203">
        <f>+'[8]2yr FTF'!X6</f>
        <v>36.674380684169357</v>
      </c>
      <c r="Y6" s="203">
        <f>+'[8]2yr FTF'!Y6</f>
        <v>38.506971238985777</v>
      </c>
      <c r="Z6" s="203">
        <f>+'[8]2yr FTF'!Z6</f>
        <v>38.999743944131119</v>
      </c>
      <c r="AA6" s="203">
        <f>+'[8]2yr FTF'!AA6</f>
        <v>38.86069117571067</v>
      </c>
      <c r="AB6" s="203">
        <f>+'[8]2yr FTF'!AB6</f>
        <v>38.371745552617739</v>
      </c>
      <c r="AC6" s="203">
        <f>+'[8]2yr FTF'!AC6</f>
        <v>38.586424150234535</v>
      </c>
      <c r="AD6" s="203">
        <f>+'[8]2yr FTF'!AD6</f>
        <v>38.903360260730359</v>
      </c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ht="12.95" customHeight="1">
      <c r="A7" s="3" t="str">
        <f>+'[8]2yr FTF'!A7</f>
        <v>Alabama</v>
      </c>
      <c r="B7" s="176">
        <f>+'[8]2yr FTF'!B7</f>
        <v>0</v>
      </c>
      <c r="C7" s="179">
        <f>+'[8]2yr FTF'!C7</f>
        <v>20325</v>
      </c>
      <c r="D7" s="179">
        <f>+'[8]2yr FTF'!D7</f>
        <v>22082</v>
      </c>
      <c r="E7" s="179">
        <f>+'[8]2yr FTF'!E7</f>
        <v>22439</v>
      </c>
      <c r="F7" s="179">
        <f>+'[8]2yr FTF'!F7</f>
        <v>22365</v>
      </c>
      <c r="G7" s="207">
        <f>+'[8]2yr FTF'!G7</f>
        <v>22430</v>
      </c>
      <c r="H7" s="179">
        <f>+'[8]2yr FTF'!H7</f>
        <v>22495</v>
      </c>
      <c r="I7" s="176">
        <f>+'[8]2yr FTF'!I7</f>
        <v>17208</v>
      </c>
      <c r="J7" s="176">
        <f>+'[8]2yr FTF'!J7</f>
        <v>18290</v>
      </c>
      <c r="K7" s="176">
        <f>+'[8]2yr FTF'!K7</f>
        <v>18154</v>
      </c>
      <c r="L7" s="176">
        <f>+'[8]2yr FTF'!L7</f>
        <v>17028</v>
      </c>
      <c r="M7" s="176">
        <f>+'[8]2yr FTF'!M7</f>
        <v>17490</v>
      </c>
      <c r="N7" s="176">
        <f>+'[8]2yr FTF'!N7</f>
        <v>19069</v>
      </c>
      <c r="O7" s="176">
        <f>+'[8]2yr FTF'!O7</f>
        <v>19454</v>
      </c>
      <c r="P7" s="180">
        <f>+'[8]2yr FTF'!P7</f>
        <v>19149</v>
      </c>
      <c r="Q7" s="180">
        <f>+'[8]2yr FTF'!Q7</f>
        <v>19003</v>
      </c>
      <c r="R7" s="176">
        <f>+'[8]2yr FTF'!R7</f>
        <v>18313</v>
      </c>
      <c r="S7" s="176">
        <f>+'[8]2yr FTF'!S7</f>
        <v>17494</v>
      </c>
      <c r="T7" s="176">
        <f>+'[8]2yr FTF'!T7</f>
        <v>16869</v>
      </c>
      <c r="U7" s="176">
        <f>+'[8]2yr FTF'!U7</f>
        <v>18453</v>
      </c>
      <c r="V7" s="176">
        <f>+'[8]2yr FTF'!V7</f>
        <v>19484</v>
      </c>
      <c r="W7" s="176">
        <f>+'[8]2yr FTF'!W7</f>
        <v>23371</v>
      </c>
      <c r="X7" s="176">
        <f>+'[8]2yr FTF'!X7</f>
        <v>23908</v>
      </c>
      <c r="Y7" s="176">
        <f>+'[8]2yr FTF'!Y7</f>
        <v>21838</v>
      </c>
      <c r="Z7" s="176">
        <f>+'[8]2yr FTF'!Z7</f>
        <v>21544</v>
      </c>
      <c r="AA7" s="176">
        <f>+'[8]2yr FTF'!AA7</f>
        <v>21927</v>
      </c>
      <c r="AB7" s="176">
        <f>+'[8]2yr FTF'!AB7</f>
        <v>21388</v>
      </c>
      <c r="AC7" s="176">
        <f>+'[8]2yr FTF'!AC7</f>
        <v>19651</v>
      </c>
      <c r="AD7" s="176">
        <f>+'[8]2yr FTF'!AD7</f>
        <v>19317</v>
      </c>
    </row>
    <row r="8" spans="1:64" ht="12.95" customHeight="1">
      <c r="A8" s="3" t="str">
        <f>+'[8]2yr FTF'!A8</f>
        <v>Arkansas</v>
      </c>
      <c r="B8" s="176">
        <f>+'[8]2yr FTF'!B8</f>
        <v>0</v>
      </c>
      <c r="C8" s="179">
        <f>+'[8]2yr FTF'!C8</f>
        <v>5415</v>
      </c>
      <c r="D8" s="179">
        <f>+'[8]2yr FTF'!D8</f>
        <v>4855</v>
      </c>
      <c r="E8" s="179">
        <f>+'[8]2yr FTF'!E8</f>
        <v>5020</v>
      </c>
      <c r="F8" s="179">
        <f>+'[8]2yr FTF'!F8</f>
        <v>4878</v>
      </c>
      <c r="G8" s="207">
        <f>+'[8]2yr FTF'!G8</f>
        <v>4519.5</v>
      </c>
      <c r="H8" s="179">
        <f>+'[8]2yr FTF'!H8</f>
        <v>4161</v>
      </c>
      <c r="I8" s="176">
        <f>+'[8]2yr FTF'!I8</f>
        <v>5102</v>
      </c>
      <c r="J8" s="176">
        <f>+'[8]2yr FTF'!J8</f>
        <v>5021</v>
      </c>
      <c r="K8" s="176">
        <f>+'[8]2yr FTF'!K8</f>
        <v>7706</v>
      </c>
      <c r="L8" s="176">
        <f>+'[8]2yr FTF'!L8</f>
        <v>6839</v>
      </c>
      <c r="M8" s="176">
        <f>+'[8]2yr FTF'!M8</f>
        <v>7181</v>
      </c>
      <c r="N8" s="176">
        <f>+'[8]2yr FTF'!N8</f>
        <v>8867</v>
      </c>
      <c r="O8" s="176">
        <f>+'[8]2yr FTF'!O8</f>
        <v>8083</v>
      </c>
      <c r="P8" s="180">
        <f>+'[8]2yr FTF'!P8</f>
        <v>8558</v>
      </c>
      <c r="Q8" s="180">
        <f>+'[8]2yr FTF'!Q8</f>
        <v>9350</v>
      </c>
      <c r="R8" s="176">
        <f>+'[8]2yr FTF'!R8</f>
        <v>10347</v>
      </c>
      <c r="S8" s="176">
        <f>+'[8]2yr FTF'!S8</f>
        <v>10119</v>
      </c>
      <c r="T8" s="176">
        <f>+'[8]2yr FTF'!T8</f>
        <v>7924</v>
      </c>
      <c r="U8" s="176">
        <f>+'[8]2yr FTF'!U8</f>
        <v>10226</v>
      </c>
      <c r="V8" s="176">
        <f>+'[8]2yr FTF'!V8</f>
        <v>10859</v>
      </c>
      <c r="W8" s="176">
        <f>+'[8]2yr FTF'!W8</f>
        <v>11683</v>
      </c>
      <c r="X8" s="176">
        <f>+'[8]2yr FTF'!X8</f>
        <v>11889</v>
      </c>
      <c r="Y8" s="176">
        <f>+'[8]2yr FTF'!Y8</f>
        <v>10249</v>
      </c>
      <c r="Z8" s="176">
        <f>+'[8]2yr FTF'!Z8</f>
        <v>10379</v>
      </c>
      <c r="AA8" s="176">
        <f>+'[8]2yr FTF'!AA8</f>
        <v>10425</v>
      </c>
      <c r="AB8" s="176">
        <f>+'[8]2yr FTF'!AB8</f>
        <v>9394</v>
      </c>
      <c r="AC8" s="176">
        <f>+'[8]2yr FTF'!AC8</f>
        <v>9070</v>
      </c>
      <c r="AD8" s="176">
        <f>+'[8]2yr FTF'!AD8</f>
        <v>9063</v>
      </c>
    </row>
    <row r="9" spans="1:64" ht="12.95" customHeight="1">
      <c r="A9" s="3" t="str">
        <f>+'[8]2yr FTF'!A9</f>
        <v>Delaware</v>
      </c>
      <c r="B9" s="176">
        <f>+'[8]2yr FTF'!B9</f>
        <v>0</v>
      </c>
      <c r="C9" s="179">
        <f>+'[8]2yr FTF'!C9</f>
        <v>2239</v>
      </c>
      <c r="D9" s="207">
        <f>+'[8]2yr FTF'!D9</f>
        <v>2325.6666666666665</v>
      </c>
      <c r="E9" s="207">
        <f>+'[8]2yr FTF'!E9</f>
        <v>2412.333333333333</v>
      </c>
      <c r="F9" s="179">
        <f>+'[8]2yr FTF'!F9</f>
        <v>2499</v>
      </c>
      <c r="G9" s="207">
        <f>+'[8]2yr FTF'!G9</f>
        <v>2445.25</v>
      </c>
      <c r="H9" s="207">
        <f>+'[8]2yr FTF'!H9</f>
        <v>2373.5833333333335</v>
      </c>
      <c r="I9" s="176">
        <f>+'[8]2yr FTF'!I9</f>
        <v>2171</v>
      </c>
      <c r="J9" s="176">
        <f>+'[8]2yr FTF'!J9</f>
        <v>2284</v>
      </c>
      <c r="K9" s="176">
        <f>+'[8]2yr FTF'!K9</f>
        <v>2387</v>
      </c>
      <c r="L9" s="176">
        <f>+'[8]2yr FTF'!L9</f>
        <v>1712</v>
      </c>
      <c r="M9" s="176">
        <f>+'[8]2yr FTF'!M9</f>
        <v>1737</v>
      </c>
      <c r="N9" s="176">
        <f>+'[8]2yr FTF'!N9</f>
        <v>1877</v>
      </c>
      <c r="O9" s="176">
        <f>+'[8]2yr FTF'!O9</f>
        <v>2545</v>
      </c>
      <c r="P9" s="180">
        <f>+'[8]2yr FTF'!P9</f>
        <v>3066</v>
      </c>
      <c r="Q9" s="180">
        <f>+'[8]2yr FTF'!Q9</f>
        <v>3096</v>
      </c>
      <c r="R9" s="176">
        <f>+'[8]2yr FTF'!R9</f>
        <v>2635</v>
      </c>
      <c r="S9" s="176">
        <f>+'[8]2yr FTF'!S9</f>
        <v>2790</v>
      </c>
      <c r="T9" s="176">
        <f>+'[8]2yr FTF'!T9</f>
        <v>2874</v>
      </c>
      <c r="U9" s="176">
        <f>+'[8]2yr FTF'!U9</f>
        <v>3292</v>
      </c>
      <c r="V9" s="176">
        <f>+'[8]2yr FTF'!V9</f>
        <v>3409</v>
      </c>
      <c r="W9" s="176">
        <f>+'[8]2yr FTF'!W9</f>
        <v>3030</v>
      </c>
      <c r="X9" s="176">
        <f>+'[8]2yr FTF'!X9</f>
        <v>2978</v>
      </c>
      <c r="Y9" s="176">
        <f>+'[8]2yr FTF'!Y9</f>
        <v>3495</v>
      </c>
      <c r="Z9" s="176">
        <f>+'[8]2yr FTF'!Z9</f>
        <v>2881</v>
      </c>
      <c r="AA9" s="176">
        <f>+'[8]2yr FTF'!AA9</f>
        <v>2935</v>
      </c>
      <c r="AB9" s="176">
        <f>+'[8]2yr FTF'!AB9</f>
        <v>2862</v>
      </c>
      <c r="AC9" s="176">
        <f>+'[8]2yr FTF'!AC9</f>
        <v>2680</v>
      </c>
      <c r="AD9" s="176">
        <f>+'[8]2yr FTF'!AD9</f>
        <v>3161</v>
      </c>
    </row>
    <row r="10" spans="1:64" ht="12.95" customHeight="1">
      <c r="A10" s="3" t="str">
        <f>+'[8]2yr FTF'!A10</f>
        <v>Florida</v>
      </c>
      <c r="B10" s="176">
        <f>+'[8]2yr FTF'!B10</f>
        <v>0</v>
      </c>
      <c r="C10" s="179">
        <f>+'[8]2yr FTF'!C10</f>
        <v>46190</v>
      </c>
      <c r="D10" s="179">
        <f>+'[8]2yr FTF'!D10</f>
        <v>47240</v>
      </c>
      <c r="E10" s="179">
        <f>+'[8]2yr FTF'!E10</f>
        <v>44240</v>
      </c>
      <c r="F10" s="179">
        <f>+'[8]2yr FTF'!F10</f>
        <v>42586</v>
      </c>
      <c r="G10" s="207">
        <f>+'[8]2yr FTF'!G10</f>
        <v>41429</v>
      </c>
      <c r="H10" s="179">
        <f>+'[8]2yr FTF'!H10</f>
        <v>40272</v>
      </c>
      <c r="I10" s="176">
        <f>+'[8]2yr FTF'!I10</f>
        <v>40421</v>
      </c>
      <c r="J10" s="176">
        <f>+'[8]2yr FTF'!J10</f>
        <v>41042</v>
      </c>
      <c r="K10" s="176">
        <f>+'[8]2yr FTF'!K10</f>
        <v>50428</v>
      </c>
      <c r="L10" s="176">
        <f>+'[8]2yr FTF'!L10</f>
        <v>50199</v>
      </c>
      <c r="M10" s="176">
        <f>+'[8]2yr FTF'!M10</f>
        <v>47756</v>
      </c>
      <c r="N10" s="176">
        <f>+'[8]2yr FTF'!N10</f>
        <v>60570</v>
      </c>
      <c r="O10" s="176">
        <f>+'[8]2yr FTF'!O10</f>
        <v>69356</v>
      </c>
      <c r="P10" s="180">
        <f>+'[8]2yr FTF'!P10</f>
        <v>66327</v>
      </c>
      <c r="Q10" s="180">
        <f>+'[8]2yr FTF'!Q10</f>
        <v>72073</v>
      </c>
      <c r="R10" s="176">
        <f>+'[8]2yr FTF'!R10</f>
        <v>73711</v>
      </c>
      <c r="S10" s="176">
        <f>+'[8]2yr FTF'!S10</f>
        <v>71599</v>
      </c>
      <c r="T10" s="176">
        <f>+'[8]2yr FTF'!T10</f>
        <v>74334</v>
      </c>
      <c r="U10" s="176">
        <f>+'[8]2yr FTF'!U10</f>
        <v>78841</v>
      </c>
      <c r="V10" s="176">
        <f>+'[8]2yr FTF'!V10</f>
        <v>82223</v>
      </c>
      <c r="W10" s="176">
        <f>+'[8]2yr FTF'!W10</f>
        <v>106317</v>
      </c>
      <c r="X10" s="176">
        <f>+'[8]2yr FTF'!X10</f>
        <v>103306</v>
      </c>
      <c r="Y10" s="176">
        <f>+'[8]2yr FTF'!Y10</f>
        <v>102354</v>
      </c>
      <c r="Z10" s="176">
        <f>+'[8]2yr FTF'!Z10</f>
        <v>95298</v>
      </c>
      <c r="AA10" s="176">
        <f>+'[8]2yr FTF'!AA10</f>
        <v>99851</v>
      </c>
      <c r="AB10" s="176">
        <f>+'[8]2yr FTF'!AB10</f>
        <v>93186</v>
      </c>
      <c r="AC10" s="176">
        <f>+'[8]2yr FTF'!AC10</f>
        <v>88929</v>
      </c>
      <c r="AD10" s="176">
        <f>+'[8]2yr FTF'!AD10</f>
        <v>90157</v>
      </c>
    </row>
    <row r="11" spans="1:64" ht="12.95" customHeight="1">
      <c r="A11" s="3" t="str">
        <f>+'[8]2yr FTF'!A11</f>
        <v>Georgia</v>
      </c>
      <c r="B11" s="176">
        <f>+'[8]2yr FTF'!B11</f>
        <v>0</v>
      </c>
      <c r="C11" s="179">
        <f>+'[8]2yr FTF'!C11</f>
        <v>20020</v>
      </c>
      <c r="D11" s="179">
        <f>+'[8]2yr FTF'!D11</f>
        <v>21446</v>
      </c>
      <c r="E11" s="179">
        <f>+'[8]2yr FTF'!E11</f>
        <v>24623</v>
      </c>
      <c r="F11" s="179">
        <f>+'[8]2yr FTF'!F11</f>
        <v>25983</v>
      </c>
      <c r="G11" s="207">
        <f>+'[8]2yr FTF'!G11</f>
        <v>26260.5</v>
      </c>
      <c r="H11" s="179">
        <f>+'[8]2yr FTF'!H11</f>
        <v>26538</v>
      </c>
      <c r="I11" s="176">
        <f>+'[8]2yr FTF'!I11</f>
        <v>24247</v>
      </c>
      <c r="J11" s="176">
        <f>+'[8]2yr FTF'!J11</f>
        <v>26291</v>
      </c>
      <c r="K11" s="176">
        <f>+'[8]2yr FTF'!K11</f>
        <v>22867</v>
      </c>
      <c r="L11" s="176">
        <f>+'[8]2yr FTF'!L11</f>
        <v>23339</v>
      </c>
      <c r="M11" s="176">
        <f>+'[8]2yr FTF'!M11</f>
        <v>26306</v>
      </c>
      <c r="N11" s="176">
        <f>+'[8]2yr FTF'!N11</f>
        <v>30901</v>
      </c>
      <c r="O11" s="176">
        <f>+'[8]2yr FTF'!O11</f>
        <v>30092</v>
      </c>
      <c r="P11" s="180">
        <f>+'[8]2yr FTF'!P11</f>
        <v>36824</v>
      </c>
      <c r="Q11" s="180">
        <f>+'[8]2yr FTF'!Q11</f>
        <v>38435</v>
      </c>
      <c r="R11" s="176">
        <f>+'[8]2yr FTF'!R11</f>
        <v>41822</v>
      </c>
      <c r="S11" s="176">
        <f>+'[8]2yr FTF'!S11</f>
        <v>35393</v>
      </c>
      <c r="T11" s="176">
        <f>+'[8]2yr FTF'!T11</f>
        <v>34333</v>
      </c>
      <c r="U11" s="176">
        <f>+'[8]2yr FTF'!U11</f>
        <v>32259</v>
      </c>
      <c r="V11" s="176">
        <f>+'[8]2yr FTF'!V11</f>
        <v>33673</v>
      </c>
      <c r="W11" s="176">
        <f>+'[8]2yr FTF'!W11</f>
        <v>39326</v>
      </c>
      <c r="X11" s="176">
        <f>+'[8]2yr FTF'!X11</f>
        <v>46199</v>
      </c>
      <c r="Y11" s="176">
        <f>+'[8]2yr FTF'!Y11</f>
        <v>39349</v>
      </c>
      <c r="Z11" s="176">
        <f>+'[8]2yr FTF'!Z11</f>
        <v>38978</v>
      </c>
      <c r="AA11" s="176">
        <f>+'[8]2yr FTF'!AA11</f>
        <v>38228</v>
      </c>
      <c r="AB11" s="176">
        <f>+'[8]2yr FTF'!AB11</f>
        <v>32747</v>
      </c>
      <c r="AC11" s="176">
        <f>+'[8]2yr FTF'!AC11</f>
        <v>32642</v>
      </c>
      <c r="AD11" s="176">
        <f>+'[8]2yr FTF'!AD11</f>
        <v>29809</v>
      </c>
    </row>
    <row r="12" spans="1:64" ht="12.95" customHeight="1">
      <c r="A12" s="3" t="str">
        <f>+'[8]2yr FTF'!A12</f>
        <v>Kentucky</v>
      </c>
      <c r="B12" s="176">
        <f>+'[8]2yr FTF'!B12</f>
        <v>0</v>
      </c>
      <c r="C12" s="179">
        <f>+'[8]2yr FTF'!C12</f>
        <v>10738</v>
      </c>
      <c r="D12" s="179">
        <f>+'[8]2yr FTF'!D12</f>
        <v>11471</v>
      </c>
      <c r="E12" s="179">
        <f>+'[8]2yr FTF'!E12</f>
        <v>12147</v>
      </c>
      <c r="F12" s="179">
        <f>+'[8]2yr FTF'!F12</f>
        <v>11519</v>
      </c>
      <c r="G12" s="207">
        <f>+'[8]2yr FTF'!G12</f>
        <v>11123.5</v>
      </c>
      <c r="H12" s="179">
        <f>+'[8]2yr FTF'!H12</f>
        <v>10728</v>
      </c>
      <c r="I12" s="176">
        <f>+'[8]2yr FTF'!I12</f>
        <v>10078</v>
      </c>
      <c r="J12" s="176">
        <f>+'[8]2yr FTF'!J12</f>
        <v>9847</v>
      </c>
      <c r="K12" s="176">
        <f>+'[8]2yr FTF'!K12</f>
        <v>10335</v>
      </c>
      <c r="L12" s="176">
        <f>+'[8]2yr FTF'!L12</f>
        <v>10509</v>
      </c>
      <c r="M12" s="176">
        <f>+'[8]2yr FTF'!M12</f>
        <v>10875</v>
      </c>
      <c r="N12" s="176">
        <f>+'[8]2yr FTF'!N12</f>
        <v>13972</v>
      </c>
      <c r="O12" s="176">
        <f>+'[8]2yr FTF'!O12</f>
        <v>14776</v>
      </c>
      <c r="P12" s="180">
        <f>+'[8]2yr FTF'!P12</f>
        <v>15459</v>
      </c>
      <c r="Q12" s="180">
        <f>+'[8]2yr FTF'!Q12</f>
        <v>14300</v>
      </c>
      <c r="R12" s="176">
        <f>+'[8]2yr FTF'!R12</f>
        <v>14010</v>
      </c>
      <c r="S12" s="176">
        <f>+'[8]2yr FTF'!S12</f>
        <v>12381</v>
      </c>
      <c r="T12" s="176">
        <f>+'[8]2yr FTF'!T12</f>
        <v>14882</v>
      </c>
      <c r="U12" s="176">
        <f>+'[8]2yr FTF'!U12</f>
        <v>14023</v>
      </c>
      <c r="V12" s="176">
        <f>+'[8]2yr FTF'!V12</f>
        <v>13830</v>
      </c>
      <c r="W12" s="176">
        <f>+'[8]2yr FTF'!W12</f>
        <v>17722</v>
      </c>
      <c r="X12" s="176">
        <f>+'[8]2yr FTF'!X12</f>
        <v>18323</v>
      </c>
      <c r="Y12" s="176">
        <f>+'[8]2yr FTF'!Y12</f>
        <v>16543</v>
      </c>
      <c r="Z12" s="176">
        <f>+'[8]2yr FTF'!Z12</f>
        <v>15006</v>
      </c>
      <c r="AA12" s="176">
        <f>+'[8]2yr FTF'!AA12</f>
        <v>14228</v>
      </c>
      <c r="AB12" s="176">
        <f>+'[8]2yr FTF'!AB12</f>
        <v>13513</v>
      </c>
      <c r="AC12" s="176">
        <f>+'[8]2yr FTF'!AC12</f>
        <v>12289</v>
      </c>
      <c r="AD12" s="176">
        <f>+'[8]2yr FTF'!AD12</f>
        <v>11222</v>
      </c>
    </row>
    <row r="13" spans="1:64" ht="12.95" customHeight="1">
      <c r="A13" s="3" t="str">
        <f>+'[8]2yr FTF'!A13</f>
        <v>Louisiana</v>
      </c>
      <c r="B13" s="176">
        <f>+'[8]2yr FTF'!B13</f>
        <v>0</v>
      </c>
      <c r="C13" s="179">
        <f>+'[8]2yr FTF'!C13</f>
        <v>3813</v>
      </c>
      <c r="D13" s="179">
        <f>+'[8]2yr FTF'!D13</f>
        <v>4439</v>
      </c>
      <c r="E13" s="179">
        <f>+'[8]2yr FTF'!E13</f>
        <v>5180</v>
      </c>
      <c r="F13" s="179">
        <f>+'[8]2yr FTF'!F13</f>
        <v>6962</v>
      </c>
      <c r="G13" s="207">
        <f>+'[8]2yr FTF'!G13</f>
        <v>6150.5</v>
      </c>
      <c r="H13" s="179">
        <f>+'[8]2yr FTF'!H13</f>
        <v>5339</v>
      </c>
      <c r="I13" s="176">
        <f>+'[8]2yr FTF'!I13</f>
        <v>4864</v>
      </c>
      <c r="J13" s="176">
        <f>+'[8]2yr FTF'!J13</f>
        <v>5431</v>
      </c>
      <c r="K13" s="176">
        <f>+'[8]2yr FTF'!K13</f>
        <v>12847</v>
      </c>
      <c r="L13" s="176">
        <f>+'[8]2yr FTF'!L13</f>
        <v>11762</v>
      </c>
      <c r="M13" s="176">
        <f>+'[8]2yr FTF'!M13</f>
        <v>12346</v>
      </c>
      <c r="N13" s="176">
        <f>+'[8]2yr FTF'!N13</f>
        <v>16689</v>
      </c>
      <c r="O13" s="176">
        <f>+'[8]2yr FTF'!O13</f>
        <v>19183</v>
      </c>
      <c r="P13" s="180">
        <f>+'[8]2yr FTF'!P13</f>
        <v>14719</v>
      </c>
      <c r="Q13" s="180">
        <f>+'[8]2yr FTF'!Q13</f>
        <v>15828</v>
      </c>
      <c r="R13" s="176">
        <f>+'[8]2yr FTF'!R13</f>
        <v>13192</v>
      </c>
      <c r="S13" s="176">
        <f>+'[8]2yr FTF'!S13</f>
        <v>8655</v>
      </c>
      <c r="T13" s="176">
        <f>+'[8]2yr FTF'!T13</f>
        <v>11392</v>
      </c>
      <c r="U13" s="176">
        <f>+'[8]2yr FTF'!U13</f>
        <v>11665</v>
      </c>
      <c r="V13" s="176">
        <f>+'[8]2yr FTF'!V13</f>
        <v>12768</v>
      </c>
      <c r="W13" s="176">
        <f>+'[8]2yr FTF'!W13</f>
        <v>16201</v>
      </c>
      <c r="X13" s="176">
        <f>+'[8]2yr FTF'!X13</f>
        <v>17643</v>
      </c>
      <c r="Y13" s="176">
        <f>+'[8]2yr FTF'!Y13</f>
        <v>19656</v>
      </c>
      <c r="Z13" s="176">
        <f>+'[8]2yr FTF'!Z13</f>
        <v>17363</v>
      </c>
      <c r="AA13" s="176">
        <f>+'[8]2yr FTF'!AA13</f>
        <v>15968</v>
      </c>
      <c r="AB13" s="176">
        <f>+'[8]2yr FTF'!AB13</f>
        <v>16044</v>
      </c>
      <c r="AC13" s="176">
        <f>+'[8]2yr FTF'!AC13</f>
        <v>14146</v>
      </c>
      <c r="AD13" s="176">
        <f>+'[8]2yr FTF'!AD13</f>
        <v>13855</v>
      </c>
    </row>
    <row r="14" spans="1:64" ht="12.95" customHeight="1">
      <c r="A14" s="3" t="str">
        <f>+'[8]2yr FTF'!A14</f>
        <v>Maryland</v>
      </c>
      <c r="B14" s="176">
        <f>+'[8]2yr FTF'!B14</f>
        <v>0</v>
      </c>
      <c r="C14" s="179">
        <f>+'[8]2yr FTF'!C14</f>
        <v>16719</v>
      </c>
      <c r="D14" s="179">
        <f>+'[8]2yr FTF'!D14</f>
        <v>16947</v>
      </c>
      <c r="E14" s="179">
        <f>+'[8]2yr FTF'!E14</f>
        <v>18440</v>
      </c>
      <c r="F14" s="179">
        <f>+'[8]2yr FTF'!F14</f>
        <v>17966</v>
      </c>
      <c r="G14" s="207">
        <f>+'[8]2yr FTF'!G14</f>
        <v>17537.5</v>
      </c>
      <c r="H14" s="179">
        <f>+'[8]2yr FTF'!H14</f>
        <v>17109</v>
      </c>
      <c r="I14" s="176">
        <f>+'[8]2yr FTF'!I14</f>
        <v>17815</v>
      </c>
      <c r="J14" s="176">
        <f>+'[8]2yr FTF'!J14</f>
        <v>17267</v>
      </c>
      <c r="K14" s="176">
        <f>+'[8]2yr FTF'!K14</f>
        <v>16968</v>
      </c>
      <c r="L14" s="176">
        <f>+'[8]2yr FTF'!L14</f>
        <v>17816</v>
      </c>
      <c r="M14" s="176">
        <f>+'[8]2yr FTF'!M14</f>
        <v>20984</v>
      </c>
      <c r="N14" s="176">
        <f>+'[8]2yr FTF'!N14</f>
        <v>16544</v>
      </c>
      <c r="O14" s="176">
        <f>+'[8]2yr FTF'!O14</f>
        <v>19552</v>
      </c>
      <c r="P14" s="180">
        <f>+'[8]2yr FTF'!P14</f>
        <v>20937</v>
      </c>
      <c r="Q14" s="180">
        <f>+'[8]2yr FTF'!Q14</f>
        <v>22655</v>
      </c>
      <c r="R14" s="176">
        <f>+'[8]2yr FTF'!R14</f>
        <v>25807</v>
      </c>
      <c r="S14" s="176">
        <f>+'[8]2yr FTF'!S14</f>
        <v>23416</v>
      </c>
      <c r="T14" s="176">
        <f>+'[8]2yr FTF'!T14</f>
        <v>25146</v>
      </c>
      <c r="U14" s="176">
        <f>+'[8]2yr FTF'!U14</f>
        <v>23507</v>
      </c>
      <c r="V14" s="176">
        <f>+'[8]2yr FTF'!V14</f>
        <v>25124</v>
      </c>
      <c r="W14" s="176">
        <f>+'[8]2yr FTF'!W14</f>
        <v>28405</v>
      </c>
      <c r="X14" s="176">
        <f>+'[8]2yr FTF'!X14</f>
        <v>29165</v>
      </c>
      <c r="Y14" s="176">
        <f>+'[8]2yr FTF'!Y14</f>
        <v>27700</v>
      </c>
      <c r="Z14" s="176">
        <f>+'[8]2yr FTF'!Z14</f>
        <v>26513</v>
      </c>
      <c r="AA14" s="176">
        <f>+'[8]2yr FTF'!AA14</f>
        <v>26723</v>
      </c>
      <c r="AB14" s="176">
        <f>+'[8]2yr FTF'!AB14</f>
        <v>24418</v>
      </c>
      <c r="AC14" s="176">
        <f>+'[8]2yr FTF'!AC14</f>
        <v>23554</v>
      </c>
      <c r="AD14" s="176">
        <f>+'[8]2yr FTF'!AD14</f>
        <v>23995</v>
      </c>
    </row>
    <row r="15" spans="1:64" ht="12.95" customHeight="1">
      <c r="A15" s="3" t="str">
        <f>+'[8]2yr FTF'!A15</f>
        <v>Mississippi</v>
      </c>
      <c r="B15" s="176">
        <f>+'[8]2yr FTF'!B15</f>
        <v>0</v>
      </c>
      <c r="C15" s="179">
        <f>+'[8]2yr FTF'!C15</f>
        <v>20252</v>
      </c>
      <c r="D15" s="179">
        <f>+'[8]2yr FTF'!D15</f>
        <v>19540</v>
      </c>
      <c r="E15" s="179">
        <f>+'[8]2yr FTF'!E15</f>
        <v>18112</v>
      </c>
      <c r="F15" s="179">
        <f>+'[8]2yr FTF'!F15</f>
        <v>17059</v>
      </c>
      <c r="G15" s="207">
        <f>+'[8]2yr FTF'!G15</f>
        <v>17017.5</v>
      </c>
      <c r="H15" s="179">
        <f>+'[8]2yr FTF'!H15</f>
        <v>16976</v>
      </c>
      <c r="I15" s="176">
        <f>+'[8]2yr FTF'!I15</f>
        <v>17049</v>
      </c>
      <c r="J15" s="176">
        <f>+'[8]2yr FTF'!J15</f>
        <v>18288</v>
      </c>
      <c r="K15" s="176">
        <f>+'[8]2yr FTF'!K15</f>
        <v>18873</v>
      </c>
      <c r="L15" s="176">
        <f>+'[8]2yr FTF'!L15</f>
        <v>18738</v>
      </c>
      <c r="M15" s="176">
        <f>+'[8]2yr FTF'!M15</f>
        <v>18983</v>
      </c>
      <c r="N15" s="176">
        <f>+'[8]2yr FTF'!N15</f>
        <v>20682</v>
      </c>
      <c r="O15" s="176">
        <f>+'[8]2yr FTF'!O15</f>
        <v>23163</v>
      </c>
      <c r="P15" s="180">
        <f>+'[8]2yr FTF'!P15</f>
        <v>28246</v>
      </c>
      <c r="Q15" s="180">
        <f>+'[8]2yr FTF'!Q15</f>
        <v>24796</v>
      </c>
      <c r="R15" s="176">
        <f>+'[8]2yr FTF'!R15</f>
        <v>23859</v>
      </c>
      <c r="S15" s="176">
        <f>+'[8]2yr FTF'!S15</f>
        <v>23901</v>
      </c>
      <c r="T15" s="176">
        <f>+'[8]2yr FTF'!T15</f>
        <v>22144</v>
      </c>
      <c r="U15" s="176">
        <f>+'[8]2yr FTF'!U15</f>
        <v>23039</v>
      </c>
      <c r="V15" s="176">
        <f>+'[8]2yr FTF'!V15</f>
        <v>22834</v>
      </c>
      <c r="W15" s="176">
        <f>+'[8]2yr FTF'!W15</f>
        <v>24478</v>
      </c>
      <c r="X15" s="176">
        <f>+'[8]2yr FTF'!X15</f>
        <v>25282</v>
      </c>
      <c r="Y15" s="176">
        <f>+'[8]2yr FTF'!Y15</f>
        <v>22658</v>
      </c>
      <c r="Z15" s="176">
        <f>+'[8]2yr FTF'!Z15</f>
        <v>21958</v>
      </c>
      <c r="AA15" s="176">
        <f>+'[8]2yr FTF'!AA15</f>
        <v>21928</v>
      </c>
      <c r="AB15" s="176">
        <f>+'[8]2yr FTF'!AB15</f>
        <v>18365</v>
      </c>
      <c r="AC15" s="176">
        <f>+'[8]2yr FTF'!AC15</f>
        <v>19487</v>
      </c>
      <c r="AD15" s="176">
        <f>+'[8]2yr FTF'!AD15</f>
        <v>18000</v>
      </c>
    </row>
    <row r="16" spans="1:64" ht="12.95" customHeight="1">
      <c r="A16" s="3" t="str">
        <f>+'[8]2yr FTF'!A16</f>
        <v>North Carolina</v>
      </c>
      <c r="B16" s="176">
        <f>+'[8]2yr FTF'!B16</f>
        <v>0</v>
      </c>
      <c r="C16" s="179">
        <f>+'[8]2yr FTF'!C16</f>
        <v>29529</v>
      </c>
      <c r="D16" s="179">
        <f>+'[8]2yr FTF'!D16</f>
        <v>29845</v>
      </c>
      <c r="E16" s="179">
        <f>+'[8]2yr FTF'!E16</f>
        <v>21916</v>
      </c>
      <c r="F16" s="179">
        <f>+'[8]2yr FTF'!F16</f>
        <v>19852</v>
      </c>
      <c r="G16" s="207">
        <f>+'[8]2yr FTF'!G16</f>
        <v>18789</v>
      </c>
      <c r="H16" s="179">
        <f>+'[8]2yr FTF'!H16</f>
        <v>17726</v>
      </c>
      <c r="I16" s="176">
        <f>+'[8]2yr FTF'!I16</f>
        <v>17129</v>
      </c>
      <c r="J16" s="176">
        <f>+'[8]2yr FTF'!J16</f>
        <v>17869</v>
      </c>
      <c r="K16" s="176">
        <f>+'[8]2yr FTF'!K16</f>
        <v>24219</v>
      </c>
      <c r="L16" s="176">
        <f>+'[8]2yr FTF'!L16</f>
        <v>28963</v>
      </c>
      <c r="M16" s="176">
        <f>+'[8]2yr FTF'!M16</f>
        <v>29228</v>
      </c>
      <c r="N16" s="176">
        <f>+'[8]2yr FTF'!N16</f>
        <v>30500</v>
      </c>
      <c r="O16" s="176">
        <f>+'[8]2yr FTF'!O16</f>
        <v>34655</v>
      </c>
      <c r="P16" s="180">
        <f>+'[8]2yr FTF'!P16</f>
        <v>38004</v>
      </c>
      <c r="Q16" s="180">
        <f>+'[8]2yr FTF'!Q16</f>
        <v>34512</v>
      </c>
      <c r="R16" s="176">
        <f>+'[8]2yr FTF'!R16</f>
        <v>37585</v>
      </c>
      <c r="S16" s="176">
        <f>+'[8]2yr FTF'!S16</f>
        <v>34213</v>
      </c>
      <c r="T16" s="176">
        <f>+'[8]2yr FTF'!T16</f>
        <v>37994</v>
      </c>
      <c r="U16" s="176">
        <f>+'[8]2yr FTF'!U16</f>
        <v>36152</v>
      </c>
      <c r="V16" s="176">
        <f>+'[8]2yr FTF'!V16</f>
        <v>39436</v>
      </c>
      <c r="W16" s="176">
        <f>+'[8]2yr FTF'!W16</f>
        <v>47589</v>
      </c>
      <c r="X16" s="176">
        <f>+'[8]2yr FTF'!X16</f>
        <v>44120</v>
      </c>
      <c r="Y16" s="176">
        <f>+'[8]2yr FTF'!Y16</f>
        <v>42257</v>
      </c>
      <c r="Z16" s="176">
        <f>+'[8]2yr FTF'!Z16</f>
        <v>44872</v>
      </c>
      <c r="AA16" s="176">
        <f>+'[8]2yr FTF'!AA16</f>
        <v>46808</v>
      </c>
      <c r="AB16" s="176">
        <f>+'[8]2yr FTF'!AB16</f>
        <v>43744</v>
      </c>
      <c r="AC16" s="176">
        <f>+'[8]2yr FTF'!AC16</f>
        <v>39029</v>
      </c>
      <c r="AD16" s="176">
        <f>+'[8]2yr FTF'!AD16</f>
        <v>37377</v>
      </c>
    </row>
    <row r="17" spans="1:64" ht="12.95" customHeight="1">
      <c r="A17" s="3" t="str">
        <f>+'[8]2yr FTF'!A17</f>
        <v>Oklahoma</v>
      </c>
      <c r="B17" s="176">
        <f>+'[8]2yr FTF'!B17</f>
        <v>0</v>
      </c>
      <c r="C17" s="179">
        <f>+'[8]2yr FTF'!C17</f>
        <v>15010</v>
      </c>
      <c r="D17" s="179">
        <f>+'[8]2yr FTF'!D17</f>
        <v>16058</v>
      </c>
      <c r="E17" s="179">
        <f>+'[8]2yr FTF'!E17</f>
        <v>15952</v>
      </c>
      <c r="F17" s="179">
        <f>+'[8]2yr FTF'!F17</f>
        <v>16726</v>
      </c>
      <c r="G17" s="207">
        <f>+'[8]2yr FTF'!G17</f>
        <v>16038</v>
      </c>
      <c r="H17" s="179">
        <f>+'[8]2yr FTF'!H17</f>
        <v>15350</v>
      </c>
      <c r="I17" s="176">
        <f>+'[8]2yr FTF'!I17</f>
        <v>14735</v>
      </c>
      <c r="J17" s="176">
        <f>+'[8]2yr FTF'!J17</f>
        <v>14809</v>
      </c>
      <c r="K17" s="176">
        <f>+'[8]2yr FTF'!K17</f>
        <v>14383</v>
      </c>
      <c r="L17" s="176">
        <f>+'[8]2yr FTF'!L17</f>
        <v>15668</v>
      </c>
      <c r="M17" s="176">
        <f>+'[8]2yr FTF'!M17</f>
        <v>15909</v>
      </c>
      <c r="N17" s="176">
        <f>+'[8]2yr FTF'!N17</f>
        <v>15555</v>
      </c>
      <c r="O17" s="176">
        <f>+'[8]2yr FTF'!O17</f>
        <v>16888</v>
      </c>
      <c r="P17" s="180">
        <f>+'[8]2yr FTF'!P17</f>
        <v>15505</v>
      </c>
      <c r="Q17" s="180">
        <f>+'[8]2yr FTF'!Q17</f>
        <v>16435</v>
      </c>
      <c r="R17" s="176">
        <f>+'[8]2yr FTF'!R17</f>
        <v>15146</v>
      </c>
      <c r="S17" s="176">
        <f>+'[8]2yr FTF'!S17</f>
        <v>15654</v>
      </c>
      <c r="T17" s="176">
        <f>+'[8]2yr FTF'!T17</f>
        <v>15474</v>
      </c>
      <c r="U17" s="176">
        <f>+'[8]2yr FTF'!U17</f>
        <v>12520</v>
      </c>
      <c r="V17" s="176">
        <f>+'[8]2yr FTF'!V17</f>
        <v>13523</v>
      </c>
      <c r="W17" s="176">
        <f>+'[8]2yr FTF'!W17</f>
        <v>19755</v>
      </c>
      <c r="X17" s="176">
        <f>+'[8]2yr FTF'!X17</f>
        <v>19241</v>
      </c>
      <c r="Y17" s="176">
        <f>+'[8]2yr FTF'!Y17</f>
        <v>17117</v>
      </c>
      <c r="Z17" s="176">
        <f>+'[8]2yr FTF'!Z17</f>
        <v>15603</v>
      </c>
      <c r="AA17" s="176">
        <f>+'[8]2yr FTF'!AA17</f>
        <v>16605</v>
      </c>
      <c r="AB17" s="176">
        <f>+'[8]2yr FTF'!AB17</f>
        <v>16499</v>
      </c>
      <c r="AC17" s="176">
        <f>+'[8]2yr FTF'!AC17</f>
        <v>16088</v>
      </c>
      <c r="AD17" s="176">
        <f>+'[8]2yr FTF'!AD17</f>
        <v>15259</v>
      </c>
    </row>
    <row r="18" spans="1:64" ht="12.95" customHeight="1">
      <c r="A18" s="3" t="str">
        <f>+'[8]2yr FTF'!A18</f>
        <v>South Carolina</v>
      </c>
      <c r="B18" s="176">
        <f>+'[8]2yr FTF'!B18</f>
        <v>0</v>
      </c>
      <c r="C18" s="179">
        <f>+'[8]2yr FTF'!C18</f>
        <v>15696</v>
      </c>
      <c r="D18" s="179">
        <f>+'[8]2yr FTF'!D18</f>
        <v>16241</v>
      </c>
      <c r="E18" s="179">
        <f>+'[8]2yr FTF'!E18</f>
        <v>15981</v>
      </c>
      <c r="F18" s="179">
        <f>+'[8]2yr FTF'!F18</f>
        <v>13137</v>
      </c>
      <c r="G18" s="207">
        <f>+'[8]2yr FTF'!G18</f>
        <v>12737</v>
      </c>
      <c r="H18" s="179">
        <f>+'[8]2yr FTF'!H18</f>
        <v>12337</v>
      </c>
      <c r="I18" s="176">
        <f>+'[8]2yr FTF'!I18</f>
        <v>11217</v>
      </c>
      <c r="J18" s="176">
        <f>+'[8]2yr FTF'!J18</f>
        <v>12792</v>
      </c>
      <c r="K18" s="176">
        <f>+'[8]2yr FTF'!K18</f>
        <v>13323</v>
      </c>
      <c r="L18" s="176">
        <f>+'[8]2yr FTF'!L18</f>
        <v>14164</v>
      </c>
      <c r="M18" s="176">
        <f>+'[8]2yr FTF'!M18</f>
        <v>13610</v>
      </c>
      <c r="N18" s="176">
        <f>+'[8]2yr FTF'!N18</f>
        <v>13651</v>
      </c>
      <c r="O18" s="176">
        <f>+'[8]2yr FTF'!O18</f>
        <v>15584</v>
      </c>
      <c r="P18" s="180">
        <f>+'[8]2yr FTF'!P18</f>
        <v>17574</v>
      </c>
      <c r="Q18" s="180">
        <f>+'[8]2yr FTF'!Q18</f>
        <v>17187</v>
      </c>
      <c r="R18" s="176">
        <f>+'[8]2yr FTF'!R18</f>
        <v>16848</v>
      </c>
      <c r="S18" s="176">
        <f>+'[8]2yr FTF'!S18</f>
        <v>16903</v>
      </c>
      <c r="T18" s="176">
        <f>+'[8]2yr FTF'!T18</f>
        <v>17575</v>
      </c>
      <c r="U18" s="176">
        <f>+'[8]2yr FTF'!U18</f>
        <v>19340</v>
      </c>
      <c r="V18" s="176">
        <f>+'[8]2yr FTF'!V18</f>
        <v>19335</v>
      </c>
      <c r="W18" s="176">
        <f>+'[8]2yr FTF'!W18</f>
        <v>22384</v>
      </c>
      <c r="X18" s="176">
        <f>+'[8]2yr FTF'!X18</f>
        <v>21423</v>
      </c>
      <c r="Y18" s="176">
        <f>+'[8]2yr FTF'!Y18</f>
        <v>22510</v>
      </c>
      <c r="Z18" s="176">
        <f>+'[8]2yr FTF'!Z18</f>
        <v>22540</v>
      </c>
      <c r="AA18" s="176">
        <f>+'[8]2yr FTF'!AA18</f>
        <v>22646</v>
      </c>
      <c r="AB18" s="176">
        <f>+'[8]2yr FTF'!AB18</f>
        <v>21131</v>
      </c>
      <c r="AC18" s="176">
        <f>+'[8]2yr FTF'!AC18</f>
        <v>19685</v>
      </c>
      <c r="AD18" s="176">
        <f>+'[8]2yr FTF'!AD18</f>
        <v>18443</v>
      </c>
    </row>
    <row r="19" spans="1:64" ht="12.95" customHeight="1">
      <c r="A19" s="3" t="str">
        <f>+'[8]2yr FTF'!A19</f>
        <v>Tennessee</v>
      </c>
      <c r="B19" s="176">
        <f>+'[8]2yr FTF'!B19</f>
        <v>0</v>
      </c>
      <c r="C19" s="179">
        <f>+'[8]2yr FTF'!C19</f>
        <v>11668</v>
      </c>
      <c r="D19" s="179">
        <f>+'[8]2yr FTF'!D19</f>
        <v>12813</v>
      </c>
      <c r="E19" s="179">
        <f>+'[8]2yr FTF'!E19</f>
        <v>14554</v>
      </c>
      <c r="F19" s="179">
        <f>+'[8]2yr FTF'!F19</f>
        <v>13585</v>
      </c>
      <c r="G19" s="207">
        <f>+'[8]2yr FTF'!G19</f>
        <v>13139.5</v>
      </c>
      <c r="H19" s="179">
        <f>+'[8]2yr FTF'!H19</f>
        <v>12694</v>
      </c>
      <c r="I19" s="176">
        <f>+'[8]2yr FTF'!I19</f>
        <v>11928</v>
      </c>
      <c r="J19" s="176">
        <f>+'[8]2yr FTF'!J19</f>
        <v>12439</v>
      </c>
      <c r="K19" s="176">
        <f>+'[8]2yr FTF'!K19</f>
        <v>13534</v>
      </c>
      <c r="L19" s="176">
        <f>+'[8]2yr FTF'!L19</f>
        <v>13068</v>
      </c>
      <c r="M19" s="176">
        <f>+'[8]2yr FTF'!M19</f>
        <v>12766</v>
      </c>
      <c r="N19" s="176">
        <f>+'[8]2yr FTF'!N19</f>
        <v>16342</v>
      </c>
      <c r="O19" s="176">
        <f>+'[8]2yr FTF'!O19</f>
        <v>16969</v>
      </c>
      <c r="P19" s="180">
        <f>+'[8]2yr FTF'!P19</f>
        <v>17933</v>
      </c>
      <c r="Q19" s="180">
        <f>+'[8]2yr FTF'!Q19</f>
        <v>18603</v>
      </c>
      <c r="R19" s="176">
        <f>+'[8]2yr FTF'!R19</f>
        <v>18566</v>
      </c>
      <c r="S19" s="176">
        <f>+'[8]2yr FTF'!S19</f>
        <v>18409</v>
      </c>
      <c r="T19" s="176">
        <f>+'[8]2yr FTF'!T19</f>
        <v>20142</v>
      </c>
      <c r="U19" s="176">
        <f>+'[8]2yr FTF'!U19</f>
        <v>18999</v>
      </c>
      <c r="V19" s="176">
        <f>+'[8]2yr FTF'!V19</f>
        <v>20692</v>
      </c>
      <c r="W19" s="176">
        <f>+'[8]2yr FTF'!W19</f>
        <v>30577</v>
      </c>
      <c r="X19" s="176">
        <f>+'[8]2yr FTF'!X19</f>
        <v>24258</v>
      </c>
      <c r="Y19" s="176">
        <f>+'[8]2yr FTF'!Y19</f>
        <v>23876</v>
      </c>
      <c r="Z19" s="176">
        <f>+'[8]2yr FTF'!Z19</f>
        <v>20812</v>
      </c>
      <c r="AA19" s="176">
        <f>+'[8]2yr FTF'!AA19</f>
        <v>21085</v>
      </c>
      <c r="AB19" s="176">
        <f>+'[8]2yr FTF'!AB19</f>
        <v>20241</v>
      </c>
      <c r="AC19" s="176">
        <f>+'[8]2yr FTF'!AC19</f>
        <v>24809</v>
      </c>
      <c r="AD19" s="176">
        <f>+'[8]2yr FTF'!AD19</f>
        <v>23206</v>
      </c>
    </row>
    <row r="20" spans="1:64" ht="12.95" customHeight="1">
      <c r="A20" s="3" t="str">
        <f>+'[8]2yr FTF'!A20</f>
        <v>Texas</v>
      </c>
      <c r="B20" s="176">
        <f>+'[8]2yr FTF'!B20</f>
        <v>0</v>
      </c>
      <c r="C20" s="179">
        <f>+'[8]2yr FTF'!C20</f>
        <v>81441</v>
      </c>
      <c r="D20" s="179">
        <f>+'[8]2yr FTF'!D20</f>
        <v>68321</v>
      </c>
      <c r="E20" s="179">
        <f>+'[8]2yr FTF'!E20</f>
        <v>67905</v>
      </c>
      <c r="F20" s="179">
        <f>+'[8]2yr FTF'!F20</f>
        <v>67325</v>
      </c>
      <c r="G20" s="207">
        <f>+'[8]2yr FTF'!G20</f>
        <v>66201</v>
      </c>
      <c r="H20" s="179">
        <f>+'[8]2yr FTF'!H20</f>
        <v>65077</v>
      </c>
      <c r="I20" s="176">
        <f>+'[8]2yr FTF'!I20</f>
        <v>69447</v>
      </c>
      <c r="J20" s="176">
        <f>+'[8]2yr FTF'!J20</f>
        <v>72600</v>
      </c>
      <c r="K20" s="176">
        <f>+'[8]2yr FTF'!K20</f>
        <v>81152</v>
      </c>
      <c r="L20" s="176">
        <f>+'[8]2yr FTF'!L20</f>
        <v>90472</v>
      </c>
      <c r="M20" s="176">
        <f>+'[8]2yr FTF'!M20</f>
        <v>95932</v>
      </c>
      <c r="N20" s="176">
        <f>+'[8]2yr FTF'!N20</f>
        <v>109997</v>
      </c>
      <c r="O20" s="176">
        <f>+'[8]2yr FTF'!O20</f>
        <v>103106</v>
      </c>
      <c r="P20" s="180">
        <f>+'[8]2yr FTF'!P20</f>
        <v>112763</v>
      </c>
      <c r="Q20" s="180">
        <f>+'[8]2yr FTF'!Q20</f>
        <v>127847</v>
      </c>
      <c r="R20" s="176">
        <f>+'[8]2yr FTF'!R20</f>
        <v>126745</v>
      </c>
      <c r="S20" s="176">
        <f>+'[8]2yr FTF'!S20</f>
        <v>117011</v>
      </c>
      <c r="T20" s="176">
        <f>+'[8]2yr FTF'!T20</f>
        <v>114892</v>
      </c>
      <c r="U20" s="176">
        <f>+'[8]2yr FTF'!U20</f>
        <v>100082</v>
      </c>
      <c r="V20" s="176">
        <f>+'[8]2yr FTF'!V20</f>
        <v>107804</v>
      </c>
      <c r="W20" s="176">
        <f>+'[8]2yr FTF'!W20</f>
        <v>133917</v>
      </c>
      <c r="X20" s="176">
        <f>+'[8]2yr FTF'!X20</f>
        <v>135401</v>
      </c>
      <c r="Y20" s="176">
        <f>+'[8]2yr FTF'!Y20</f>
        <v>143005</v>
      </c>
      <c r="Z20" s="176">
        <f>+'[8]2yr FTF'!Z20</f>
        <v>135352</v>
      </c>
      <c r="AA20" s="176">
        <f>+'[8]2yr FTF'!AA20</f>
        <v>140370</v>
      </c>
      <c r="AB20" s="176">
        <f>+'[8]2yr FTF'!AB20</f>
        <v>135116</v>
      </c>
      <c r="AC20" s="176">
        <f>+'[8]2yr FTF'!AC20</f>
        <v>129609</v>
      </c>
      <c r="AD20" s="176">
        <f>+'[8]2yr FTF'!AD20</f>
        <v>127922</v>
      </c>
    </row>
    <row r="21" spans="1:64" ht="12.95" customHeight="1">
      <c r="A21" s="3" t="str">
        <f>+'[8]2yr FTF'!A21</f>
        <v>Virginia</v>
      </c>
      <c r="B21" s="176">
        <f>+'[8]2yr FTF'!B21</f>
        <v>0</v>
      </c>
      <c r="C21" s="179">
        <f>+'[8]2yr FTF'!C21</f>
        <v>14580</v>
      </c>
      <c r="D21" s="179">
        <f>+'[8]2yr FTF'!D21</f>
        <v>14398</v>
      </c>
      <c r="E21" s="179">
        <f>+'[8]2yr FTF'!E21</f>
        <v>13791</v>
      </c>
      <c r="F21" s="179">
        <f>+'[8]2yr FTF'!F21</f>
        <v>13493</v>
      </c>
      <c r="G21" s="207">
        <f>+'[8]2yr FTF'!G21</f>
        <v>13727.5</v>
      </c>
      <c r="H21" s="179">
        <f>+'[8]2yr FTF'!H21</f>
        <v>13962</v>
      </c>
      <c r="I21" s="176">
        <f>+'[8]2yr FTF'!I21</f>
        <v>14083</v>
      </c>
      <c r="J21" s="176">
        <f>+'[8]2yr FTF'!J21</f>
        <v>13072</v>
      </c>
      <c r="K21" s="176">
        <f>+'[8]2yr FTF'!K21</f>
        <v>13914</v>
      </c>
      <c r="L21" s="176">
        <f>+'[8]2yr FTF'!L21</f>
        <v>15166</v>
      </c>
      <c r="M21" s="176">
        <f>+'[8]2yr FTF'!M21</f>
        <v>15257</v>
      </c>
      <c r="N21" s="176">
        <f>+'[8]2yr FTF'!N21</f>
        <v>16206</v>
      </c>
      <c r="O21" s="176">
        <f>+'[8]2yr FTF'!O21</f>
        <v>13366</v>
      </c>
      <c r="P21" s="180">
        <f>+'[8]2yr FTF'!P21</f>
        <v>17118</v>
      </c>
      <c r="Q21" s="180">
        <f>+'[8]2yr FTF'!Q21</f>
        <v>19041</v>
      </c>
      <c r="R21" s="176">
        <f>+'[8]2yr FTF'!R21</f>
        <v>21729</v>
      </c>
      <c r="S21" s="176">
        <f>+'[8]2yr FTF'!S21</f>
        <v>22475</v>
      </c>
      <c r="T21" s="176">
        <f>+'[8]2yr FTF'!T21</f>
        <v>32564</v>
      </c>
      <c r="U21" s="176">
        <f>+'[8]2yr FTF'!U21</f>
        <v>30566</v>
      </c>
      <c r="V21" s="176">
        <f>+'[8]2yr FTF'!V21</f>
        <v>31832</v>
      </c>
      <c r="W21" s="176">
        <f>+'[8]2yr FTF'!W21</f>
        <v>35557</v>
      </c>
      <c r="X21" s="176">
        <f>+'[8]2yr FTF'!X21</f>
        <v>35874</v>
      </c>
      <c r="Y21" s="176">
        <f>+'[8]2yr FTF'!Y21</f>
        <v>34806</v>
      </c>
      <c r="Z21" s="176">
        <f>+'[8]2yr FTF'!Z21</f>
        <v>33688</v>
      </c>
      <c r="AA21" s="176">
        <f>+'[8]2yr FTF'!AA21</f>
        <v>35522</v>
      </c>
      <c r="AB21" s="176">
        <f>+'[8]2yr FTF'!AB21</f>
        <v>33375</v>
      </c>
      <c r="AC21" s="176">
        <f>+'[8]2yr FTF'!AC21</f>
        <v>31269</v>
      </c>
      <c r="AD21" s="176">
        <f>+'[8]2yr FTF'!AD21</f>
        <v>29794</v>
      </c>
    </row>
    <row r="22" spans="1:64" ht="12.95" customHeight="1">
      <c r="A22" s="6" t="str">
        <f>+'[8]2yr FTF'!A22</f>
        <v>West Virginia</v>
      </c>
      <c r="B22" s="184">
        <f>+'[8]2yr FTF'!B22</f>
        <v>0</v>
      </c>
      <c r="C22" s="187">
        <f>+'[8]2yr FTF'!C22</f>
        <v>3586</v>
      </c>
      <c r="D22" s="187">
        <f>+'[8]2yr FTF'!D22</f>
        <v>4558</v>
      </c>
      <c r="E22" s="187">
        <f>+'[8]2yr FTF'!E22</f>
        <v>3293</v>
      </c>
      <c r="F22" s="187">
        <f>+'[8]2yr FTF'!F22</f>
        <v>2607</v>
      </c>
      <c r="G22" s="209">
        <f>+'[8]2yr FTF'!G22</f>
        <v>2619</v>
      </c>
      <c r="H22" s="187">
        <f>+'[8]2yr FTF'!H22</f>
        <v>2631</v>
      </c>
      <c r="I22" s="184">
        <f>+'[8]2yr FTF'!I22</f>
        <v>2281</v>
      </c>
      <c r="J22" s="184">
        <f>+'[8]2yr FTF'!J22</f>
        <v>2271</v>
      </c>
      <c r="K22" s="184">
        <f>+'[8]2yr FTF'!K22</f>
        <v>2572</v>
      </c>
      <c r="L22" s="184">
        <f>+'[8]2yr FTF'!L22</f>
        <v>2341</v>
      </c>
      <c r="M22" s="184">
        <f>+'[8]2yr FTF'!M22</f>
        <v>2387</v>
      </c>
      <c r="N22" s="184">
        <f>+'[8]2yr FTF'!N22</f>
        <v>2290</v>
      </c>
      <c r="O22" s="184">
        <f>+'[8]2yr FTF'!O22</f>
        <v>2405</v>
      </c>
      <c r="P22" s="188">
        <f>+'[8]2yr FTF'!P22</f>
        <v>2539</v>
      </c>
      <c r="Q22" s="188">
        <f>+'[8]2yr FTF'!Q22</f>
        <v>3211</v>
      </c>
      <c r="R22" s="184">
        <f>+'[8]2yr FTF'!R22</f>
        <v>4510</v>
      </c>
      <c r="S22" s="184">
        <f>+'[8]2yr FTF'!S22</f>
        <v>4448</v>
      </c>
      <c r="T22" s="184">
        <f>+'[8]2yr FTF'!T22</f>
        <v>5033</v>
      </c>
      <c r="U22" s="184">
        <f>+'[8]2yr FTF'!U22</f>
        <v>5065</v>
      </c>
      <c r="V22" s="184">
        <f>+'[8]2yr FTF'!V22</f>
        <v>4464</v>
      </c>
      <c r="W22" s="184">
        <f>+'[8]2yr FTF'!W22</f>
        <v>6934</v>
      </c>
      <c r="X22" s="184">
        <f>+'[8]2yr FTF'!X22</f>
        <v>6429</v>
      </c>
      <c r="Y22" s="184">
        <f>+'[8]2yr FTF'!Y22</f>
        <v>5978</v>
      </c>
      <c r="Z22" s="184">
        <f>+'[8]2yr FTF'!Z22</f>
        <v>5727</v>
      </c>
      <c r="AA22" s="184">
        <f>+'[8]2yr FTF'!AA22</f>
        <v>6211</v>
      </c>
      <c r="AB22" s="184">
        <f>+'[8]2yr FTF'!AB22</f>
        <v>5192</v>
      </c>
      <c r="AC22" s="184">
        <f>+'[8]2yr FTF'!AC22</f>
        <v>5123</v>
      </c>
      <c r="AD22" s="184">
        <f>+'[8]2yr FTF'!AD22</f>
        <v>4502</v>
      </c>
    </row>
    <row r="23" spans="1:64" s="12" customFormat="1" ht="12.95" customHeight="1">
      <c r="A23" s="10" t="str">
        <f>+'[8]2yr FTF'!A23</f>
        <v>West</v>
      </c>
      <c r="B23" s="202">
        <f>+'[8]2yr FTF'!B23</f>
        <v>0</v>
      </c>
      <c r="C23" s="202">
        <f>+'[8]2yr FTF'!C23</f>
        <v>0</v>
      </c>
      <c r="D23" s="202">
        <f>+'[8]2yr FTF'!D23</f>
        <v>0</v>
      </c>
      <c r="E23" s="202">
        <f>+'[8]2yr FTF'!E23</f>
        <v>0</v>
      </c>
      <c r="F23" s="202">
        <f>+'[8]2yr FTF'!F23</f>
        <v>0</v>
      </c>
      <c r="G23" s="202">
        <f>+'[8]2yr FTF'!G23</f>
        <v>0</v>
      </c>
      <c r="H23" s="202">
        <f>+'[8]2yr FTF'!H23</f>
        <v>0</v>
      </c>
      <c r="I23" s="202">
        <f>+'[8]2yr FTF'!I23</f>
        <v>337832</v>
      </c>
      <c r="J23" s="202">
        <f>+'[8]2yr FTF'!J23</f>
        <v>0</v>
      </c>
      <c r="K23" s="202">
        <f>+'[8]2yr FTF'!K23</f>
        <v>300678</v>
      </c>
      <c r="L23" s="202">
        <f>+'[8]2yr FTF'!L23</f>
        <v>238564</v>
      </c>
      <c r="M23" s="202">
        <f>+'[8]2yr FTF'!M23</f>
        <v>295134</v>
      </c>
      <c r="N23" s="202">
        <f>+'[8]2yr FTF'!N23</f>
        <v>259386</v>
      </c>
      <c r="O23" s="202">
        <f>+'[8]2yr FTF'!O23</f>
        <v>271047</v>
      </c>
      <c r="P23" s="202">
        <f>+'[8]2yr FTF'!P23</f>
        <v>283446</v>
      </c>
      <c r="Q23" s="202">
        <f>+'[8]2yr FTF'!Q23</f>
        <v>252640</v>
      </c>
      <c r="R23" s="202">
        <f>+'[8]2yr FTF'!R23</f>
        <v>266814</v>
      </c>
      <c r="S23" s="202">
        <f>+'[8]2yr FTF'!S23</f>
        <v>264159</v>
      </c>
      <c r="T23" s="202">
        <f>+'[8]2yr FTF'!T23</f>
        <v>290072</v>
      </c>
      <c r="U23" s="202">
        <f>+'[8]2yr FTF'!U23</f>
        <v>285967</v>
      </c>
      <c r="V23" s="202">
        <f>+'[8]2yr FTF'!V23</f>
        <v>434296</v>
      </c>
      <c r="W23" s="202">
        <f>+'[8]2yr FTF'!W23</f>
        <v>455082</v>
      </c>
      <c r="X23" s="202">
        <f>+'[8]2yr FTF'!X23</f>
        <v>433611</v>
      </c>
      <c r="Y23" s="202">
        <f>+'[8]2yr FTF'!Y23</f>
        <v>402325</v>
      </c>
      <c r="Z23" s="202">
        <f>+'[8]2yr FTF'!Z23</f>
        <v>368459</v>
      </c>
      <c r="AA23" s="202">
        <f>+'[8]2yr FTF'!AA23</f>
        <v>388278</v>
      </c>
      <c r="AB23" s="202">
        <f>+'[8]2yr FTF'!AB23</f>
        <v>373369</v>
      </c>
      <c r="AC23" s="202">
        <f>+'[8]2yr FTF'!AC23</f>
        <v>362503</v>
      </c>
      <c r="AD23" s="202">
        <f>+'[8]2yr FTF'!AD23</f>
        <v>361278</v>
      </c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</row>
    <row r="24" spans="1:64" s="35" customFormat="1" ht="12.95" customHeight="1">
      <c r="A24" s="27" t="str">
        <f>+'[8]2yr FTF'!A24</f>
        <v xml:space="preserve">   as a percent of U.S.</v>
      </c>
      <c r="B24" s="203" t="e">
        <f>+'[8]2yr FTF'!B24</f>
        <v>#DIV/0!</v>
      </c>
      <c r="C24" s="203">
        <f>+'[8]2yr FTF'!C24</f>
        <v>0</v>
      </c>
      <c r="D24" s="203">
        <f>+'[8]2yr FTF'!D24</f>
        <v>0</v>
      </c>
      <c r="E24" s="203">
        <f>+'[8]2yr FTF'!E24</f>
        <v>0</v>
      </c>
      <c r="F24" s="203">
        <f>+'[8]2yr FTF'!F24</f>
        <v>0</v>
      </c>
      <c r="G24" s="203">
        <f>+'[8]2yr FTF'!G24</f>
        <v>0</v>
      </c>
      <c r="H24" s="203">
        <f>+'[8]2yr FTF'!H24</f>
        <v>0</v>
      </c>
      <c r="I24" s="203">
        <f>+'[8]2yr FTF'!I24</f>
        <v>33.486011646636108</v>
      </c>
      <c r="J24" s="203">
        <f>+'[8]2yr FTF'!J24</f>
        <v>0</v>
      </c>
      <c r="K24" s="203">
        <f>+'[8]2yr FTF'!K24</f>
        <v>29.479593667551345</v>
      </c>
      <c r="L24" s="203">
        <f>+'[8]2yr FTF'!L24</f>
        <v>24.684592772096615</v>
      </c>
      <c r="M24" s="203">
        <f>+'[8]2yr FTF'!M24</f>
        <v>27.689077443553998</v>
      </c>
      <c r="N24" s="203">
        <f>+'[8]2yr FTF'!N24</f>
        <v>23.867146489067355</v>
      </c>
      <c r="O24" s="203">
        <f>+'[8]2yr FTF'!O24</f>
        <v>24.148253475275496</v>
      </c>
      <c r="P24" s="203">
        <f>+'[8]2yr FTF'!P24</f>
        <v>24.294823059708083</v>
      </c>
      <c r="Q24" s="203">
        <f>+'[8]2yr FTF'!Q24</f>
        <v>21.763306809733876</v>
      </c>
      <c r="R24" s="203">
        <f>+'[8]2yr FTF'!R24</f>
        <v>22.83271719038817</v>
      </c>
      <c r="S24" s="203">
        <f>+'[8]2yr FTF'!S24</f>
        <v>23.509240957282543</v>
      </c>
      <c r="T24" s="203">
        <f>+'[8]2yr FTF'!T24</f>
        <v>24.659276387377584</v>
      </c>
      <c r="U24" s="203">
        <f>+'[8]2yr FTF'!U24</f>
        <v>24.769448642936645</v>
      </c>
      <c r="V24" s="203">
        <f>+'[8]2yr FTF'!V24</f>
        <v>32.465534486444788</v>
      </c>
      <c r="W24" s="203">
        <f>+'[8]2yr FTF'!W24</f>
        <v>29.468935948667241</v>
      </c>
      <c r="X24" s="203">
        <f>+'[8]2yr FTF'!X24</f>
        <v>28.124014938558112</v>
      </c>
      <c r="Y24" s="203">
        <f>+'[8]2yr FTF'!Y24</f>
        <v>27.995246044342881</v>
      </c>
      <c r="Z24" s="203">
        <f>+'[8]2yr FTF'!Z24</f>
        <v>27.18907475281754</v>
      </c>
      <c r="AA24" s="203">
        <f>+'[8]2yr FTF'!AA24</f>
        <v>27.866788771696132</v>
      </c>
      <c r="AB24" s="203">
        <f>+'[8]2yr FTF'!AB24</f>
        <v>28.246050028558567</v>
      </c>
      <c r="AC24" s="203">
        <f>+'[8]2yr FTF'!AC24</f>
        <v>28.659784685760908</v>
      </c>
      <c r="AD24" s="203">
        <f>+'[8]2yr FTF'!AD24</f>
        <v>29.584215331829327</v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64" ht="12.95" customHeight="1">
      <c r="A25" s="5" t="str">
        <f>+'[8]2yr FTF'!A25</f>
        <v>Alaska</v>
      </c>
      <c r="B25" s="179">
        <f>+'[8]2yr FTF'!B25</f>
        <v>0</v>
      </c>
      <c r="C25" s="176">
        <f>+'[8]2yr FTF'!C25</f>
        <v>0</v>
      </c>
      <c r="D25" s="176">
        <f>+'[8]2yr FTF'!D25</f>
        <v>0</v>
      </c>
      <c r="E25" s="176">
        <f>+'[8]2yr FTF'!E25</f>
        <v>0</v>
      </c>
      <c r="F25" s="176">
        <f>+'[8]2yr FTF'!F25</f>
        <v>0</v>
      </c>
      <c r="G25" s="176">
        <f>+'[8]2yr FTF'!G25</f>
        <v>0</v>
      </c>
      <c r="H25" s="176">
        <f>+'[8]2yr FTF'!H25</f>
        <v>0</v>
      </c>
      <c r="I25" s="176">
        <f>+'[8]2yr FTF'!I25</f>
        <v>35</v>
      </c>
      <c r="J25" s="176">
        <f>+'[8]2yr FTF'!J25</f>
        <v>0</v>
      </c>
      <c r="K25" s="179">
        <f>+'[8]2yr FTF'!K25</f>
        <v>294</v>
      </c>
      <c r="L25" s="179">
        <f>+'[8]2yr FTF'!L25</f>
        <v>129</v>
      </c>
      <c r="M25" s="179">
        <f>+'[8]2yr FTF'!M25</f>
        <v>71</v>
      </c>
      <c r="N25" s="176">
        <f>+'[8]2yr FTF'!N25</f>
        <v>140</v>
      </c>
      <c r="O25" s="176">
        <f>+'[8]2yr FTF'!O25</f>
        <v>88</v>
      </c>
      <c r="P25" s="180">
        <f>+'[8]2yr FTF'!P25</f>
        <v>125</v>
      </c>
      <c r="Q25" s="180">
        <f>+'[8]2yr FTF'!Q25</f>
        <v>100</v>
      </c>
      <c r="R25" s="176">
        <f>+'[8]2yr FTF'!R25</f>
        <v>67</v>
      </c>
      <c r="S25" s="176">
        <f>+'[8]2yr FTF'!S25</f>
        <v>99</v>
      </c>
      <c r="T25" s="176">
        <f>+'[8]2yr FTF'!T25</f>
        <v>91</v>
      </c>
      <c r="U25" s="176">
        <f>+'[8]2yr FTF'!U25</f>
        <v>60</v>
      </c>
      <c r="V25" s="176">
        <f>+'[8]2yr FTF'!V25</f>
        <v>41</v>
      </c>
      <c r="W25" s="176">
        <f>+'[8]2yr FTF'!W25</f>
        <v>74</v>
      </c>
      <c r="X25" s="176">
        <f>+'[8]2yr FTF'!X25</f>
        <v>56</v>
      </c>
      <c r="Y25" s="176">
        <f>+'[8]2yr FTF'!Y25</f>
        <v>1263</v>
      </c>
      <c r="Z25" s="176">
        <f>+'[8]2yr FTF'!Z25</f>
        <v>1171</v>
      </c>
      <c r="AA25" s="176">
        <f>+'[8]2yr FTF'!AA25</f>
        <v>1585</v>
      </c>
      <c r="AB25" s="176">
        <f>+'[8]2yr FTF'!AB25</f>
        <v>1480</v>
      </c>
      <c r="AC25" s="176">
        <f>+'[8]2yr FTF'!AC25</f>
        <v>855</v>
      </c>
      <c r="AD25" s="176">
        <f>+'[8]2yr FTF'!AD25</f>
        <v>170</v>
      </c>
    </row>
    <row r="26" spans="1:64" ht="12.95" customHeight="1">
      <c r="A26" s="5" t="str">
        <f>+'[8]2yr FTF'!A26</f>
        <v>Arizona</v>
      </c>
      <c r="B26" s="179">
        <f>+'[8]2yr FTF'!B26</f>
        <v>0</v>
      </c>
      <c r="C26" s="176">
        <f>+'[8]2yr FTF'!C26</f>
        <v>0</v>
      </c>
      <c r="D26" s="176">
        <f>+'[8]2yr FTF'!D26</f>
        <v>0</v>
      </c>
      <c r="E26" s="176">
        <f>+'[8]2yr FTF'!E26</f>
        <v>0</v>
      </c>
      <c r="F26" s="176">
        <f>+'[8]2yr FTF'!F26</f>
        <v>0</v>
      </c>
      <c r="G26" s="176">
        <f>+'[8]2yr FTF'!G26</f>
        <v>0</v>
      </c>
      <c r="H26" s="176">
        <f>+'[8]2yr FTF'!H26</f>
        <v>0</v>
      </c>
      <c r="I26" s="176">
        <f>+'[8]2yr FTF'!I26</f>
        <v>22896</v>
      </c>
      <c r="J26" s="176">
        <f>+'[8]2yr FTF'!J26</f>
        <v>0</v>
      </c>
      <c r="K26" s="179">
        <f>+'[8]2yr FTF'!K26</f>
        <v>23862</v>
      </c>
      <c r="L26" s="179">
        <f>+'[8]2yr FTF'!L26</f>
        <v>26011</v>
      </c>
      <c r="M26" s="179">
        <f>+'[8]2yr FTF'!M26</f>
        <v>20474</v>
      </c>
      <c r="N26" s="176">
        <f>+'[8]2yr FTF'!N26</f>
        <v>26195</v>
      </c>
      <c r="O26" s="176">
        <f>+'[8]2yr FTF'!O26</f>
        <v>22857</v>
      </c>
      <c r="P26" s="180">
        <f>+'[8]2yr FTF'!P26</f>
        <v>24605</v>
      </c>
      <c r="Q26" s="180">
        <f>+'[8]2yr FTF'!Q26</f>
        <v>23089</v>
      </c>
      <c r="R26" s="176">
        <f>+'[8]2yr FTF'!R26</f>
        <v>25536</v>
      </c>
      <c r="S26" s="176">
        <f>+'[8]2yr FTF'!S26</f>
        <v>23836</v>
      </c>
      <c r="T26" s="176">
        <f>+'[8]2yr FTF'!T26</f>
        <v>24256</v>
      </c>
      <c r="U26" s="176">
        <f>+'[8]2yr FTF'!U26</f>
        <v>23363</v>
      </c>
      <c r="V26" s="176">
        <f>+'[8]2yr FTF'!V26</f>
        <v>33342</v>
      </c>
      <c r="W26" s="176">
        <f>+'[8]2yr FTF'!W26</f>
        <v>38273</v>
      </c>
      <c r="X26" s="176">
        <f>+'[8]2yr FTF'!X26</f>
        <v>43235</v>
      </c>
      <c r="Y26" s="176">
        <f>+'[8]2yr FTF'!Y26</f>
        <v>42121</v>
      </c>
      <c r="Z26" s="176">
        <f>+'[8]2yr FTF'!Z26</f>
        <v>36344</v>
      </c>
      <c r="AA26" s="176">
        <f>+'[8]2yr FTF'!AA26</f>
        <v>35219</v>
      </c>
      <c r="AB26" s="176">
        <f>+'[8]2yr FTF'!AB26</f>
        <v>32150</v>
      </c>
      <c r="AC26" s="176">
        <f>+'[8]2yr FTF'!AC26</f>
        <v>29330</v>
      </c>
      <c r="AD26" s="176">
        <f>+'[8]2yr FTF'!AD26</f>
        <v>29512</v>
      </c>
    </row>
    <row r="27" spans="1:64" ht="12.95" customHeight="1">
      <c r="A27" s="5" t="str">
        <f>+'[8]2yr FTF'!A27</f>
        <v>California</v>
      </c>
      <c r="B27" s="179">
        <f>+'[8]2yr FTF'!B27</f>
        <v>0</v>
      </c>
      <c r="C27" s="176">
        <f>+'[8]2yr FTF'!C27</f>
        <v>0</v>
      </c>
      <c r="D27" s="176">
        <f>+'[8]2yr FTF'!D27</f>
        <v>0</v>
      </c>
      <c r="E27" s="176">
        <f>+'[8]2yr FTF'!E27</f>
        <v>0</v>
      </c>
      <c r="F27" s="176">
        <f>+'[8]2yr FTF'!F27</f>
        <v>0</v>
      </c>
      <c r="G27" s="176">
        <f>+'[8]2yr FTF'!G27</f>
        <v>0</v>
      </c>
      <c r="H27" s="176">
        <f>+'[8]2yr FTF'!H27</f>
        <v>0</v>
      </c>
      <c r="I27" s="176">
        <f>+'[8]2yr FTF'!I27</f>
        <v>199135</v>
      </c>
      <c r="J27" s="176">
        <f>+'[8]2yr FTF'!J27</f>
        <v>0</v>
      </c>
      <c r="K27" s="179">
        <f>+'[8]2yr FTF'!K27</f>
        <v>129893</v>
      </c>
      <c r="L27" s="179">
        <f>+'[8]2yr FTF'!L27</f>
        <v>129735</v>
      </c>
      <c r="M27" s="179">
        <f>+'[8]2yr FTF'!M27</f>
        <v>193285</v>
      </c>
      <c r="N27" s="176">
        <f>+'[8]2yr FTF'!N27</f>
        <v>147241</v>
      </c>
      <c r="O27" s="176">
        <f>+'[8]2yr FTF'!O27</f>
        <v>160848</v>
      </c>
      <c r="P27" s="180">
        <f>+'[8]2yr FTF'!P27</f>
        <v>169608</v>
      </c>
      <c r="Q27" s="180">
        <f>+'[8]2yr FTF'!Q27</f>
        <v>142466</v>
      </c>
      <c r="R27" s="176">
        <f>+'[8]2yr FTF'!R27</f>
        <v>153410</v>
      </c>
      <c r="S27" s="176">
        <f>+'[8]2yr FTF'!S27</f>
        <v>153907</v>
      </c>
      <c r="T27" s="176">
        <f>+'[8]2yr FTF'!T27</f>
        <v>173590</v>
      </c>
      <c r="U27" s="176">
        <f>+'[8]2yr FTF'!U27</f>
        <v>175961</v>
      </c>
      <c r="V27" s="176">
        <f>+'[8]2yr FTF'!V27</f>
        <v>304389</v>
      </c>
      <c r="W27" s="176">
        <f>+'[8]2yr FTF'!W27</f>
        <v>304296</v>
      </c>
      <c r="X27" s="176">
        <f>+'[8]2yr FTF'!X27</f>
        <v>277741</v>
      </c>
      <c r="Y27" s="176">
        <f>+'[8]2yr FTF'!Y27</f>
        <v>259093</v>
      </c>
      <c r="Z27" s="176">
        <f>+'[8]2yr FTF'!Z27</f>
        <v>237391</v>
      </c>
      <c r="AA27" s="176">
        <f>+'[8]2yr FTF'!AA27</f>
        <v>258000</v>
      </c>
      <c r="AB27" s="176">
        <f>+'[8]2yr FTF'!AB27</f>
        <v>252133</v>
      </c>
      <c r="AC27" s="176">
        <f>+'[8]2yr FTF'!AC27</f>
        <v>245018</v>
      </c>
      <c r="AD27" s="176">
        <f>+'[8]2yr FTF'!AD27</f>
        <v>242947</v>
      </c>
    </row>
    <row r="28" spans="1:64" ht="12.95" customHeight="1">
      <c r="A28" s="5" t="str">
        <f>+'[8]2yr FTF'!A28</f>
        <v>Colorado</v>
      </c>
      <c r="B28" s="179">
        <f>+'[8]2yr FTF'!B28</f>
        <v>0</v>
      </c>
      <c r="C28" s="176">
        <f>+'[8]2yr FTF'!C28</f>
        <v>0</v>
      </c>
      <c r="D28" s="176">
        <f>+'[8]2yr FTF'!D28</f>
        <v>0</v>
      </c>
      <c r="E28" s="176">
        <f>+'[8]2yr FTF'!E28</f>
        <v>0</v>
      </c>
      <c r="F28" s="176">
        <f>+'[8]2yr FTF'!F28</f>
        <v>0</v>
      </c>
      <c r="G28" s="176">
        <f>+'[8]2yr FTF'!G28</f>
        <v>0</v>
      </c>
      <c r="H28" s="176">
        <f>+'[8]2yr FTF'!H28</f>
        <v>0</v>
      </c>
      <c r="I28" s="176">
        <f>+'[8]2yr FTF'!I28</f>
        <v>15133</v>
      </c>
      <c r="J28" s="176">
        <f>+'[8]2yr FTF'!J28</f>
        <v>0</v>
      </c>
      <c r="K28" s="179">
        <f>+'[8]2yr FTF'!K28</f>
        <v>14646</v>
      </c>
      <c r="L28" s="179">
        <f>+'[8]2yr FTF'!L28</f>
        <v>16347</v>
      </c>
      <c r="M28" s="179">
        <f>+'[8]2yr FTF'!M28</f>
        <v>15631</v>
      </c>
      <c r="N28" s="176">
        <f>+'[8]2yr FTF'!N28</f>
        <v>19001</v>
      </c>
      <c r="O28" s="176">
        <f>+'[8]2yr FTF'!O28</f>
        <v>17826</v>
      </c>
      <c r="P28" s="180">
        <f>+'[8]2yr FTF'!P28</f>
        <v>19360</v>
      </c>
      <c r="Q28" s="180">
        <f>+'[8]2yr FTF'!Q28</f>
        <v>20090</v>
      </c>
      <c r="R28" s="176">
        <f>+'[8]2yr FTF'!R28</f>
        <v>18688</v>
      </c>
      <c r="S28" s="176">
        <f>+'[8]2yr FTF'!S28</f>
        <v>15224</v>
      </c>
      <c r="T28" s="176">
        <f>+'[8]2yr FTF'!T28</f>
        <v>20084</v>
      </c>
      <c r="U28" s="176">
        <f>+'[8]2yr FTF'!U28</f>
        <v>17578</v>
      </c>
      <c r="V28" s="176">
        <f>+'[8]2yr FTF'!V28</f>
        <v>19093</v>
      </c>
      <c r="W28" s="176">
        <f>+'[8]2yr FTF'!W28</f>
        <v>22459</v>
      </c>
      <c r="X28" s="176">
        <f>+'[8]2yr FTF'!X28</f>
        <v>22174</v>
      </c>
      <c r="Y28" s="176">
        <f>+'[8]2yr FTF'!Y28</f>
        <v>20467</v>
      </c>
      <c r="Z28" s="176">
        <f>+'[8]2yr FTF'!Z28</f>
        <v>17863</v>
      </c>
      <c r="AA28" s="176">
        <f>+'[8]2yr FTF'!AA28</f>
        <v>16376</v>
      </c>
      <c r="AB28" s="176">
        <f>+'[8]2yr FTF'!AB28</f>
        <v>15854</v>
      </c>
      <c r="AC28" s="176">
        <f>+'[8]2yr FTF'!AC28</f>
        <v>14379</v>
      </c>
      <c r="AD28" s="176">
        <f>+'[8]2yr FTF'!AD28</f>
        <v>13180</v>
      </c>
    </row>
    <row r="29" spans="1:64" ht="12.95" customHeight="1">
      <c r="A29" s="5" t="str">
        <f>+'[8]2yr FTF'!A29</f>
        <v>Hawaii</v>
      </c>
      <c r="B29" s="179">
        <f>+'[8]2yr FTF'!B29</f>
        <v>0</v>
      </c>
      <c r="C29" s="176">
        <f>+'[8]2yr FTF'!C29</f>
        <v>0</v>
      </c>
      <c r="D29" s="176">
        <f>+'[8]2yr FTF'!D29</f>
        <v>0</v>
      </c>
      <c r="E29" s="176">
        <f>+'[8]2yr FTF'!E29</f>
        <v>0</v>
      </c>
      <c r="F29" s="176">
        <f>+'[8]2yr FTF'!F29</f>
        <v>0</v>
      </c>
      <c r="G29" s="176">
        <f>+'[8]2yr FTF'!G29</f>
        <v>0</v>
      </c>
      <c r="H29" s="176">
        <f>+'[8]2yr FTF'!H29</f>
        <v>0</v>
      </c>
      <c r="I29" s="176">
        <f>+'[8]2yr FTF'!I29</f>
        <v>5514</v>
      </c>
      <c r="J29" s="176">
        <f>+'[8]2yr FTF'!J29</f>
        <v>0</v>
      </c>
      <c r="K29" s="179">
        <f>+'[8]2yr FTF'!K29</f>
        <v>5720</v>
      </c>
      <c r="L29" s="179">
        <f>+'[8]2yr FTF'!L29</f>
        <v>6113</v>
      </c>
      <c r="M29" s="179">
        <f>+'[8]2yr FTF'!M29</f>
        <v>6046</v>
      </c>
      <c r="N29" s="176">
        <f>+'[8]2yr FTF'!N29</f>
        <v>5563</v>
      </c>
      <c r="O29" s="176">
        <f>+'[8]2yr FTF'!O29</f>
        <v>5645</v>
      </c>
      <c r="P29" s="180">
        <f>+'[8]2yr FTF'!P29</f>
        <v>5388</v>
      </c>
      <c r="Q29" s="180">
        <f>+'[8]2yr FTF'!Q29</f>
        <v>4917</v>
      </c>
      <c r="R29" s="176">
        <f>+'[8]2yr FTF'!R29</f>
        <v>4511</v>
      </c>
      <c r="S29" s="176">
        <f>+'[8]2yr FTF'!S29</f>
        <v>4205</v>
      </c>
      <c r="T29" s="176">
        <f>+'[8]2yr FTF'!T29</f>
        <v>4725</v>
      </c>
      <c r="U29" s="176">
        <f>+'[8]2yr FTF'!U29</f>
        <v>4505</v>
      </c>
      <c r="V29" s="176">
        <f>+'[8]2yr FTF'!V29</f>
        <v>5012</v>
      </c>
      <c r="W29" s="176">
        <f>+'[8]2yr FTF'!W29</f>
        <v>6313</v>
      </c>
      <c r="X29" s="176">
        <f>+'[8]2yr FTF'!X29</f>
        <v>6896</v>
      </c>
      <c r="Y29" s="176">
        <f>+'[8]2yr FTF'!Y29</f>
        <v>6250</v>
      </c>
      <c r="Z29" s="176">
        <f>+'[8]2yr FTF'!Z29</f>
        <v>6016</v>
      </c>
      <c r="AA29" s="176">
        <f>+'[8]2yr FTF'!AA29</f>
        <v>5926</v>
      </c>
      <c r="AB29" s="176">
        <f>+'[8]2yr FTF'!AB29</f>
        <v>5640</v>
      </c>
      <c r="AC29" s="176">
        <f>+'[8]2yr FTF'!AC29</f>
        <v>4999</v>
      </c>
      <c r="AD29" s="176">
        <f>+'[8]2yr FTF'!AD29</f>
        <v>4462</v>
      </c>
    </row>
    <row r="30" spans="1:64" ht="12.95" customHeight="1">
      <c r="A30" s="5" t="str">
        <f>+'[8]2yr FTF'!A30</f>
        <v>Idaho</v>
      </c>
      <c r="B30" s="179">
        <f>+'[8]2yr FTF'!B30</f>
        <v>0</v>
      </c>
      <c r="C30" s="176">
        <f>+'[8]2yr FTF'!C30</f>
        <v>0</v>
      </c>
      <c r="D30" s="176">
        <f>+'[8]2yr FTF'!D30</f>
        <v>0</v>
      </c>
      <c r="E30" s="176">
        <f>+'[8]2yr FTF'!E30</f>
        <v>0</v>
      </c>
      <c r="F30" s="176">
        <f>+'[8]2yr FTF'!F30</f>
        <v>0</v>
      </c>
      <c r="G30" s="176">
        <f>+'[8]2yr FTF'!G30</f>
        <v>0</v>
      </c>
      <c r="H30" s="176">
        <f>+'[8]2yr FTF'!H30</f>
        <v>0</v>
      </c>
      <c r="I30" s="176">
        <f>+'[8]2yr FTF'!I30</f>
        <v>4751</v>
      </c>
      <c r="J30" s="176">
        <f>+'[8]2yr FTF'!J30</f>
        <v>0</v>
      </c>
      <c r="K30" s="179">
        <f>+'[8]2yr FTF'!K30</f>
        <v>4725</v>
      </c>
      <c r="L30" s="179">
        <f>+'[8]2yr FTF'!L30</f>
        <v>4622</v>
      </c>
      <c r="M30" s="179">
        <f>+'[8]2yr FTF'!M30</f>
        <v>4740</v>
      </c>
      <c r="N30" s="176">
        <f>+'[8]2yr FTF'!N30</f>
        <v>4212</v>
      </c>
      <c r="O30" s="176">
        <f>+'[8]2yr FTF'!O30</f>
        <v>2508</v>
      </c>
      <c r="P30" s="180">
        <f>+'[8]2yr FTF'!P30</f>
        <v>3842</v>
      </c>
      <c r="Q30" s="180">
        <f>+'[8]2yr FTF'!Q30</f>
        <v>2994</v>
      </c>
      <c r="R30" s="176">
        <f>+'[8]2yr FTF'!R30</f>
        <v>3159</v>
      </c>
      <c r="S30" s="176">
        <f>+'[8]2yr FTF'!S30</f>
        <v>2843</v>
      </c>
      <c r="T30" s="176">
        <f>+'[8]2yr FTF'!T30</f>
        <v>2417</v>
      </c>
      <c r="U30" s="176">
        <f>+'[8]2yr FTF'!U30</f>
        <v>2404</v>
      </c>
      <c r="V30" s="176">
        <f>+'[8]2yr FTF'!V30</f>
        <v>2557</v>
      </c>
      <c r="W30" s="176">
        <f>+'[8]2yr FTF'!W30</f>
        <v>3599</v>
      </c>
      <c r="X30" s="176">
        <f>+'[8]2yr FTF'!X30</f>
        <v>3170</v>
      </c>
      <c r="Y30" s="176">
        <f>+'[8]2yr FTF'!Y30</f>
        <v>2950</v>
      </c>
      <c r="Z30" s="176">
        <f>+'[8]2yr FTF'!Z30</f>
        <v>4350</v>
      </c>
      <c r="AA30" s="176">
        <f>+'[8]2yr FTF'!AA30</f>
        <v>4462</v>
      </c>
      <c r="AB30" s="176">
        <f>+'[8]2yr FTF'!AB30</f>
        <v>3452</v>
      </c>
      <c r="AC30" s="176">
        <f>+'[8]2yr FTF'!AC30</f>
        <v>3372</v>
      </c>
      <c r="AD30" s="176">
        <f>+'[8]2yr FTF'!AD30</f>
        <v>3662</v>
      </c>
    </row>
    <row r="31" spans="1:64" ht="12.95" customHeight="1">
      <c r="A31" s="5" t="str">
        <f>+'[8]2yr FTF'!A31</f>
        <v>Montana</v>
      </c>
      <c r="B31" s="179">
        <f>+'[8]2yr FTF'!B31</f>
        <v>0</v>
      </c>
      <c r="C31" s="179">
        <f>+'[8]2yr FTF'!C31</f>
        <v>0</v>
      </c>
      <c r="D31" s="179">
        <f>+'[8]2yr FTF'!D31</f>
        <v>0</v>
      </c>
      <c r="E31" s="179">
        <f>+'[8]2yr FTF'!E31</f>
        <v>0</v>
      </c>
      <c r="F31" s="179">
        <f>+'[8]2yr FTF'!F31</f>
        <v>0</v>
      </c>
      <c r="G31" s="179">
        <f>+'[8]2yr FTF'!G31</f>
        <v>0</v>
      </c>
      <c r="H31" s="179">
        <f>+'[8]2yr FTF'!H31</f>
        <v>0</v>
      </c>
      <c r="I31" s="176">
        <f>+'[8]2yr FTF'!I31</f>
        <v>1473</v>
      </c>
      <c r="J31" s="179">
        <f>+'[8]2yr FTF'!J31</f>
        <v>0</v>
      </c>
      <c r="K31" s="179">
        <f>+'[8]2yr FTF'!K31</f>
        <v>1976</v>
      </c>
      <c r="L31" s="179">
        <f>+'[8]2yr FTF'!L31</f>
        <v>1781</v>
      </c>
      <c r="M31" s="179">
        <f>+'[8]2yr FTF'!M31</f>
        <v>1721</v>
      </c>
      <c r="N31" s="176">
        <f>+'[8]2yr FTF'!N31</f>
        <v>1497</v>
      </c>
      <c r="O31" s="176">
        <f>+'[8]2yr FTF'!O31</f>
        <v>1516</v>
      </c>
      <c r="P31" s="180">
        <f>+'[8]2yr FTF'!P31</f>
        <v>1577</v>
      </c>
      <c r="Q31" s="180">
        <f>+'[8]2yr FTF'!Q31</f>
        <v>2006</v>
      </c>
      <c r="R31" s="176">
        <f>+'[8]2yr FTF'!R31</f>
        <v>1917</v>
      </c>
      <c r="S31" s="176">
        <f>+'[8]2yr FTF'!S31</f>
        <v>2071</v>
      </c>
      <c r="T31" s="176">
        <f>+'[8]2yr FTF'!T31</f>
        <v>2225</v>
      </c>
      <c r="U31" s="176">
        <f>+'[8]2yr FTF'!U31</f>
        <v>1810</v>
      </c>
      <c r="V31" s="176">
        <f>+'[8]2yr FTF'!V31</f>
        <v>2059</v>
      </c>
      <c r="W31" s="176">
        <f>+'[8]2yr FTF'!W31</f>
        <v>2669</v>
      </c>
      <c r="X31" s="176">
        <f>+'[8]2yr FTF'!X31</f>
        <v>2477</v>
      </c>
      <c r="Y31" s="176">
        <f>+'[8]2yr FTF'!Y31</f>
        <v>1858</v>
      </c>
      <c r="Z31" s="176">
        <f>+'[8]2yr FTF'!Z31</f>
        <v>1779</v>
      </c>
      <c r="AA31" s="176">
        <f>+'[8]2yr FTF'!AA31</f>
        <v>1862</v>
      </c>
      <c r="AB31" s="176">
        <f>+'[8]2yr FTF'!AB31</f>
        <v>1653</v>
      </c>
      <c r="AC31" s="176">
        <f>+'[8]2yr FTF'!AC31</f>
        <v>1666</v>
      </c>
      <c r="AD31" s="176">
        <f>+'[8]2yr FTF'!AD31</f>
        <v>1704</v>
      </c>
    </row>
    <row r="32" spans="1:64" ht="12.95" customHeight="1">
      <c r="A32" s="5" t="str">
        <f>+'[8]2yr FTF'!A32</f>
        <v>Nevada</v>
      </c>
      <c r="B32" s="179">
        <f>+'[8]2yr FTF'!B32</f>
        <v>0</v>
      </c>
      <c r="C32" s="179">
        <f>+'[8]2yr FTF'!C32</f>
        <v>0</v>
      </c>
      <c r="D32" s="179">
        <f>+'[8]2yr FTF'!D32</f>
        <v>0</v>
      </c>
      <c r="E32" s="179">
        <f>+'[8]2yr FTF'!E32</f>
        <v>0</v>
      </c>
      <c r="F32" s="179">
        <f>+'[8]2yr FTF'!F32</f>
        <v>0</v>
      </c>
      <c r="G32" s="179">
        <f>+'[8]2yr FTF'!G32</f>
        <v>0</v>
      </c>
      <c r="H32" s="179">
        <f>+'[8]2yr FTF'!H32</f>
        <v>0</v>
      </c>
      <c r="I32" s="176">
        <f>+'[8]2yr FTF'!I32</f>
        <v>3400</v>
      </c>
      <c r="J32" s="179">
        <f>+'[8]2yr FTF'!J32</f>
        <v>0</v>
      </c>
      <c r="K32" s="179">
        <f>+'[8]2yr FTF'!K32</f>
        <v>6991</v>
      </c>
      <c r="L32" s="179">
        <f>+'[8]2yr FTF'!L32</f>
        <v>7939</v>
      </c>
      <c r="M32" s="179">
        <f>+'[8]2yr FTF'!M32</f>
        <v>5964</v>
      </c>
      <c r="N32" s="176">
        <f>+'[8]2yr FTF'!N32</f>
        <v>5601</v>
      </c>
      <c r="O32" s="176">
        <f>+'[8]2yr FTF'!O32</f>
        <v>5733</v>
      </c>
      <c r="P32" s="180">
        <f>+'[8]2yr FTF'!P32</f>
        <v>4977</v>
      </c>
      <c r="Q32" s="180">
        <f>+'[8]2yr FTF'!Q32</f>
        <v>4284</v>
      </c>
      <c r="R32" s="176">
        <f>+'[8]2yr FTF'!R32</f>
        <v>7871</v>
      </c>
      <c r="S32" s="176">
        <f>+'[8]2yr FTF'!S32</f>
        <v>8683</v>
      </c>
      <c r="T32" s="176">
        <f>+'[8]2yr FTF'!T32</f>
        <v>9101</v>
      </c>
      <c r="U32" s="176">
        <f>+'[8]2yr FTF'!U32</f>
        <v>8930</v>
      </c>
      <c r="V32" s="176">
        <f>+'[8]2yr FTF'!V32</f>
        <v>11276</v>
      </c>
      <c r="W32" s="176">
        <f>+'[8]2yr FTF'!W32</f>
        <v>13188</v>
      </c>
      <c r="X32" s="176">
        <f>+'[8]2yr FTF'!X32</f>
        <v>11505</v>
      </c>
      <c r="Y32" s="176">
        <f>+'[8]2yr FTF'!Y32</f>
        <v>9607</v>
      </c>
      <c r="Z32" s="176">
        <f>+'[8]2yr FTF'!Z32</f>
        <v>8736</v>
      </c>
      <c r="AA32" s="176">
        <f>+'[8]2yr FTF'!AA32</f>
        <v>8814</v>
      </c>
      <c r="AB32" s="176">
        <f>+'[8]2yr FTF'!AB32</f>
        <v>8422</v>
      </c>
      <c r="AC32" s="176">
        <f>+'[8]2yr FTF'!AC32</f>
        <v>7654</v>
      </c>
      <c r="AD32" s="176">
        <f>+'[8]2yr FTF'!AD32</f>
        <v>7971</v>
      </c>
    </row>
    <row r="33" spans="1:48" ht="12.95" customHeight="1">
      <c r="A33" s="5" t="str">
        <f>+'[8]2yr FTF'!A33</f>
        <v>New Mexico</v>
      </c>
      <c r="B33" s="179">
        <f>+'[8]2yr FTF'!B33</f>
        <v>0</v>
      </c>
      <c r="C33" s="179">
        <f>+'[8]2yr FTF'!C33</f>
        <v>0</v>
      </c>
      <c r="D33" s="179">
        <f>+'[8]2yr FTF'!D33</f>
        <v>0</v>
      </c>
      <c r="E33" s="179">
        <f>+'[8]2yr FTF'!E33</f>
        <v>0</v>
      </c>
      <c r="F33" s="179">
        <f>+'[8]2yr FTF'!F33</f>
        <v>0</v>
      </c>
      <c r="G33" s="179">
        <f>+'[8]2yr FTF'!G33</f>
        <v>0</v>
      </c>
      <c r="H33" s="179">
        <f>+'[8]2yr FTF'!H33</f>
        <v>0</v>
      </c>
      <c r="I33" s="176">
        <f>+'[8]2yr FTF'!I33</f>
        <v>6966</v>
      </c>
      <c r="J33" s="179">
        <f>+'[8]2yr FTF'!J33</f>
        <v>0</v>
      </c>
      <c r="K33" s="179">
        <f>+'[8]2yr FTF'!K33</f>
        <v>8558</v>
      </c>
      <c r="L33" s="179">
        <f>+'[8]2yr FTF'!L33</f>
        <v>8153</v>
      </c>
      <c r="M33" s="179">
        <f>+'[8]2yr FTF'!M33</f>
        <v>7334</v>
      </c>
      <c r="N33" s="176">
        <f>+'[8]2yr FTF'!N33</f>
        <v>8192</v>
      </c>
      <c r="O33" s="176">
        <f>+'[8]2yr FTF'!O33</f>
        <v>9042</v>
      </c>
      <c r="P33" s="180">
        <f>+'[8]2yr FTF'!P33</f>
        <v>8544</v>
      </c>
      <c r="Q33" s="180">
        <f>+'[8]2yr FTF'!Q33</f>
        <v>8737</v>
      </c>
      <c r="R33" s="176">
        <f>+'[8]2yr FTF'!R33</f>
        <v>8819</v>
      </c>
      <c r="S33" s="176">
        <f>+'[8]2yr FTF'!S33</f>
        <v>8895</v>
      </c>
      <c r="T33" s="176">
        <f>+'[8]2yr FTF'!T33</f>
        <v>9584</v>
      </c>
      <c r="U33" s="176">
        <f>+'[8]2yr FTF'!U33</f>
        <v>10151</v>
      </c>
      <c r="V33" s="176">
        <f>+'[8]2yr FTF'!V33</f>
        <v>11158</v>
      </c>
      <c r="W33" s="176">
        <f>+'[8]2yr FTF'!W33</f>
        <v>12802</v>
      </c>
      <c r="X33" s="176">
        <f>+'[8]2yr FTF'!X33</f>
        <v>13507</v>
      </c>
      <c r="Y33" s="176">
        <f>+'[8]2yr FTF'!Y33</f>
        <v>12615</v>
      </c>
      <c r="Z33" s="176">
        <f>+'[8]2yr FTF'!Z33</f>
        <v>11878</v>
      </c>
      <c r="AA33" s="176">
        <f>+'[8]2yr FTF'!AA33</f>
        <v>12014</v>
      </c>
      <c r="AB33" s="176">
        <f>+'[8]2yr FTF'!AB33</f>
        <v>10361</v>
      </c>
      <c r="AC33" s="176">
        <f>+'[8]2yr FTF'!AC33</f>
        <v>9964</v>
      </c>
      <c r="AD33" s="176">
        <f>+'[8]2yr FTF'!AD33</f>
        <v>11575</v>
      </c>
    </row>
    <row r="34" spans="1:48" ht="12.95" customHeight="1">
      <c r="A34" s="5" t="str">
        <f>+'[8]2yr FTF'!A34</f>
        <v>Oregon</v>
      </c>
      <c r="B34" s="179">
        <f>+'[8]2yr FTF'!B34</f>
        <v>0</v>
      </c>
      <c r="C34" s="179">
        <f>+'[8]2yr FTF'!C34</f>
        <v>0</v>
      </c>
      <c r="D34" s="179">
        <f>+'[8]2yr FTF'!D34</f>
        <v>0</v>
      </c>
      <c r="E34" s="179">
        <f>+'[8]2yr FTF'!E34</f>
        <v>0</v>
      </c>
      <c r="F34" s="179">
        <f>+'[8]2yr FTF'!F34</f>
        <v>0</v>
      </c>
      <c r="G34" s="179">
        <f>+'[8]2yr FTF'!G34</f>
        <v>0</v>
      </c>
      <c r="H34" s="179">
        <f>+'[8]2yr FTF'!H34</f>
        <v>0</v>
      </c>
      <c r="I34" s="176">
        <f>+'[8]2yr FTF'!I34</f>
        <v>9665</v>
      </c>
      <c r="J34" s="179">
        <f>+'[8]2yr FTF'!J34</f>
        <v>0</v>
      </c>
      <c r="K34" s="179">
        <f>+'[8]2yr FTF'!K34</f>
        <v>11680</v>
      </c>
      <c r="L34" s="179">
        <f>+'[8]2yr FTF'!L34</f>
        <v>11077</v>
      </c>
      <c r="M34" s="179">
        <f>+'[8]2yr FTF'!M34</f>
        <v>11999</v>
      </c>
      <c r="N34" s="176">
        <f>+'[8]2yr FTF'!N34</f>
        <v>13917</v>
      </c>
      <c r="O34" s="176">
        <f>+'[8]2yr FTF'!O34</f>
        <v>13527</v>
      </c>
      <c r="P34" s="180">
        <f>+'[8]2yr FTF'!P34</f>
        <v>13192</v>
      </c>
      <c r="Q34" s="180">
        <f>+'[8]2yr FTF'!Q34</f>
        <v>12994</v>
      </c>
      <c r="R34" s="176">
        <f>+'[8]2yr FTF'!R34</f>
        <v>13864</v>
      </c>
      <c r="S34" s="176">
        <f>+'[8]2yr FTF'!S34</f>
        <v>14246</v>
      </c>
      <c r="T34" s="176">
        <f>+'[8]2yr FTF'!T34</f>
        <v>15082</v>
      </c>
      <c r="U34" s="176">
        <f>+'[8]2yr FTF'!U34</f>
        <v>14874</v>
      </c>
      <c r="V34" s="176">
        <f>+'[8]2yr FTF'!V34</f>
        <v>17092</v>
      </c>
      <c r="W34" s="176">
        <f>+'[8]2yr FTF'!W34</f>
        <v>20878</v>
      </c>
      <c r="X34" s="176">
        <f>+'[8]2yr FTF'!X34</f>
        <v>18807</v>
      </c>
      <c r="Y34" s="176">
        <f>+'[8]2yr FTF'!Y34</f>
        <v>16779</v>
      </c>
      <c r="Z34" s="176">
        <f>+'[8]2yr FTF'!Z34</f>
        <v>16380</v>
      </c>
      <c r="AA34" s="176">
        <f>+'[8]2yr FTF'!AA34</f>
        <v>15165</v>
      </c>
      <c r="AB34" s="176">
        <f>+'[8]2yr FTF'!AB34</f>
        <v>12841</v>
      </c>
      <c r="AC34" s="176">
        <f>+'[8]2yr FTF'!AC34</f>
        <v>13617</v>
      </c>
      <c r="AD34" s="176">
        <f>+'[8]2yr FTF'!AD34</f>
        <v>14040</v>
      </c>
    </row>
    <row r="35" spans="1:48" ht="12.95" customHeight="1">
      <c r="A35" s="5" t="str">
        <f>+'[8]2yr FTF'!A35</f>
        <v>Utah</v>
      </c>
      <c r="B35" s="179">
        <f>+'[8]2yr FTF'!B35</f>
        <v>0</v>
      </c>
      <c r="C35" s="179">
        <f>+'[8]2yr FTF'!C35</f>
        <v>0</v>
      </c>
      <c r="D35" s="179">
        <f>+'[8]2yr FTF'!D35</f>
        <v>0</v>
      </c>
      <c r="E35" s="179">
        <f>+'[8]2yr FTF'!E35</f>
        <v>0</v>
      </c>
      <c r="F35" s="179">
        <f>+'[8]2yr FTF'!F35</f>
        <v>0</v>
      </c>
      <c r="G35" s="179">
        <f>+'[8]2yr FTF'!G35</f>
        <v>0</v>
      </c>
      <c r="H35" s="179">
        <f>+'[8]2yr FTF'!H35</f>
        <v>0</v>
      </c>
      <c r="I35" s="176">
        <f>+'[8]2yr FTF'!I35</f>
        <v>7257</v>
      </c>
      <c r="J35" s="179">
        <f>+'[8]2yr FTF'!J35</f>
        <v>0</v>
      </c>
      <c r="K35" s="179">
        <f>+'[8]2yr FTF'!K35</f>
        <v>8632</v>
      </c>
      <c r="L35" s="179">
        <f>+'[8]2yr FTF'!L35</f>
        <v>7252</v>
      </c>
      <c r="M35" s="179">
        <f>+'[8]2yr FTF'!M35</f>
        <v>8397</v>
      </c>
      <c r="N35" s="176">
        <f>+'[8]2yr FTF'!N35</f>
        <v>6307</v>
      </c>
      <c r="O35" s="176">
        <f>+'[8]2yr FTF'!O35</f>
        <v>8340</v>
      </c>
      <c r="P35" s="180">
        <f>+'[8]2yr FTF'!P35</f>
        <v>10168</v>
      </c>
      <c r="Q35" s="180">
        <f>+'[8]2yr FTF'!Q35</f>
        <v>7335</v>
      </c>
      <c r="R35" s="176">
        <f>+'[8]2yr FTF'!R35</f>
        <v>7183</v>
      </c>
      <c r="S35" s="176">
        <f>+'[8]2yr FTF'!S35</f>
        <v>7537</v>
      </c>
      <c r="T35" s="176">
        <f>+'[8]2yr FTF'!T35</f>
        <v>9131</v>
      </c>
      <c r="U35" s="176">
        <f>+'[8]2yr FTF'!U35</f>
        <v>7925</v>
      </c>
      <c r="V35" s="176">
        <f>+'[8]2yr FTF'!V35</f>
        <v>8000</v>
      </c>
      <c r="W35" s="176">
        <f>+'[8]2yr FTF'!W35</f>
        <v>9791</v>
      </c>
      <c r="X35" s="176">
        <f>+'[8]2yr FTF'!X35</f>
        <v>12008</v>
      </c>
      <c r="Y35" s="176">
        <f>+'[8]2yr FTF'!Y35</f>
        <v>7771</v>
      </c>
      <c r="Z35" s="176">
        <f>+'[8]2yr FTF'!Z35</f>
        <v>5935</v>
      </c>
      <c r="AA35" s="176">
        <f>+'[8]2yr FTF'!AA35</f>
        <v>7779</v>
      </c>
      <c r="AB35" s="176">
        <f>+'[8]2yr FTF'!AB35</f>
        <v>8298</v>
      </c>
      <c r="AC35" s="176">
        <f>+'[8]2yr FTF'!AC35</f>
        <v>8126</v>
      </c>
      <c r="AD35" s="176">
        <f>+'[8]2yr FTF'!AD35</f>
        <v>6907</v>
      </c>
    </row>
    <row r="36" spans="1:48" ht="12.95" customHeight="1">
      <c r="A36" s="5" t="str">
        <f>+'[8]2yr FTF'!A36</f>
        <v>Washington</v>
      </c>
      <c r="B36" s="179">
        <f>+'[8]2yr FTF'!B36</f>
        <v>0</v>
      </c>
      <c r="C36" s="179">
        <f>+'[8]2yr FTF'!C36</f>
        <v>0</v>
      </c>
      <c r="D36" s="179">
        <f>+'[8]2yr FTF'!D36</f>
        <v>0</v>
      </c>
      <c r="E36" s="179">
        <f>+'[8]2yr FTF'!E36</f>
        <v>0</v>
      </c>
      <c r="F36" s="179">
        <f>+'[8]2yr FTF'!F36</f>
        <v>0</v>
      </c>
      <c r="G36" s="179">
        <f>+'[8]2yr FTF'!G36</f>
        <v>0</v>
      </c>
      <c r="H36" s="179">
        <f>+'[8]2yr FTF'!H36</f>
        <v>0</v>
      </c>
      <c r="I36" s="176">
        <f>+'[8]2yr FTF'!I36</f>
        <v>58301</v>
      </c>
      <c r="J36" s="179">
        <f>+'[8]2yr FTF'!J36</f>
        <v>0</v>
      </c>
      <c r="K36" s="179">
        <f>+'[8]2yr FTF'!K36</f>
        <v>80150</v>
      </c>
      <c r="L36" s="179">
        <f>+'[8]2yr FTF'!L36</f>
        <v>16242</v>
      </c>
      <c r="M36" s="179">
        <f>+'[8]2yr FTF'!M36</f>
        <v>16785</v>
      </c>
      <c r="N36" s="176">
        <f>+'[8]2yr FTF'!N36</f>
        <v>18663</v>
      </c>
      <c r="O36" s="176">
        <f>+'[8]2yr FTF'!O36</f>
        <v>19253</v>
      </c>
      <c r="P36" s="180">
        <f>+'[8]2yr FTF'!P36</f>
        <v>17301</v>
      </c>
      <c r="Q36" s="180">
        <f>+'[8]2yr FTF'!Q36</f>
        <v>18718</v>
      </c>
      <c r="R36" s="176">
        <f>+'[8]2yr FTF'!R36</f>
        <v>16788</v>
      </c>
      <c r="S36" s="176">
        <f>+'[8]2yr FTF'!S36</f>
        <v>17377</v>
      </c>
      <c r="T36" s="176">
        <f>+'[8]2yr FTF'!T36</f>
        <v>15256</v>
      </c>
      <c r="U36" s="176">
        <f>+'[8]2yr FTF'!U36</f>
        <v>14002</v>
      </c>
      <c r="V36" s="176">
        <f>+'[8]2yr FTF'!V36</f>
        <v>15812</v>
      </c>
      <c r="W36" s="176">
        <f>+'[8]2yr FTF'!W36</f>
        <v>15991</v>
      </c>
      <c r="X36" s="176">
        <f>+'[8]2yr FTF'!X36</f>
        <v>17465</v>
      </c>
      <c r="Y36" s="176">
        <f>+'[8]2yr FTF'!Y36</f>
        <v>17297</v>
      </c>
      <c r="Z36" s="176">
        <f>+'[8]2yr FTF'!Z36</f>
        <v>16481</v>
      </c>
      <c r="AA36" s="176">
        <f>+'[8]2yr FTF'!AA36</f>
        <v>17583</v>
      </c>
      <c r="AB36" s="176">
        <f>+'[8]2yr FTF'!AB36</f>
        <v>17971</v>
      </c>
      <c r="AC36" s="176">
        <f>+'[8]2yr FTF'!AC36</f>
        <v>20007</v>
      </c>
      <c r="AD36" s="176">
        <f>+'[8]2yr FTF'!AD36</f>
        <v>21472</v>
      </c>
    </row>
    <row r="37" spans="1:48" ht="12.95" customHeight="1">
      <c r="A37" s="4" t="str">
        <f>+'[8]2yr FTF'!A37</f>
        <v>Wyoming</v>
      </c>
      <c r="B37" s="187">
        <f>+'[8]2yr FTF'!B37</f>
        <v>0</v>
      </c>
      <c r="C37" s="187">
        <f>+'[8]2yr FTF'!C37</f>
        <v>0</v>
      </c>
      <c r="D37" s="187">
        <f>+'[8]2yr FTF'!D37</f>
        <v>0</v>
      </c>
      <c r="E37" s="187">
        <f>+'[8]2yr FTF'!E37</f>
        <v>0</v>
      </c>
      <c r="F37" s="187">
        <f>+'[8]2yr FTF'!F37</f>
        <v>0</v>
      </c>
      <c r="G37" s="187">
        <f>+'[8]2yr FTF'!G37</f>
        <v>0</v>
      </c>
      <c r="H37" s="187">
        <f>+'[8]2yr FTF'!H37</f>
        <v>0</v>
      </c>
      <c r="I37" s="184">
        <f>+'[8]2yr FTF'!I37</f>
        <v>3306</v>
      </c>
      <c r="J37" s="187">
        <f>+'[8]2yr FTF'!J37</f>
        <v>0</v>
      </c>
      <c r="K37" s="187">
        <f>+'[8]2yr FTF'!K37</f>
        <v>3551</v>
      </c>
      <c r="L37" s="187">
        <f>+'[8]2yr FTF'!L37</f>
        <v>3163</v>
      </c>
      <c r="M37" s="187">
        <f>+'[8]2yr FTF'!M37</f>
        <v>2687</v>
      </c>
      <c r="N37" s="184">
        <f>+'[8]2yr FTF'!N37</f>
        <v>2857</v>
      </c>
      <c r="O37" s="184">
        <f>+'[8]2yr FTF'!O37</f>
        <v>3864</v>
      </c>
      <c r="P37" s="188">
        <f>+'[8]2yr FTF'!P37</f>
        <v>4759</v>
      </c>
      <c r="Q37" s="188">
        <f>+'[8]2yr FTF'!Q37</f>
        <v>4910</v>
      </c>
      <c r="R37" s="184">
        <f>+'[8]2yr FTF'!R37</f>
        <v>5001</v>
      </c>
      <c r="S37" s="184">
        <f>+'[8]2yr FTF'!S37</f>
        <v>5236</v>
      </c>
      <c r="T37" s="184">
        <f>+'[8]2yr FTF'!T37</f>
        <v>4530</v>
      </c>
      <c r="U37" s="184">
        <f>+'[8]2yr FTF'!U37</f>
        <v>4404</v>
      </c>
      <c r="V37" s="184">
        <f>+'[8]2yr FTF'!V37</f>
        <v>4465</v>
      </c>
      <c r="W37" s="184">
        <f>+'[8]2yr FTF'!W37</f>
        <v>4749</v>
      </c>
      <c r="X37" s="184">
        <f>+'[8]2yr FTF'!X37</f>
        <v>4570</v>
      </c>
      <c r="Y37" s="184">
        <f>+'[8]2yr FTF'!Y37</f>
        <v>4254</v>
      </c>
      <c r="Z37" s="184">
        <f>+'[8]2yr FTF'!Z37</f>
        <v>4135</v>
      </c>
      <c r="AA37" s="184">
        <f>+'[8]2yr FTF'!AA37</f>
        <v>3493</v>
      </c>
      <c r="AB37" s="184">
        <f>+'[8]2yr FTF'!AB37</f>
        <v>3114</v>
      </c>
      <c r="AC37" s="184">
        <f>+'[8]2yr FTF'!AC37</f>
        <v>3516</v>
      </c>
      <c r="AD37" s="184">
        <f>+'[8]2yr FTF'!AD37</f>
        <v>3676</v>
      </c>
    </row>
    <row r="38" spans="1:48" ht="12.95" customHeight="1">
      <c r="A38" s="10" t="str">
        <f>+'[8]2yr FTF'!A38</f>
        <v>Midwest</v>
      </c>
      <c r="B38" s="202">
        <f>+'[8]2yr FTF'!B38</f>
        <v>0</v>
      </c>
      <c r="C38" s="202">
        <f>+'[8]2yr FTF'!C38</f>
        <v>0</v>
      </c>
      <c r="D38" s="202">
        <f>+'[8]2yr FTF'!D38</f>
        <v>0</v>
      </c>
      <c r="E38" s="202">
        <f>+'[8]2yr FTF'!E38</f>
        <v>0</v>
      </c>
      <c r="F38" s="202">
        <f>+'[8]2yr FTF'!F38</f>
        <v>0</v>
      </c>
      <c r="G38" s="202">
        <f>+'[8]2yr FTF'!G38</f>
        <v>0</v>
      </c>
      <c r="H38" s="202">
        <f>+'[8]2yr FTF'!H38</f>
        <v>0</v>
      </c>
      <c r="I38" s="202">
        <f>+'[8]2yr FTF'!I38</f>
        <v>237502</v>
      </c>
      <c r="J38" s="202">
        <f>+'[8]2yr FTF'!J38</f>
        <v>0</v>
      </c>
      <c r="K38" s="202">
        <f>+'[8]2yr FTF'!K38</f>
        <v>242160</v>
      </c>
      <c r="L38" s="202">
        <f>+'[8]2yr FTF'!L38</f>
        <v>238998</v>
      </c>
      <c r="M38" s="202">
        <f>+'[8]2yr FTF'!M38</f>
        <v>262753</v>
      </c>
      <c r="N38" s="202">
        <f>+'[8]2yr FTF'!N38</f>
        <v>266283</v>
      </c>
      <c r="O38" s="202">
        <f>+'[8]2yr FTF'!O38</f>
        <v>275529</v>
      </c>
      <c r="P38" s="202">
        <f>+'[8]2yr FTF'!P38</f>
        <v>274100</v>
      </c>
      <c r="Q38" s="202">
        <f>+'[8]2yr FTF'!Q38</f>
        <v>274108</v>
      </c>
      <c r="R38" s="202">
        <f>+'[8]2yr FTF'!R38</f>
        <v>254567</v>
      </c>
      <c r="S38" s="202">
        <f>+'[8]2yr FTF'!S38</f>
        <v>246666</v>
      </c>
      <c r="T38" s="202">
        <f>+'[8]2yr FTF'!T38</f>
        <v>246835</v>
      </c>
      <c r="U38" s="202">
        <f>+'[8]2yr FTF'!U38</f>
        <v>242223</v>
      </c>
      <c r="V38" s="202">
        <f>+'[8]2yr FTF'!V38</f>
        <v>245767</v>
      </c>
      <c r="W38" s="202">
        <f>+'[8]2yr FTF'!W38</f>
        <v>300252</v>
      </c>
      <c r="X38" s="202">
        <f>+'[8]2yr FTF'!X38</f>
        <v>321230</v>
      </c>
      <c r="Y38" s="202">
        <f>+'[8]2yr FTF'!Y38</f>
        <v>278232</v>
      </c>
      <c r="Z38" s="202">
        <f>+'[8]2yr FTF'!Z38</f>
        <v>264164</v>
      </c>
      <c r="AA38" s="202">
        <f>+'[8]2yr FTF'!AA38</f>
        <v>265138</v>
      </c>
      <c r="AB38" s="202">
        <f>+'[8]2yr FTF'!AB38</f>
        <v>248971</v>
      </c>
      <c r="AC38" s="202">
        <f>+'[8]2yr FTF'!AC38</f>
        <v>234087</v>
      </c>
      <c r="AD38" s="202">
        <f>+'[8]2yr FTF'!AD38</f>
        <v>217945</v>
      </c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</row>
    <row r="39" spans="1:48" s="28" customFormat="1" ht="12.95" customHeight="1">
      <c r="A39" s="27" t="str">
        <f>+'[8]2yr FTF'!A39</f>
        <v xml:space="preserve">   as a percent of U.S.</v>
      </c>
      <c r="B39" s="203" t="e">
        <f>+'[8]2yr FTF'!B39</f>
        <v>#DIV/0!</v>
      </c>
      <c r="C39" s="203">
        <f>+'[8]2yr FTF'!C39</f>
        <v>0</v>
      </c>
      <c r="D39" s="203">
        <f>+'[8]2yr FTF'!D39</f>
        <v>0</v>
      </c>
      <c r="E39" s="203">
        <f>+'[8]2yr FTF'!E39</f>
        <v>0</v>
      </c>
      <c r="F39" s="203">
        <f>+'[8]2yr FTF'!F39</f>
        <v>0</v>
      </c>
      <c r="G39" s="203">
        <f>+'[8]2yr FTF'!G39</f>
        <v>0</v>
      </c>
      <c r="H39" s="203">
        <f>+'[8]2yr FTF'!H39</f>
        <v>0</v>
      </c>
      <c r="I39" s="203">
        <f>+'[8]2yr FTF'!I39</f>
        <v>23.541271217940775</v>
      </c>
      <c r="J39" s="203">
        <f>+'[8]2yr FTF'!J39</f>
        <v>0</v>
      </c>
      <c r="K39" s="203">
        <f>+'[8]2yr FTF'!K39</f>
        <v>23.742270477169047</v>
      </c>
      <c r="L39" s="203">
        <f>+'[8]2yr FTF'!L39</f>
        <v>24.729499435562559</v>
      </c>
      <c r="M39" s="203">
        <f>+'[8]2yr FTF'!M39</f>
        <v>24.651135299647429</v>
      </c>
      <c r="N39" s="203">
        <f>+'[8]2yr FTF'!N39</f>
        <v>24.501767129098422</v>
      </c>
      <c r="O39" s="203">
        <f>+'[8]2yr FTF'!O39</f>
        <v>24.547566037584559</v>
      </c>
      <c r="P39" s="203">
        <f>+'[8]2yr FTF'!P39</f>
        <v>23.493755426663228</v>
      </c>
      <c r="Q39" s="203">
        <f>+'[8]2yr FTF'!Q39</f>
        <v>23.612636569832702</v>
      </c>
      <c r="R39" s="203">
        <f>+'[8]2yr FTF'!R39</f>
        <v>21.784675155747244</v>
      </c>
      <c r="S39" s="203">
        <f>+'[8]2yr FTF'!S39</f>
        <v>21.952424221658379</v>
      </c>
      <c r="T39" s="203">
        <f>+'[8]2yr FTF'!T39</f>
        <v>20.983660908596299</v>
      </c>
      <c r="U39" s="203">
        <f>+'[8]2yr FTF'!U39</f>
        <v>20.980498304482833</v>
      </c>
      <c r="V39" s="203">
        <f>+'[8]2yr FTF'!V39</f>
        <v>18.3721632576171</v>
      </c>
      <c r="W39" s="203">
        <f>+'[8]2yr FTF'!W39</f>
        <v>19.442884922847391</v>
      </c>
      <c r="X39" s="203">
        <f>+'[8]2yr FTF'!X39</f>
        <v>20.834981858654466</v>
      </c>
      <c r="Y39" s="203">
        <f>+'[8]2yr FTF'!Y39</f>
        <v>19.360400913215955</v>
      </c>
      <c r="Z39" s="203">
        <f>+'[8]2yr FTF'!Z39</f>
        <v>19.493009379614261</v>
      </c>
      <c r="AA39" s="203">
        <f>+'[8]2yr FTF'!AA39</f>
        <v>19.029006643049488</v>
      </c>
      <c r="AB39" s="203">
        <f>+'[8]2yr FTF'!AB39</f>
        <v>18.835113042754635</v>
      </c>
      <c r="AC39" s="203">
        <f>+'[8]2yr FTF'!AC39</f>
        <v>18.507110334909544</v>
      </c>
      <c r="AD39" s="203">
        <f>+'[8]2yr FTF'!AD39</f>
        <v>17.847009257401623</v>
      </c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</row>
    <row r="40" spans="1:48" ht="12.95" customHeight="1">
      <c r="A40" s="5" t="str">
        <f>+'[8]2yr FTF'!A40</f>
        <v>Illinois</v>
      </c>
      <c r="B40" s="179">
        <f>+'[8]2yr FTF'!B40</f>
        <v>0</v>
      </c>
      <c r="C40" s="176">
        <f>+'[8]2yr FTF'!C40</f>
        <v>0</v>
      </c>
      <c r="D40" s="176">
        <f>+'[8]2yr FTF'!D40</f>
        <v>0</v>
      </c>
      <c r="E40" s="176">
        <f>+'[8]2yr FTF'!E40</f>
        <v>0</v>
      </c>
      <c r="F40" s="176">
        <f>+'[8]2yr FTF'!F40</f>
        <v>0</v>
      </c>
      <c r="G40" s="176">
        <f>+'[8]2yr FTF'!G40</f>
        <v>0</v>
      </c>
      <c r="H40" s="176">
        <f>+'[8]2yr FTF'!H40</f>
        <v>0</v>
      </c>
      <c r="I40" s="176">
        <f>+'[8]2yr FTF'!I40</f>
        <v>65485</v>
      </c>
      <c r="J40" s="176">
        <f>+'[8]2yr FTF'!J40</f>
        <v>0</v>
      </c>
      <c r="K40" s="179">
        <f>+'[8]2yr FTF'!K40</f>
        <v>62111</v>
      </c>
      <c r="L40" s="179">
        <f>+'[8]2yr FTF'!L40</f>
        <v>60807</v>
      </c>
      <c r="M40" s="179">
        <f>+'[8]2yr FTF'!M40</f>
        <v>62094</v>
      </c>
      <c r="N40" s="176">
        <f>+'[8]2yr FTF'!N40</f>
        <v>57817</v>
      </c>
      <c r="O40" s="176">
        <f>+'[8]2yr FTF'!O40</f>
        <v>56776</v>
      </c>
      <c r="P40" s="180">
        <f>+'[8]2yr FTF'!P40</f>
        <v>57662</v>
      </c>
      <c r="Q40" s="180">
        <f>+'[8]2yr FTF'!Q40</f>
        <v>60404</v>
      </c>
      <c r="R40" s="176">
        <f>+'[8]2yr FTF'!R40</f>
        <v>48020</v>
      </c>
      <c r="S40" s="176">
        <f>+'[8]2yr FTF'!S40</f>
        <v>46106</v>
      </c>
      <c r="T40" s="176">
        <f>+'[8]2yr FTF'!T40</f>
        <v>45166</v>
      </c>
      <c r="U40" s="176">
        <f>+'[8]2yr FTF'!U40</f>
        <v>45877</v>
      </c>
      <c r="V40" s="176">
        <f>+'[8]2yr FTF'!V40</f>
        <v>48750</v>
      </c>
      <c r="W40" s="176">
        <f>+'[8]2yr FTF'!W40</f>
        <v>55105</v>
      </c>
      <c r="X40" s="176">
        <f>+'[8]2yr FTF'!X40</f>
        <v>54101</v>
      </c>
      <c r="Y40" s="176">
        <f>+'[8]2yr FTF'!Y40</f>
        <v>50629</v>
      </c>
      <c r="Z40" s="176">
        <f>+'[8]2yr FTF'!Z40</f>
        <v>49474</v>
      </c>
      <c r="AA40" s="176">
        <f>+'[8]2yr FTF'!AA40</f>
        <v>47236</v>
      </c>
      <c r="AB40" s="176">
        <f>+'[8]2yr FTF'!AB40</f>
        <v>45147</v>
      </c>
      <c r="AC40" s="176">
        <f>+'[8]2yr FTF'!AC40</f>
        <v>43056</v>
      </c>
      <c r="AD40" s="176">
        <f>+'[8]2yr FTF'!AD40</f>
        <v>42282</v>
      </c>
    </row>
    <row r="41" spans="1:48" ht="12.95" customHeight="1">
      <c r="A41" s="5" t="str">
        <f>+'[8]2yr FTF'!A41</f>
        <v>Indiana</v>
      </c>
      <c r="B41" s="179">
        <f>+'[8]2yr FTF'!B41</f>
        <v>0</v>
      </c>
      <c r="C41" s="176">
        <f>+'[8]2yr FTF'!C41</f>
        <v>0</v>
      </c>
      <c r="D41" s="176">
        <f>+'[8]2yr FTF'!D41</f>
        <v>0</v>
      </c>
      <c r="E41" s="176">
        <f>+'[8]2yr FTF'!E41</f>
        <v>0</v>
      </c>
      <c r="F41" s="176">
        <f>+'[8]2yr FTF'!F41</f>
        <v>0</v>
      </c>
      <c r="G41" s="176">
        <f>+'[8]2yr FTF'!G41</f>
        <v>0</v>
      </c>
      <c r="H41" s="176">
        <f>+'[8]2yr FTF'!H41</f>
        <v>0</v>
      </c>
      <c r="I41" s="176">
        <f>+'[8]2yr FTF'!I41</f>
        <v>11322</v>
      </c>
      <c r="J41" s="176">
        <f>+'[8]2yr FTF'!J41</f>
        <v>0</v>
      </c>
      <c r="K41" s="179">
        <f>+'[8]2yr FTF'!K41</f>
        <v>11381</v>
      </c>
      <c r="L41" s="179">
        <f>+'[8]2yr FTF'!L41</f>
        <v>10479</v>
      </c>
      <c r="M41" s="179">
        <f>+'[8]2yr FTF'!M41</f>
        <v>11115</v>
      </c>
      <c r="N41" s="176">
        <f>+'[8]2yr FTF'!N41</f>
        <v>13201</v>
      </c>
      <c r="O41" s="176">
        <f>+'[8]2yr FTF'!O41</f>
        <v>18684</v>
      </c>
      <c r="P41" s="180">
        <f>+'[8]2yr FTF'!P41</f>
        <v>15841</v>
      </c>
      <c r="Q41" s="180">
        <f>+'[8]2yr FTF'!Q41</f>
        <v>16371</v>
      </c>
      <c r="R41" s="176">
        <f>+'[8]2yr FTF'!R41</f>
        <v>15646</v>
      </c>
      <c r="S41" s="176">
        <f>+'[8]2yr FTF'!S41</f>
        <v>12048</v>
      </c>
      <c r="T41" s="176">
        <f>+'[8]2yr FTF'!T41</f>
        <v>13672</v>
      </c>
      <c r="U41" s="176">
        <f>+'[8]2yr FTF'!U41</f>
        <v>13885</v>
      </c>
      <c r="V41" s="176">
        <f>+'[8]2yr FTF'!V41</f>
        <v>18330</v>
      </c>
      <c r="W41" s="176">
        <f>+'[8]2yr FTF'!W41</f>
        <v>26691</v>
      </c>
      <c r="X41" s="176">
        <f>+'[8]2yr FTF'!X41</f>
        <v>31410</v>
      </c>
      <c r="Y41" s="176">
        <f>+'[8]2yr FTF'!Y41</f>
        <v>22231</v>
      </c>
      <c r="Z41" s="176">
        <f>+'[8]2yr FTF'!Z41</f>
        <v>20973</v>
      </c>
      <c r="AA41" s="176">
        <f>+'[8]2yr FTF'!AA41</f>
        <v>22033</v>
      </c>
      <c r="AB41" s="176">
        <f>+'[8]2yr FTF'!AB41</f>
        <v>19720</v>
      </c>
      <c r="AC41" s="176">
        <f>+'[8]2yr FTF'!AC41</f>
        <v>17327</v>
      </c>
      <c r="AD41" s="176">
        <f>+'[8]2yr FTF'!AD41</f>
        <v>11962</v>
      </c>
    </row>
    <row r="42" spans="1:48" ht="12.95" customHeight="1">
      <c r="A42" s="5" t="str">
        <f>+'[8]2yr FTF'!A42</f>
        <v>Iowa</v>
      </c>
      <c r="B42" s="179">
        <f>+'[8]2yr FTF'!B42</f>
        <v>0</v>
      </c>
      <c r="C42" s="176">
        <f>+'[8]2yr FTF'!C42</f>
        <v>0</v>
      </c>
      <c r="D42" s="176">
        <f>+'[8]2yr FTF'!D42</f>
        <v>0</v>
      </c>
      <c r="E42" s="176">
        <f>+'[8]2yr FTF'!E42</f>
        <v>0</v>
      </c>
      <c r="F42" s="176">
        <f>+'[8]2yr FTF'!F42</f>
        <v>0</v>
      </c>
      <c r="G42" s="176">
        <f>+'[8]2yr FTF'!G42</f>
        <v>0</v>
      </c>
      <c r="H42" s="176">
        <f>+'[8]2yr FTF'!H42</f>
        <v>0</v>
      </c>
      <c r="I42" s="176">
        <f>+'[8]2yr FTF'!I42</f>
        <v>17914</v>
      </c>
      <c r="J42" s="176">
        <f>+'[8]2yr FTF'!J42</f>
        <v>0</v>
      </c>
      <c r="K42" s="179">
        <f>+'[8]2yr FTF'!K42</f>
        <v>20987</v>
      </c>
      <c r="L42" s="179">
        <f>+'[8]2yr FTF'!L42</f>
        <v>19889</v>
      </c>
      <c r="M42" s="179">
        <f>+'[8]2yr FTF'!M42</f>
        <v>21960</v>
      </c>
      <c r="N42" s="176">
        <f>+'[8]2yr FTF'!N42</f>
        <v>21116</v>
      </c>
      <c r="O42" s="176">
        <f>+'[8]2yr FTF'!O42</f>
        <v>21350</v>
      </c>
      <c r="P42" s="180">
        <f>+'[8]2yr FTF'!P42</f>
        <v>23565</v>
      </c>
      <c r="Q42" s="180">
        <f>+'[8]2yr FTF'!Q42</f>
        <v>19830</v>
      </c>
      <c r="R42" s="176">
        <f>+'[8]2yr FTF'!R42</f>
        <v>21979</v>
      </c>
      <c r="S42" s="176">
        <f>+'[8]2yr FTF'!S42</f>
        <v>19512</v>
      </c>
      <c r="T42" s="176">
        <f>+'[8]2yr FTF'!T42</f>
        <v>16702</v>
      </c>
      <c r="U42" s="176">
        <f>+'[8]2yr FTF'!U42</f>
        <v>16780</v>
      </c>
      <c r="V42" s="176">
        <f>+'[8]2yr FTF'!V42</f>
        <v>16551</v>
      </c>
      <c r="W42" s="176">
        <f>+'[8]2yr FTF'!W42</f>
        <v>20942</v>
      </c>
      <c r="X42" s="176">
        <f>+'[8]2yr FTF'!X42</f>
        <v>20871</v>
      </c>
      <c r="Y42" s="176">
        <f>+'[8]2yr FTF'!Y42</f>
        <v>20570</v>
      </c>
      <c r="Z42" s="176">
        <f>+'[8]2yr FTF'!Z42</f>
        <v>17966</v>
      </c>
      <c r="AA42" s="176">
        <f>+'[8]2yr FTF'!AA42</f>
        <v>16845</v>
      </c>
      <c r="AB42" s="176">
        <f>+'[8]2yr FTF'!AB42</f>
        <v>16005</v>
      </c>
      <c r="AC42" s="176">
        <f>+'[8]2yr FTF'!AC42</f>
        <v>14559</v>
      </c>
      <c r="AD42" s="176">
        <f>+'[8]2yr FTF'!AD42</f>
        <v>14565</v>
      </c>
    </row>
    <row r="43" spans="1:48" ht="12.95" customHeight="1">
      <c r="A43" s="5" t="str">
        <f>+'[8]2yr FTF'!A43</f>
        <v>Kansas</v>
      </c>
      <c r="B43" s="179">
        <f>+'[8]2yr FTF'!B43</f>
        <v>0</v>
      </c>
      <c r="C43" s="176">
        <f>+'[8]2yr FTF'!C43</f>
        <v>0</v>
      </c>
      <c r="D43" s="176">
        <f>+'[8]2yr FTF'!D43</f>
        <v>0</v>
      </c>
      <c r="E43" s="176">
        <f>+'[8]2yr FTF'!E43</f>
        <v>0</v>
      </c>
      <c r="F43" s="176">
        <f>+'[8]2yr FTF'!F43</f>
        <v>0</v>
      </c>
      <c r="G43" s="176">
        <f>+'[8]2yr FTF'!G43</f>
        <v>0</v>
      </c>
      <c r="H43" s="176">
        <f>+'[8]2yr FTF'!H43</f>
        <v>0</v>
      </c>
      <c r="I43" s="176">
        <f>+'[8]2yr FTF'!I43</f>
        <v>15460</v>
      </c>
      <c r="J43" s="176">
        <f>+'[8]2yr FTF'!J43</f>
        <v>0</v>
      </c>
      <c r="K43" s="179">
        <f>+'[8]2yr FTF'!K43</f>
        <v>13926</v>
      </c>
      <c r="L43" s="179">
        <f>+'[8]2yr FTF'!L43</f>
        <v>13628</v>
      </c>
      <c r="M43" s="179">
        <f>+'[8]2yr FTF'!M43</f>
        <v>15010</v>
      </c>
      <c r="N43" s="176">
        <f>+'[8]2yr FTF'!N43</f>
        <v>16369</v>
      </c>
      <c r="O43" s="176">
        <f>+'[8]2yr FTF'!O43</f>
        <v>17872</v>
      </c>
      <c r="P43" s="180">
        <f>+'[8]2yr FTF'!P43</f>
        <v>14359</v>
      </c>
      <c r="Q43" s="180">
        <f>+'[8]2yr FTF'!Q43</f>
        <v>14617</v>
      </c>
      <c r="R43" s="176">
        <f>+'[8]2yr FTF'!R43</f>
        <v>13260</v>
      </c>
      <c r="S43" s="176">
        <f>+'[8]2yr FTF'!S43</f>
        <v>14328</v>
      </c>
      <c r="T43" s="176">
        <f>+'[8]2yr FTF'!T43</f>
        <v>13932</v>
      </c>
      <c r="U43" s="176">
        <f>+'[8]2yr FTF'!U43</f>
        <v>13582</v>
      </c>
      <c r="V43" s="176">
        <f>+'[8]2yr FTF'!V43</f>
        <v>13340</v>
      </c>
      <c r="W43" s="176">
        <f>+'[8]2yr FTF'!W43</f>
        <v>16983</v>
      </c>
      <c r="X43" s="176">
        <f>+'[8]2yr FTF'!X43</f>
        <v>18356</v>
      </c>
      <c r="Y43" s="176">
        <f>+'[8]2yr FTF'!Y43</f>
        <v>17019</v>
      </c>
      <c r="Z43" s="176">
        <f>+'[8]2yr FTF'!Z43</f>
        <v>16590</v>
      </c>
      <c r="AA43" s="176">
        <f>+'[8]2yr FTF'!AA43</f>
        <v>16541</v>
      </c>
      <c r="AB43" s="176">
        <f>+'[8]2yr FTF'!AB43</f>
        <v>16182</v>
      </c>
      <c r="AC43" s="176">
        <f>+'[8]2yr FTF'!AC43</f>
        <v>15427</v>
      </c>
      <c r="AD43" s="176">
        <f>+'[8]2yr FTF'!AD43</f>
        <v>14965</v>
      </c>
    </row>
    <row r="44" spans="1:48" ht="12.95" customHeight="1">
      <c r="A44" s="5" t="str">
        <f>+'[8]2yr FTF'!A44</f>
        <v>Michigan</v>
      </c>
      <c r="B44" s="179">
        <f>+'[8]2yr FTF'!B44</f>
        <v>0</v>
      </c>
      <c r="C44" s="176">
        <f>+'[8]2yr FTF'!C44</f>
        <v>0</v>
      </c>
      <c r="D44" s="176">
        <f>+'[8]2yr FTF'!D44</f>
        <v>0</v>
      </c>
      <c r="E44" s="176">
        <f>+'[8]2yr FTF'!E44</f>
        <v>0</v>
      </c>
      <c r="F44" s="176">
        <f>+'[8]2yr FTF'!F44</f>
        <v>0</v>
      </c>
      <c r="G44" s="176">
        <f>+'[8]2yr FTF'!G44</f>
        <v>0</v>
      </c>
      <c r="H44" s="176">
        <f>+'[8]2yr FTF'!H44</f>
        <v>0</v>
      </c>
      <c r="I44" s="176">
        <f>+'[8]2yr FTF'!I44</f>
        <v>30099</v>
      </c>
      <c r="J44" s="176">
        <f>+'[8]2yr FTF'!J44</f>
        <v>0</v>
      </c>
      <c r="K44" s="179">
        <f>+'[8]2yr FTF'!K44</f>
        <v>28355</v>
      </c>
      <c r="L44" s="179">
        <f>+'[8]2yr FTF'!L44</f>
        <v>29308</v>
      </c>
      <c r="M44" s="179">
        <f>+'[8]2yr FTF'!M44</f>
        <v>31271</v>
      </c>
      <c r="N44" s="176">
        <f>+'[8]2yr FTF'!N44</f>
        <v>30977</v>
      </c>
      <c r="O44" s="176">
        <f>+'[8]2yr FTF'!O44</f>
        <v>34558</v>
      </c>
      <c r="P44" s="180">
        <f>+'[8]2yr FTF'!P44</f>
        <v>33852</v>
      </c>
      <c r="Q44" s="180">
        <f>+'[8]2yr FTF'!Q44</f>
        <v>32002</v>
      </c>
      <c r="R44" s="176">
        <f>+'[8]2yr FTF'!R44</f>
        <v>31301</v>
      </c>
      <c r="S44" s="176">
        <f>+'[8]2yr FTF'!S44</f>
        <v>35964</v>
      </c>
      <c r="T44" s="176">
        <f>+'[8]2yr FTF'!T44</f>
        <v>40063</v>
      </c>
      <c r="U44" s="176">
        <f>+'[8]2yr FTF'!U44</f>
        <v>41395</v>
      </c>
      <c r="V44" s="176">
        <f>+'[8]2yr FTF'!V44</f>
        <v>37888</v>
      </c>
      <c r="W44" s="176">
        <f>+'[8]2yr FTF'!W44</f>
        <v>43788</v>
      </c>
      <c r="X44" s="176">
        <f>+'[8]2yr FTF'!X44</f>
        <v>51133</v>
      </c>
      <c r="Y44" s="176">
        <f>+'[8]2yr FTF'!Y44</f>
        <v>42107</v>
      </c>
      <c r="Z44" s="176">
        <f>+'[8]2yr FTF'!Z44</f>
        <v>39128</v>
      </c>
      <c r="AA44" s="176">
        <f>+'[8]2yr FTF'!AA44</f>
        <v>40728</v>
      </c>
      <c r="AB44" s="176">
        <f>+'[8]2yr FTF'!AB44</f>
        <v>38888</v>
      </c>
      <c r="AC44" s="176">
        <f>+'[8]2yr FTF'!AC44</f>
        <v>39937</v>
      </c>
      <c r="AD44" s="176">
        <f>+'[8]2yr FTF'!AD44</f>
        <v>33310</v>
      </c>
    </row>
    <row r="45" spans="1:48" ht="12.95" customHeight="1">
      <c r="A45" s="5" t="str">
        <f>+'[8]2yr FTF'!A45</f>
        <v>Minnesota</v>
      </c>
      <c r="B45" s="179">
        <f>+'[8]2yr FTF'!B45</f>
        <v>0</v>
      </c>
      <c r="C45" s="176">
        <f>+'[8]2yr FTF'!C45</f>
        <v>0</v>
      </c>
      <c r="D45" s="176">
        <f>+'[8]2yr FTF'!D45</f>
        <v>0</v>
      </c>
      <c r="E45" s="176">
        <f>+'[8]2yr FTF'!E45</f>
        <v>0</v>
      </c>
      <c r="F45" s="176">
        <f>+'[8]2yr FTF'!F45</f>
        <v>0</v>
      </c>
      <c r="G45" s="176">
        <f>+'[8]2yr FTF'!G45</f>
        <v>0</v>
      </c>
      <c r="H45" s="176">
        <f>+'[8]2yr FTF'!H45</f>
        <v>0</v>
      </c>
      <c r="I45" s="176">
        <f>+'[8]2yr FTF'!I45</f>
        <v>25700</v>
      </c>
      <c r="J45" s="176">
        <f>+'[8]2yr FTF'!J45</f>
        <v>0</v>
      </c>
      <c r="K45" s="179">
        <f>+'[8]2yr FTF'!K45</f>
        <v>23676</v>
      </c>
      <c r="L45" s="179">
        <f>+'[8]2yr FTF'!L45</f>
        <v>22396</v>
      </c>
      <c r="M45" s="179">
        <f>+'[8]2yr FTF'!M45</f>
        <v>34419</v>
      </c>
      <c r="N45" s="176">
        <f>+'[8]2yr FTF'!N45</f>
        <v>36508</v>
      </c>
      <c r="O45" s="176">
        <f>+'[8]2yr FTF'!O45</f>
        <v>34576</v>
      </c>
      <c r="P45" s="180">
        <f>+'[8]2yr FTF'!P45</f>
        <v>33740</v>
      </c>
      <c r="Q45" s="180">
        <f>+'[8]2yr FTF'!Q45</f>
        <v>33343</v>
      </c>
      <c r="R45" s="176">
        <f>+'[8]2yr FTF'!R45</f>
        <v>31266</v>
      </c>
      <c r="S45" s="176">
        <f>+'[8]2yr FTF'!S45</f>
        <v>28254</v>
      </c>
      <c r="T45" s="176">
        <f>+'[8]2yr FTF'!T45</f>
        <v>23840</v>
      </c>
      <c r="U45" s="176">
        <f>+'[8]2yr FTF'!U45</f>
        <v>23964</v>
      </c>
      <c r="V45" s="176">
        <f>+'[8]2yr FTF'!V45</f>
        <v>23590</v>
      </c>
      <c r="W45" s="176">
        <f>+'[8]2yr FTF'!W45</f>
        <v>25692</v>
      </c>
      <c r="X45" s="176">
        <f>+'[8]2yr FTF'!X45</f>
        <v>24840</v>
      </c>
      <c r="Y45" s="176">
        <f>+'[8]2yr FTF'!Y45</f>
        <v>22052</v>
      </c>
      <c r="Z45" s="176">
        <f>+'[8]2yr FTF'!Z45</f>
        <v>21393</v>
      </c>
      <c r="AA45" s="176">
        <f>+'[8]2yr FTF'!AA45</f>
        <v>20503</v>
      </c>
      <c r="AB45" s="176">
        <f>+'[8]2yr FTF'!AB45</f>
        <v>19328</v>
      </c>
      <c r="AC45" s="176">
        <f>+'[8]2yr FTF'!AC45</f>
        <v>18715</v>
      </c>
      <c r="AD45" s="176">
        <f>+'[8]2yr FTF'!AD45</f>
        <v>17651</v>
      </c>
    </row>
    <row r="46" spans="1:48" ht="12.95" customHeight="1">
      <c r="A46" s="5" t="str">
        <f>+'[8]2yr FTF'!A46</f>
        <v>Missouri</v>
      </c>
      <c r="B46" s="179">
        <f>+'[8]2yr FTF'!B46</f>
        <v>0</v>
      </c>
      <c r="C46" s="176">
        <f>+'[8]2yr FTF'!C46</f>
        <v>0</v>
      </c>
      <c r="D46" s="176">
        <f>+'[8]2yr FTF'!D46</f>
        <v>0</v>
      </c>
      <c r="E46" s="176">
        <f>+'[8]2yr FTF'!E46</f>
        <v>0</v>
      </c>
      <c r="F46" s="176">
        <f>+'[8]2yr FTF'!F46</f>
        <v>0</v>
      </c>
      <c r="G46" s="176">
        <f>+'[8]2yr FTF'!G46</f>
        <v>0</v>
      </c>
      <c r="H46" s="176">
        <f>+'[8]2yr FTF'!H46</f>
        <v>0</v>
      </c>
      <c r="I46" s="176">
        <f>+'[8]2yr FTF'!I46</f>
        <v>11643</v>
      </c>
      <c r="J46" s="176">
        <f>+'[8]2yr FTF'!J46</f>
        <v>0</v>
      </c>
      <c r="K46" s="179">
        <f>+'[8]2yr FTF'!K46</f>
        <v>14876</v>
      </c>
      <c r="L46" s="179">
        <f>+'[8]2yr FTF'!L46</f>
        <v>16322</v>
      </c>
      <c r="M46" s="179">
        <f>+'[8]2yr FTF'!M46</f>
        <v>17506</v>
      </c>
      <c r="N46" s="176">
        <f>+'[8]2yr FTF'!N46</f>
        <v>17816</v>
      </c>
      <c r="O46" s="176">
        <f>+'[8]2yr FTF'!O46</f>
        <v>20216</v>
      </c>
      <c r="P46" s="180">
        <f>+'[8]2yr FTF'!P46</f>
        <v>20037</v>
      </c>
      <c r="Q46" s="180">
        <f>+'[8]2yr FTF'!Q46</f>
        <v>20282</v>
      </c>
      <c r="R46" s="176">
        <f>+'[8]2yr FTF'!R46</f>
        <v>20518</v>
      </c>
      <c r="S46" s="176">
        <f>+'[8]2yr FTF'!S46</f>
        <v>20617</v>
      </c>
      <c r="T46" s="176">
        <f>+'[8]2yr FTF'!T46</f>
        <v>20409</v>
      </c>
      <c r="U46" s="176">
        <f>+'[8]2yr FTF'!U46</f>
        <v>21427</v>
      </c>
      <c r="V46" s="176">
        <f>+'[8]2yr FTF'!V46</f>
        <v>23543</v>
      </c>
      <c r="W46" s="176">
        <f>+'[8]2yr FTF'!W46</f>
        <v>28498</v>
      </c>
      <c r="X46" s="176">
        <f>+'[8]2yr FTF'!X46</f>
        <v>30660</v>
      </c>
      <c r="Y46" s="176">
        <f>+'[8]2yr FTF'!Y46</f>
        <v>27527</v>
      </c>
      <c r="Z46" s="176">
        <f>+'[8]2yr FTF'!Z46</f>
        <v>24919</v>
      </c>
      <c r="AA46" s="176">
        <f>+'[8]2yr FTF'!AA46</f>
        <v>25993</v>
      </c>
      <c r="AB46" s="176">
        <f>+'[8]2yr FTF'!AB46</f>
        <v>24460</v>
      </c>
      <c r="AC46" s="176">
        <f>+'[8]2yr FTF'!AC46</f>
        <v>21548</v>
      </c>
      <c r="AD46" s="176">
        <f>+'[8]2yr FTF'!AD46</f>
        <v>20710</v>
      </c>
    </row>
    <row r="47" spans="1:48" ht="12.95" customHeight="1">
      <c r="A47" s="5" t="str">
        <f>+'[8]2yr FTF'!A47</f>
        <v>Nebraska</v>
      </c>
      <c r="B47" s="179">
        <f>+'[8]2yr FTF'!B47</f>
        <v>0</v>
      </c>
      <c r="C47" s="179">
        <f>+'[8]2yr FTF'!C47</f>
        <v>0</v>
      </c>
      <c r="D47" s="179">
        <f>+'[8]2yr FTF'!D47</f>
        <v>0</v>
      </c>
      <c r="E47" s="179">
        <f>+'[8]2yr FTF'!E47</f>
        <v>0</v>
      </c>
      <c r="F47" s="179">
        <f>+'[8]2yr FTF'!F47</f>
        <v>0</v>
      </c>
      <c r="G47" s="179">
        <f>+'[8]2yr FTF'!G47</f>
        <v>0</v>
      </c>
      <c r="H47" s="179">
        <f>+'[8]2yr FTF'!H47</f>
        <v>0</v>
      </c>
      <c r="I47" s="176">
        <f>+'[8]2yr FTF'!I47</f>
        <v>4922</v>
      </c>
      <c r="J47" s="179">
        <f>+'[8]2yr FTF'!J47</f>
        <v>0</v>
      </c>
      <c r="K47" s="179">
        <f>+'[8]2yr FTF'!K47</f>
        <v>7300</v>
      </c>
      <c r="L47" s="179">
        <f>+'[8]2yr FTF'!L47</f>
        <v>6742</v>
      </c>
      <c r="M47" s="179">
        <f>+'[8]2yr FTF'!M47</f>
        <v>8938</v>
      </c>
      <c r="N47" s="176">
        <f>+'[8]2yr FTF'!N47</f>
        <v>7898</v>
      </c>
      <c r="O47" s="176">
        <f>+'[8]2yr FTF'!O47</f>
        <v>8464</v>
      </c>
      <c r="P47" s="180">
        <f>+'[8]2yr FTF'!P47</f>
        <v>8837</v>
      </c>
      <c r="Q47" s="180">
        <f>+'[8]2yr FTF'!Q47</f>
        <v>9373</v>
      </c>
      <c r="R47" s="176">
        <f>+'[8]2yr FTF'!R47</f>
        <v>7310</v>
      </c>
      <c r="S47" s="176">
        <f>+'[8]2yr FTF'!S47</f>
        <v>7303</v>
      </c>
      <c r="T47" s="176">
        <f>+'[8]2yr FTF'!T47</f>
        <v>6792</v>
      </c>
      <c r="U47" s="176">
        <f>+'[8]2yr FTF'!U47</f>
        <v>6705</v>
      </c>
      <c r="V47" s="176">
        <f>+'[8]2yr FTF'!V47</f>
        <v>6127</v>
      </c>
      <c r="W47" s="176">
        <f>+'[8]2yr FTF'!W47</f>
        <v>7351</v>
      </c>
      <c r="X47" s="176">
        <f>+'[8]2yr FTF'!X47</f>
        <v>7736</v>
      </c>
      <c r="Y47" s="176">
        <f>+'[8]2yr FTF'!Y47</f>
        <v>6544</v>
      </c>
      <c r="Z47" s="176">
        <f>+'[8]2yr FTF'!Z47</f>
        <v>6611</v>
      </c>
      <c r="AA47" s="176">
        <f>+'[8]2yr FTF'!AA47</f>
        <v>6709</v>
      </c>
      <c r="AB47" s="176">
        <f>+'[8]2yr FTF'!AB47</f>
        <v>6235</v>
      </c>
      <c r="AC47" s="176">
        <f>+'[8]2yr FTF'!AC47</f>
        <v>5831</v>
      </c>
      <c r="AD47" s="176">
        <f>+'[8]2yr FTF'!AD47</f>
        <v>5963</v>
      </c>
    </row>
    <row r="48" spans="1:48" ht="12.95" customHeight="1">
      <c r="A48" s="5" t="str">
        <f>+'[8]2yr FTF'!A48</f>
        <v>North Dakota</v>
      </c>
      <c r="B48" s="179">
        <f>+'[8]2yr FTF'!B48</f>
        <v>0</v>
      </c>
      <c r="C48" s="179">
        <f>+'[8]2yr FTF'!C48</f>
        <v>0</v>
      </c>
      <c r="D48" s="179">
        <f>+'[8]2yr FTF'!D48</f>
        <v>0</v>
      </c>
      <c r="E48" s="179">
        <f>+'[8]2yr FTF'!E48</f>
        <v>0</v>
      </c>
      <c r="F48" s="179">
        <f>+'[8]2yr FTF'!F48</f>
        <v>0</v>
      </c>
      <c r="G48" s="179">
        <f>+'[8]2yr FTF'!G48</f>
        <v>0</v>
      </c>
      <c r="H48" s="179">
        <f>+'[8]2yr FTF'!H48</f>
        <v>0</v>
      </c>
      <c r="I48" s="176">
        <f>+'[8]2yr FTF'!I48</f>
        <v>2941</v>
      </c>
      <c r="J48" s="179">
        <f>+'[8]2yr FTF'!J48</f>
        <v>0</v>
      </c>
      <c r="K48" s="179">
        <f>+'[8]2yr FTF'!K48</f>
        <v>2926</v>
      </c>
      <c r="L48" s="179">
        <f>+'[8]2yr FTF'!L48</f>
        <v>3175</v>
      </c>
      <c r="M48" s="179">
        <f>+'[8]2yr FTF'!M48</f>
        <v>3137</v>
      </c>
      <c r="N48" s="176">
        <f>+'[8]2yr FTF'!N48</f>
        <v>3171</v>
      </c>
      <c r="O48" s="176">
        <f>+'[8]2yr FTF'!O48</f>
        <v>3406</v>
      </c>
      <c r="P48" s="180">
        <f>+'[8]2yr FTF'!P48</f>
        <v>2945</v>
      </c>
      <c r="Q48" s="180">
        <f>+'[8]2yr FTF'!Q48</f>
        <v>3126</v>
      </c>
      <c r="R48" s="176">
        <f>+'[8]2yr FTF'!R48</f>
        <v>2908</v>
      </c>
      <c r="S48" s="176">
        <f>+'[8]2yr FTF'!S48</f>
        <v>2344</v>
      </c>
      <c r="T48" s="176">
        <f>+'[8]2yr FTF'!T48</f>
        <v>2519</v>
      </c>
      <c r="U48" s="176">
        <f>+'[8]2yr FTF'!U48</f>
        <v>2200</v>
      </c>
      <c r="V48" s="176">
        <f>+'[8]2yr FTF'!V48</f>
        <v>1250</v>
      </c>
      <c r="W48" s="176">
        <f>+'[8]2yr FTF'!W48</f>
        <v>1995</v>
      </c>
      <c r="X48" s="176">
        <f>+'[8]2yr FTF'!X48</f>
        <v>2725</v>
      </c>
      <c r="Y48" s="176">
        <f>+'[8]2yr FTF'!Y48</f>
        <v>2719</v>
      </c>
      <c r="Z48" s="176">
        <f>+'[8]2yr FTF'!Z48</f>
        <v>2611</v>
      </c>
      <c r="AA48" s="176">
        <f>+'[8]2yr FTF'!AA48</f>
        <v>2806</v>
      </c>
      <c r="AB48" s="176">
        <f>+'[8]2yr FTF'!AB48</f>
        <v>2660</v>
      </c>
      <c r="AC48" s="176">
        <f>+'[8]2yr FTF'!AC48</f>
        <v>2618</v>
      </c>
      <c r="AD48" s="176">
        <f>+'[8]2yr FTF'!AD48</f>
        <v>2395</v>
      </c>
    </row>
    <row r="49" spans="1:48" ht="12.95" customHeight="1">
      <c r="A49" s="5" t="str">
        <f>+'[8]2yr FTF'!A49</f>
        <v>Ohio</v>
      </c>
      <c r="B49" s="179">
        <f>+'[8]2yr FTF'!B49</f>
        <v>0</v>
      </c>
      <c r="C49" s="179">
        <f>+'[8]2yr FTF'!C49</f>
        <v>0</v>
      </c>
      <c r="D49" s="179">
        <f>+'[8]2yr FTF'!D49</f>
        <v>0</v>
      </c>
      <c r="E49" s="179">
        <f>+'[8]2yr FTF'!E49</f>
        <v>0</v>
      </c>
      <c r="F49" s="179">
        <f>+'[8]2yr FTF'!F49</f>
        <v>0</v>
      </c>
      <c r="G49" s="179">
        <f>+'[8]2yr FTF'!G49</f>
        <v>0</v>
      </c>
      <c r="H49" s="179">
        <f>+'[8]2yr FTF'!H49</f>
        <v>0</v>
      </c>
      <c r="I49" s="176">
        <f>+'[8]2yr FTF'!I49</f>
        <v>31491</v>
      </c>
      <c r="J49" s="179">
        <f>+'[8]2yr FTF'!J49</f>
        <v>0</v>
      </c>
      <c r="K49" s="179">
        <f>+'[8]2yr FTF'!K49</f>
        <v>33724</v>
      </c>
      <c r="L49" s="179">
        <f>+'[8]2yr FTF'!L49</f>
        <v>34430</v>
      </c>
      <c r="M49" s="179">
        <f>+'[8]2yr FTF'!M49</f>
        <v>31980</v>
      </c>
      <c r="N49" s="176">
        <f>+'[8]2yr FTF'!N49</f>
        <v>36676</v>
      </c>
      <c r="O49" s="176">
        <f>+'[8]2yr FTF'!O49</f>
        <v>33340</v>
      </c>
      <c r="P49" s="180">
        <f>+'[8]2yr FTF'!P49</f>
        <v>35275</v>
      </c>
      <c r="Q49" s="180">
        <f>+'[8]2yr FTF'!Q49</f>
        <v>38952</v>
      </c>
      <c r="R49" s="176">
        <f>+'[8]2yr FTF'!R49</f>
        <v>37800</v>
      </c>
      <c r="S49" s="176">
        <f>+'[8]2yr FTF'!S49</f>
        <v>37346</v>
      </c>
      <c r="T49" s="176">
        <f>+'[8]2yr FTF'!T49</f>
        <v>39921</v>
      </c>
      <c r="U49" s="176">
        <f>+'[8]2yr FTF'!U49</f>
        <v>35675</v>
      </c>
      <c r="V49" s="176">
        <f>+'[8]2yr FTF'!V49</f>
        <v>35952</v>
      </c>
      <c r="W49" s="176">
        <f>+'[8]2yr FTF'!W49</f>
        <v>48237</v>
      </c>
      <c r="X49" s="176">
        <f>+'[8]2yr FTF'!X49</f>
        <v>51570</v>
      </c>
      <c r="Y49" s="176">
        <f>+'[8]2yr FTF'!Y49</f>
        <v>41846</v>
      </c>
      <c r="Z49" s="176">
        <f>+'[8]2yr FTF'!Z49</f>
        <v>40974</v>
      </c>
      <c r="AA49" s="176">
        <f>+'[8]2yr FTF'!AA49</f>
        <v>42912</v>
      </c>
      <c r="AB49" s="176">
        <f>+'[8]2yr FTF'!AB49</f>
        <v>39701</v>
      </c>
      <c r="AC49" s="176">
        <f>+'[8]2yr FTF'!AC49</f>
        <v>36395</v>
      </c>
      <c r="AD49" s="176">
        <f>+'[8]2yr FTF'!AD49</f>
        <v>35951</v>
      </c>
    </row>
    <row r="50" spans="1:48" ht="12.95" customHeight="1">
      <c r="A50" s="5" t="str">
        <f>+'[8]2yr FTF'!A50</f>
        <v>South Dakota</v>
      </c>
      <c r="B50" s="179">
        <f>+'[8]2yr FTF'!B50</f>
        <v>0</v>
      </c>
      <c r="C50" s="179">
        <f>+'[8]2yr FTF'!C50</f>
        <v>0</v>
      </c>
      <c r="D50" s="179">
        <f>+'[8]2yr FTF'!D50</f>
        <v>0</v>
      </c>
      <c r="E50" s="179">
        <f>+'[8]2yr FTF'!E50</f>
        <v>0</v>
      </c>
      <c r="F50" s="179">
        <f>+'[8]2yr FTF'!F50</f>
        <v>0</v>
      </c>
      <c r="G50" s="179">
        <f>+'[8]2yr FTF'!G50</f>
        <v>0</v>
      </c>
      <c r="H50" s="179">
        <f>+'[8]2yr FTF'!H50</f>
        <v>0</v>
      </c>
      <c r="I50" s="176">
        <f>+'[8]2yr FTF'!I50</f>
        <v>76</v>
      </c>
      <c r="J50" s="179">
        <f>+'[8]2yr FTF'!J50</f>
        <v>0</v>
      </c>
      <c r="K50" s="179">
        <f>+'[8]2yr FTF'!K50</f>
        <v>2059</v>
      </c>
      <c r="L50" s="179">
        <f>+'[8]2yr FTF'!L50</f>
        <v>2246</v>
      </c>
      <c r="M50" s="179">
        <f>+'[8]2yr FTF'!M50</f>
        <v>2169</v>
      </c>
      <c r="N50" s="176">
        <f>+'[8]2yr FTF'!N50</f>
        <v>2099</v>
      </c>
      <c r="O50" s="176">
        <f>+'[8]2yr FTF'!O50</f>
        <v>1987</v>
      </c>
      <c r="P50" s="180">
        <f>+'[8]2yr FTF'!P50</f>
        <v>2119</v>
      </c>
      <c r="Q50" s="180">
        <f>+'[8]2yr FTF'!Q50</f>
        <v>2218</v>
      </c>
      <c r="R50" s="176">
        <f>+'[8]2yr FTF'!R50</f>
        <v>2077</v>
      </c>
      <c r="S50" s="176">
        <f>+'[8]2yr FTF'!S50</f>
        <v>2337</v>
      </c>
      <c r="T50" s="176">
        <f>+'[8]2yr FTF'!T50</f>
        <v>2562</v>
      </c>
      <c r="U50" s="176">
        <f>+'[8]2yr FTF'!U50</f>
        <v>2186</v>
      </c>
      <c r="V50" s="176">
        <f>+'[8]2yr FTF'!V50</f>
        <v>2021</v>
      </c>
      <c r="W50" s="176">
        <f>+'[8]2yr FTF'!W50</f>
        <v>3136</v>
      </c>
      <c r="X50" s="176">
        <f>+'[8]2yr FTF'!X50</f>
        <v>3209</v>
      </c>
      <c r="Y50" s="176">
        <f>+'[8]2yr FTF'!Y50</f>
        <v>2142</v>
      </c>
      <c r="Z50" s="176">
        <f>+'[8]2yr FTF'!Z50</f>
        <v>2269</v>
      </c>
      <c r="AA50" s="176">
        <f>+'[8]2yr FTF'!AA50</f>
        <v>2636</v>
      </c>
      <c r="AB50" s="176">
        <f>+'[8]2yr FTF'!AB50</f>
        <v>2132</v>
      </c>
      <c r="AC50" s="176">
        <f>+'[8]2yr FTF'!AC50</f>
        <v>2179</v>
      </c>
      <c r="AD50" s="176">
        <f>+'[8]2yr FTF'!AD50</f>
        <v>1852</v>
      </c>
    </row>
    <row r="51" spans="1:48" ht="12.95" customHeight="1">
      <c r="A51" s="4" t="str">
        <f>+'[8]2yr FTF'!A51</f>
        <v>Wisconsin</v>
      </c>
      <c r="B51" s="187">
        <f>+'[8]2yr FTF'!B51</f>
        <v>0</v>
      </c>
      <c r="C51" s="187">
        <f>+'[8]2yr FTF'!C51</f>
        <v>0</v>
      </c>
      <c r="D51" s="187">
        <f>+'[8]2yr FTF'!D51</f>
        <v>0</v>
      </c>
      <c r="E51" s="187">
        <f>+'[8]2yr FTF'!E51</f>
        <v>0</v>
      </c>
      <c r="F51" s="187">
        <f>+'[8]2yr FTF'!F51</f>
        <v>0</v>
      </c>
      <c r="G51" s="187">
        <f>+'[8]2yr FTF'!G51</f>
        <v>0</v>
      </c>
      <c r="H51" s="187">
        <f>+'[8]2yr FTF'!H51</f>
        <v>0</v>
      </c>
      <c r="I51" s="184">
        <f>+'[8]2yr FTF'!I51</f>
        <v>20449</v>
      </c>
      <c r="J51" s="187">
        <f>+'[8]2yr FTF'!J51</f>
        <v>0</v>
      </c>
      <c r="K51" s="187">
        <f>+'[8]2yr FTF'!K51</f>
        <v>20839</v>
      </c>
      <c r="L51" s="187">
        <f>+'[8]2yr FTF'!L51</f>
        <v>19576</v>
      </c>
      <c r="M51" s="187">
        <f>+'[8]2yr FTF'!M51</f>
        <v>23154</v>
      </c>
      <c r="N51" s="184">
        <f>+'[8]2yr FTF'!N51</f>
        <v>22635</v>
      </c>
      <c r="O51" s="184">
        <f>+'[8]2yr FTF'!O51</f>
        <v>24300</v>
      </c>
      <c r="P51" s="188">
        <f>+'[8]2yr FTF'!P51</f>
        <v>25868</v>
      </c>
      <c r="Q51" s="188">
        <f>+'[8]2yr FTF'!Q51</f>
        <v>23590</v>
      </c>
      <c r="R51" s="184">
        <f>+'[8]2yr FTF'!R51</f>
        <v>22482</v>
      </c>
      <c r="S51" s="184">
        <f>+'[8]2yr FTF'!S51</f>
        <v>20507</v>
      </c>
      <c r="T51" s="184">
        <f>+'[8]2yr FTF'!T51</f>
        <v>21257</v>
      </c>
      <c r="U51" s="184">
        <f>+'[8]2yr FTF'!U51</f>
        <v>18547</v>
      </c>
      <c r="V51" s="184">
        <f>+'[8]2yr FTF'!V51</f>
        <v>18425</v>
      </c>
      <c r="W51" s="184">
        <f>+'[8]2yr FTF'!W51</f>
        <v>21834</v>
      </c>
      <c r="X51" s="184">
        <f>+'[8]2yr FTF'!X51</f>
        <v>24619</v>
      </c>
      <c r="Y51" s="184">
        <f>+'[8]2yr FTF'!Y51</f>
        <v>22846</v>
      </c>
      <c r="Z51" s="184">
        <f>+'[8]2yr FTF'!Z51</f>
        <v>21256</v>
      </c>
      <c r="AA51" s="184">
        <f>+'[8]2yr FTF'!AA51</f>
        <v>20196</v>
      </c>
      <c r="AB51" s="184">
        <f>+'[8]2yr FTF'!AB51</f>
        <v>18513</v>
      </c>
      <c r="AC51" s="184">
        <f>+'[8]2yr FTF'!AC51</f>
        <v>16495</v>
      </c>
      <c r="AD51" s="184">
        <f>+'[8]2yr FTF'!AD51</f>
        <v>16339</v>
      </c>
    </row>
    <row r="52" spans="1:48" ht="12.95" customHeight="1">
      <c r="A52" s="10" t="str">
        <f>+'[8]2yr FTF'!A52</f>
        <v>Northeast</v>
      </c>
      <c r="B52" s="202">
        <f>+'[8]2yr FTF'!B52</f>
        <v>0</v>
      </c>
      <c r="C52" s="202">
        <f>+'[8]2yr FTF'!C52</f>
        <v>0</v>
      </c>
      <c r="D52" s="202">
        <f>+'[8]2yr FTF'!D52</f>
        <v>0</v>
      </c>
      <c r="E52" s="202">
        <f>+'[8]2yr FTF'!E52</f>
        <v>0</v>
      </c>
      <c r="F52" s="202">
        <f>+'[8]2yr FTF'!F52</f>
        <v>0</v>
      </c>
      <c r="G52" s="202">
        <f>+'[8]2yr FTF'!G52</f>
        <v>0</v>
      </c>
      <c r="H52" s="202">
        <f>+'[8]2yr FTF'!H52</f>
        <v>0</v>
      </c>
      <c r="I52" s="202">
        <f>+'[8]2yr FTF'!I52</f>
        <v>153766</v>
      </c>
      <c r="J52" s="202">
        <f>+'[8]2yr FTF'!J52</f>
        <v>0</v>
      </c>
      <c r="K52" s="202">
        <f>+'[8]2yr FTF'!K52</f>
        <v>153453</v>
      </c>
      <c r="L52" s="202">
        <f>+'[8]2yr FTF'!L52</f>
        <v>151103</v>
      </c>
      <c r="M52" s="202">
        <f>+'[8]2yr FTF'!M52</f>
        <v>159252</v>
      </c>
      <c r="N52" s="202">
        <f>+'[8]2yr FTF'!N52</f>
        <v>167410</v>
      </c>
      <c r="O52" s="202">
        <f>+'[8]2yr FTF'!O52</f>
        <v>166676</v>
      </c>
      <c r="P52" s="202">
        <f>+'[8]2yr FTF'!P52</f>
        <v>174426</v>
      </c>
      <c r="Q52" s="202">
        <f>+'[8]2yr FTF'!Q52</f>
        <v>177733</v>
      </c>
      <c r="R52" s="202">
        <f>+'[8]2yr FTF'!R52</f>
        <v>182354</v>
      </c>
      <c r="S52" s="202">
        <f>+'[8]2yr FTF'!S52</f>
        <v>177953</v>
      </c>
      <c r="T52" s="202">
        <f>+'[8]2yr FTF'!T52</f>
        <v>185841</v>
      </c>
      <c r="U52" s="202">
        <f>+'[8]2yr FTF'!U52</f>
        <v>188296</v>
      </c>
      <c r="V52" s="202">
        <f>+'[8]2yr FTF'!V52</f>
        <v>196361</v>
      </c>
      <c r="W52" s="202">
        <f>+'[8]2yr FTF'!W52</f>
        <v>221697</v>
      </c>
      <c r="X52" s="202">
        <f>+'[8]2yr FTF'!X52</f>
        <v>221502</v>
      </c>
      <c r="Y52" s="202">
        <f>+'[8]2yr FTF'!Y52</f>
        <v>203171</v>
      </c>
      <c r="Z52" s="202">
        <f>+'[8]2yr FTF'!Z52</f>
        <v>194036</v>
      </c>
      <c r="AA52" s="202">
        <f>+'[8]2yr FTF'!AA52</f>
        <v>198361</v>
      </c>
      <c r="AB52" s="202">
        <f>+'[8]2yr FTF'!AB52</f>
        <v>192178</v>
      </c>
      <c r="AC52" s="202">
        <f>+'[8]2yr FTF'!AC52</f>
        <v>180041</v>
      </c>
      <c r="AD52" s="202">
        <f>+'[8]2yr FTF'!AD52</f>
        <v>166733</v>
      </c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</row>
    <row r="53" spans="1:48" s="28" customFormat="1" ht="12.95" customHeight="1">
      <c r="A53" s="27" t="str">
        <f>+'[8]2yr FTF'!A53</f>
        <v xml:space="preserve">   as a percent of U.S.</v>
      </c>
      <c r="B53" s="203" t="e">
        <f>+'[8]2yr FTF'!B53</f>
        <v>#DIV/0!</v>
      </c>
      <c r="C53" s="203">
        <f>+'[8]2yr FTF'!C53</f>
        <v>0</v>
      </c>
      <c r="D53" s="203">
        <f>+'[8]2yr FTF'!D53</f>
        <v>0</v>
      </c>
      <c r="E53" s="203">
        <f>+'[8]2yr FTF'!E53</f>
        <v>0</v>
      </c>
      <c r="F53" s="203">
        <f>+'[8]2yr FTF'!F53</f>
        <v>0</v>
      </c>
      <c r="G53" s="203">
        <f>+'[8]2yr FTF'!G53</f>
        <v>0</v>
      </c>
      <c r="H53" s="203">
        <f>+'[8]2yr FTF'!H53</f>
        <v>0</v>
      </c>
      <c r="I53" s="203">
        <f>+'[8]2yr FTF'!I53</f>
        <v>15.241333168132821</v>
      </c>
      <c r="J53" s="203">
        <f>+'[8]2yr FTF'!J53</f>
        <v>0</v>
      </c>
      <c r="K53" s="203">
        <f>+'[8]2yr FTF'!K53</f>
        <v>15.045105019545019</v>
      </c>
      <c r="L53" s="203">
        <f>+'[8]2yr FTF'!L53</f>
        <v>15.63486536796044</v>
      </c>
      <c r="M53" s="203">
        <f>+'[8]2yr FTF'!M53</f>
        <v>14.940809805176164</v>
      </c>
      <c r="N53" s="203">
        <f>+'[8]2yr FTF'!N53</f>
        <v>15.404065731129538</v>
      </c>
      <c r="O53" s="203">
        <f>+'[8]2yr FTF'!O53</f>
        <v>14.849580686172578</v>
      </c>
      <c r="P53" s="203">
        <f>+'[8]2yr FTF'!P53</f>
        <v>14.950462546702518</v>
      </c>
      <c r="Q53" s="203">
        <f>+'[8]2yr FTF'!Q53</f>
        <v>15.310551809746798</v>
      </c>
      <c r="R53" s="203">
        <f>+'[8]2yr FTF'!R53</f>
        <v>15.605018141986719</v>
      </c>
      <c r="S53" s="203">
        <f>+'[8]2yr FTF'!S53</f>
        <v>15.837203941835412</v>
      </c>
      <c r="T53" s="203">
        <f>+'[8]2yr FTF'!T53</f>
        <v>15.798507208922741</v>
      </c>
      <c r="U53" s="203">
        <f>+'[8]2yr FTF'!U53</f>
        <v>16.309532574284439</v>
      </c>
      <c r="V53" s="203">
        <f>+'[8]2yr FTF'!V53</f>
        <v>14.678847646058873</v>
      </c>
      <c r="W53" s="203">
        <f>+'[8]2yr FTF'!W53</f>
        <v>14.356038456831255</v>
      </c>
      <c r="X53" s="203">
        <f>+'[8]2yr FTF'!X53</f>
        <v>14.366622518618065</v>
      </c>
      <c r="Y53" s="203">
        <f>+'[8]2yr FTF'!Y53</f>
        <v>14.137381803455384</v>
      </c>
      <c r="Z53" s="203">
        <f>+'[8]2yr FTF'!Z53</f>
        <v>14.318171923437081</v>
      </c>
      <c r="AA53" s="203">
        <f>+'[8]2yr FTF'!AA53</f>
        <v>14.236408159984382</v>
      </c>
      <c r="AB53" s="203">
        <f>+'[8]2yr FTF'!AB53</f>
        <v>14.538618370535122</v>
      </c>
      <c r="AC53" s="203">
        <f>+'[8]2yr FTF'!AC53</f>
        <v>14.234189219424612</v>
      </c>
      <c r="AD53" s="203">
        <f>+'[8]2yr FTF'!AD53</f>
        <v>13.653377661861224</v>
      </c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</row>
    <row r="54" spans="1:48" ht="12.95" customHeight="1">
      <c r="A54" s="5" t="str">
        <f>+'[8]2yr FTF'!A54</f>
        <v>Connecticut</v>
      </c>
      <c r="B54" s="179">
        <f>+'[8]2yr FTF'!B54</f>
        <v>0</v>
      </c>
      <c r="C54" s="176">
        <f>+'[8]2yr FTF'!C54</f>
        <v>0</v>
      </c>
      <c r="D54" s="176">
        <f>+'[8]2yr FTF'!D54</f>
        <v>0</v>
      </c>
      <c r="E54" s="176">
        <f>+'[8]2yr FTF'!E54</f>
        <v>0</v>
      </c>
      <c r="F54" s="176">
        <f>+'[8]2yr FTF'!F54</f>
        <v>0</v>
      </c>
      <c r="G54" s="176">
        <f>+'[8]2yr FTF'!G54</f>
        <v>0</v>
      </c>
      <c r="H54" s="176">
        <f>+'[8]2yr FTF'!H54</f>
        <v>0</v>
      </c>
      <c r="I54" s="176">
        <f>+'[8]2yr FTF'!I54</f>
        <v>7489</v>
      </c>
      <c r="J54" s="176">
        <f>+'[8]2yr FTF'!J54</f>
        <v>0</v>
      </c>
      <c r="K54" s="179">
        <f>+'[8]2yr FTF'!K54</f>
        <v>6460</v>
      </c>
      <c r="L54" s="179">
        <f>+'[8]2yr FTF'!L54</f>
        <v>6157</v>
      </c>
      <c r="M54" s="179">
        <f>+'[8]2yr FTF'!M54</f>
        <v>6533</v>
      </c>
      <c r="N54" s="176">
        <f>+'[8]2yr FTF'!N54</f>
        <v>6932</v>
      </c>
      <c r="O54" s="176">
        <f>+'[8]2yr FTF'!O54</f>
        <v>7279</v>
      </c>
      <c r="P54" s="180">
        <f>+'[8]2yr FTF'!P54</f>
        <v>8671</v>
      </c>
      <c r="Q54" s="180">
        <f>+'[8]2yr FTF'!Q54</f>
        <v>8834</v>
      </c>
      <c r="R54" s="176">
        <f>+'[8]2yr FTF'!R54</f>
        <v>9099</v>
      </c>
      <c r="S54" s="176">
        <f>+'[8]2yr FTF'!S54</f>
        <v>8967</v>
      </c>
      <c r="T54" s="176">
        <f>+'[8]2yr FTF'!T54</f>
        <v>9133</v>
      </c>
      <c r="U54" s="176">
        <f>+'[8]2yr FTF'!U54</f>
        <v>9683</v>
      </c>
      <c r="V54" s="176">
        <f>+'[8]2yr FTF'!V54</f>
        <v>10494</v>
      </c>
      <c r="W54" s="176">
        <f>+'[8]2yr FTF'!W54</f>
        <v>11852</v>
      </c>
      <c r="X54" s="176">
        <f>+'[8]2yr FTF'!X54</f>
        <v>12110</v>
      </c>
      <c r="Y54" s="176">
        <f>+'[8]2yr FTF'!Y54</f>
        <v>11662</v>
      </c>
      <c r="Z54" s="176">
        <f>+'[8]2yr FTF'!Z54</f>
        <v>11628</v>
      </c>
      <c r="AA54" s="176">
        <f>+'[8]2yr FTF'!AA54</f>
        <v>12261</v>
      </c>
      <c r="AB54" s="176">
        <f>+'[8]2yr FTF'!AB54</f>
        <v>11823</v>
      </c>
      <c r="AC54" s="176">
        <f>+'[8]2yr FTF'!AC54</f>
        <v>11291</v>
      </c>
      <c r="AD54" s="176">
        <f>+'[8]2yr FTF'!AD54</f>
        <v>9526</v>
      </c>
    </row>
    <row r="55" spans="1:48" ht="12.95" customHeight="1">
      <c r="A55" s="5" t="str">
        <f>+'[8]2yr FTF'!A55</f>
        <v>Maine</v>
      </c>
      <c r="B55" s="179">
        <f>+'[8]2yr FTF'!B55</f>
        <v>0</v>
      </c>
      <c r="C55" s="176">
        <f>+'[8]2yr FTF'!C55</f>
        <v>0</v>
      </c>
      <c r="D55" s="176">
        <f>+'[8]2yr FTF'!D55</f>
        <v>0</v>
      </c>
      <c r="E55" s="176">
        <f>+'[8]2yr FTF'!E55</f>
        <v>0</v>
      </c>
      <c r="F55" s="176">
        <f>+'[8]2yr FTF'!F55</f>
        <v>0</v>
      </c>
      <c r="G55" s="176">
        <f>+'[8]2yr FTF'!G55</f>
        <v>0</v>
      </c>
      <c r="H55" s="176">
        <f>+'[8]2yr FTF'!H55</f>
        <v>0</v>
      </c>
      <c r="I55" s="176">
        <f>+'[8]2yr FTF'!I55</f>
        <v>1937</v>
      </c>
      <c r="J55" s="176">
        <f>+'[8]2yr FTF'!J55</f>
        <v>0</v>
      </c>
      <c r="K55" s="179">
        <f>+'[8]2yr FTF'!K55</f>
        <v>1981</v>
      </c>
      <c r="L55" s="179">
        <f>+'[8]2yr FTF'!L55</f>
        <v>2217</v>
      </c>
      <c r="M55" s="179">
        <f>+'[8]2yr FTF'!M55</f>
        <v>2017</v>
      </c>
      <c r="N55" s="176">
        <f>+'[8]2yr FTF'!N55</f>
        <v>2142</v>
      </c>
      <c r="O55" s="176">
        <f>+'[8]2yr FTF'!O55</f>
        <v>2289</v>
      </c>
      <c r="P55" s="180">
        <f>+'[8]2yr FTF'!P55</f>
        <v>2972</v>
      </c>
      <c r="Q55" s="180">
        <f>+'[8]2yr FTF'!Q55</f>
        <v>3159</v>
      </c>
      <c r="R55" s="176">
        <f>+'[8]2yr FTF'!R55</f>
        <v>3172</v>
      </c>
      <c r="S55" s="176">
        <f>+'[8]2yr FTF'!S55</f>
        <v>3424</v>
      </c>
      <c r="T55" s="176">
        <f>+'[8]2yr FTF'!T55</f>
        <v>3561</v>
      </c>
      <c r="U55" s="176">
        <f>+'[8]2yr FTF'!U55</f>
        <v>3600</v>
      </c>
      <c r="V55" s="176">
        <f>+'[8]2yr FTF'!V55</f>
        <v>3625</v>
      </c>
      <c r="W55" s="176">
        <f>+'[8]2yr FTF'!W55</f>
        <v>3654</v>
      </c>
      <c r="X55" s="176">
        <f>+'[8]2yr FTF'!X55</f>
        <v>4421</v>
      </c>
      <c r="Y55" s="176">
        <f>+'[8]2yr FTF'!Y55</f>
        <v>3662</v>
      </c>
      <c r="Z55" s="176">
        <f>+'[8]2yr FTF'!Z55</f>
        <v>3523</v>
      </c>
      <c r="AA55" s="176">
        <f>+'[8]2yr FTF'!AA55</f>
        <v>3651</v>
      </c>
      <c r="AB55" s="176">
        <f>+'[8]2yr FTF'!AB55</f>
        <v>3462</v>
      </c>
      <c r="AC55" s="176">
        <f>+'[8]2yr FTF'!AC55</f>
        <v>3506</v>
      </c>
      <c r="AD55" s="176">
        <f>+'[8]2yr FTF'!AD55</f>
        <v>3306</v>
      </c>
    </row>
    <row r="56" spans="1:48" ht="12.95" customHeight="1">
      <c r="A56" s="5" t="str">
        <f>+'[8]2yr FTF'!A56</f>
        <v>Massachusetts</v>
      </c>
      <c r="B56" s="179">
        <f>+'[8]2yr FTF'!B56</f>
        <v>0</v>
      </c>
      <c r="C56" s="176">
        <f>+'[8]2yr FTF'!C56</f>
        <v>0</v>
      </c>
      <c r="D56" s="176">
        <f>+'[8]2yr FTF'!D56</f>
        <v>0</v>
      </c>
      <c r="E56" s="176">
        <f>+'[8]2yr FTF'!E56</f>
        <v>0</v>
      </c>
      <c r="F56" s="176">
        <f>+'[8]2yr FTF'!F56</f>
        <v>0</v>
      </c>
      <c r="G56" s="176">
        <f>+'[8]2yr FTF'!G56</f>
        <v>0</v>
      </c>
      <c r="H56" s="176">
        <f>+'[8]2yr FTF'!H56</f>
        <v>0</v>
      </c>
      <c r="I56" s="176">
        <f>+'[8]2yr FTF'!I56</f>
        <v>20174</v>
      </c>
      <c r="J56" s="176">
        <f>+'[8]2yr FTF'!J56</f>
        <v>0</v>
      </c>
      <c r="K56" s="179">
        <f>+'[8]2yr FTF'!K56</f>
        <v>17577</v>
      </c>
      <c r="L56" s="179">
        <f>+'[8]2yr FTF'!L56</f>
        <v>18575</v>
      </c>
      <c r="M56" s="179">
        <f>+'[8]2yr FTF'!M56</f>
        <v>19466</v>
      </c>
      <c r="N56" s="176">
        <f>+'[8]2yr FTF'!N56</f>
        <v>19741</v>
      </c>
      <c r="O56" s="176">
        <f>+'[8]2yr FTF'!O56</f>
        <v>20096</v>
      </c>
      <c r="P56" s="180">
        <f>+'[8]2yr FTF'!P56</f>
        <v>19589</v>
      </c>
      <c r="Q56" s="180">
        <f>+'[8]2yr FTF'!Q56</f>
        <v>19777</v>
      </c>
      <c r="R56" s="176">
        <f>+'[8]2yr FTF'!R56</f>
        <v>20880</v>
      </c>
      <c r="S56" s="176">
        <f>+'[8]2yr FTF'!S56</f>
        <v>19235</v>
      </c>
      <c r="T56" s="176">
        <f>+'[8]2yr FTF'!T56</f>
        <v>20772</v>
      </c>
      <c r="U56" s="176">
        <f>+'[8]2yr FTF'!U56</f>
        <v>20533</v>
      </c>
      <c r="V56" s="176">
        <f>+'[8]2yr FTF'!V56</f>
        <v>21261</v>
      </c>
      <c r="W56" s="176">
        <f>+'[8]2yr FTF'!W56</f>
        <v>26114</v>
      </c>
      <c r="X56" s="176">
        <f>+'[8]2yr FTF'!X56</f>
        <v>24171</v>
      </c>
      <c r="Y56" s="176">
        <f>+'[8]2yr FTF'!Y56</f>
        <v>23175</v>
      </c>
      <c r="Z56" s="176">
        <f>+'[8]2yr FTF'!Z56</f>
        <v>22996</v>
      </c>
      <c r="AA56" s="176">
        <f>+'[8]2yr FTF'!AA56</f>
        <v>23292</v>
      </c>
      <c r="AB56" s="176">
        <f>+'[8]2yr FTF'!AB56</f>
        <v>21323</v>
      </c>
      <c r="AC56" s="176">
        <f>+'[8]2yr FTF'!AC56</f>
        <v>19249</v>
      </c>
      <c r="AD56" s="176">
        <f>+'[8]2yr FTF'!AD56</f>
        <v>18017</v>
      </c>
    </row>
    <row r="57" spans="1:48" ht="12.95" customHeight="1">
      <c r="A57" s="5" t="str">
        <f>+'[8]2yr FTF'!A57</f>
        <v>New Hampshire</v>
      </c>
      <c r="B57" s="179">
        <f>+'[8]2yr FTF'!B57</f>
        <v>0</v>
      </c>
      <c r="C57" s="179">
        <f>+'[8]2yr FTF'!C57</f>
        <v>0</v>
      </c>
      <c r="D57" s="179">
        <f>+'[8]2yr FTF'!D57</f>
        <v>0</v>
      </c>
      <c r="E57" s="179">
        <f>+'[8]2yr FTF'!E57</f>
        <v>0</v>
      </c>
      <c r="F57" s="179">
        <f>+'[8]2yr FTF'!F57</f>
        <v>0</v>
      </c>
      <c r="G57" s="179">
        <f>+'[8]2yr FTF'!G57</f>
        <v>0</v>
      </c>
      <c r="H57" s="179">
        <f>+'[8]2yr FTF'!H57</f>
        <v>0</v>
      </c>
      <c r="I57" s="176">
        <f>+'[8]2yr FTF'!I57</f>
        <v>3003</v>
      </c>
      <c r="J57" s="179">
        <f>+'[8]2yr FTF'!J57</f>
        <v>0</v>
      </c>
      <c r="K57" s="179">
        <f>+'[8]2yr FTF'!K57</f>
        <v>1975</v>
      </c>
      <c r="L57" s="179">
        <f>+'[8]2yr FTF'!L57</f>
        <v>1657</v>
      </c>
      <c r="M57" s="179">
        <f>+'[8]2yr FTF'!M57</f>
        <v>1941</v>
      </c>
      <c r="N57" s="176">
        <f>+'[8]2yr FTF'!N57</f>
        <v>3859</v>
      </c>
      <c r="O57" s="176">
        <f>+'[8]2yr FTF'!O57</f>
        <v>2580</v>
      </c>
      <c r="P57" s="180">
        <f>+'[8]2yr FTF'!P57</f>
        <v>2420</v>
      </c>
      <c r="Q57" s="180">
        <f>+'[8]2yr FTF'!Q57</f>
        <v>2959</v>
      </c>
      <c r="R57" s="176">
        <f>+'[8]2yr FTF'!R57</f>
        <v>2861</v>
      </c>
      <c r="S57" s="176">
        <f>+'[8]2yr FTF'!S57</f>
        <v>2857</v>
      </c>
      <c r="T57" s="176">
        <f>+'[8]2yr FTF'!T57</f>
        <v>3731</v>
      </c>
      <c r="U57" s="176">
        <f>+'[8]2yr FTF'!U57</f>
        <v>2811</v>
      </c>
      <c r="V57" s="176">
        <f>+'[8]2yr FTF'!V57</f>
        <v>2653</v>
      </c>
      <c r="W57" s="176">
        <f>+'[8]2yr FTF'!W57</f>
        <v>3214</v>
      </c>
      <c r="X57" s="176">
        <f>+'[8]2yr FTF'!X57</f>
        <v>3538</v>
      </c>
      <c r="Y57" s="176">
        <f>+'[8]2yr FTF'!Y57</f>
        <v>3617</v>
      </c>
      <c r="Z57" s="176">
        <f>+'[8]2yr FTF'!Z57</f>
        <v>3667</v>
      </c>
      <c r="AA57" s="176">
        <f>+'[8]2yr FTF'!AA57</f>
        <v>3438</v>
      </c>
      <c r="AB57" s="176">
        <f>+'[8]2yr FTF'!AB57</f>
        <v>3252</v>
      </c>
      <c r="AC57" s="176">
        <f>+'[8]2yr FTF'!AC57</f>
        <v>2993</v>
      </c>
      <c r="AD57" s="176">
        <f>+'[8]2yr FTF'!AD57</f>
        <v>2974</v>
      </c>
    </row>
    <row r="58" spans="1:48" ht="12.95" customHeight="1">
      <c r="A58" s="5" t="str">
        <f>+'[8]2yr FTF'!A58</f>
        <v>New Jersey</v>
      </c>
      <c r="B58" s="179">
        <f>+'[8]2yr FTF'!B58</f>
        <v>0</v>
      </c>
      <c r="C58" s="179">
        <f>+'[8]2yr FTF'!C58</f>
        <v>0</v>
      </c>
      <c r="D58" s="179">
        <f>+'[8]2yr FTF'!D58</f>
        <v>0</v>
      </c>
      <c r="E58" s="179">
        <f>+'[8]2yr FTF'!E58</f>
        <v>0</v>
      </c>
      <c r="F58" s="179">
        <f>+'[8]2yr FTF'!F58</f>
        <v>0</v>
      </c>
      <c r="G58" s="179">
        <f>+'[8]2yr FTF'!G58</f>
        <v>0</v>
      </c>
      <c r="H58" s="179">
        <f>+'[8]2yr FTF'!H58</f>
        <v>0</v>
      </c>
      <c r="I58" s="176">
        <f>+'[8]2yr FTF'!I58</f>
        <v>24800</v>
      </c>
      <c r="J58" s="179">
        <f>+'[8]2yr FTF'!J58</f>
        <v>0</v>
      </c>
      <c r="K58" s="179">
        <f>+'[8]2yr FTF'!K58</f>
        <v>25359</v>
      </c>
      <c r="L58" s="179">
        <f>+'[8]2yr FTF'!L58</f>
        <v>25798</v>
      </c>
      <c r="M58" s="179">
        <f>+'[8]2yr FTF'!M58</f>
        <v>28767</v>
      </c>
      <c r="N58" s="176">
        <f>+'[8]2yr FTF'!N58</f>
        <v>26739</v>
      </c>
      <c r="O58" s="176">
        <f>+'[8]2yr FTF'!O58</f>
        <v>27363</v>
      </c>
      <c r="P58" s="180">
        <f>+'[8]2yr FTF'!P58</f>
        <v>29542</v>
      </c>
      <c r="Q58" s="180">
        <f>+'[8]2yr FTF'!Q58</f>
        <v>30249</v>
      </c>
      <c r="R58" s="176">
        <f>+'[8]2yr FTF'!R58</f>
        <v>31678</v>
      </c>
      <c r="S58" s="176">
        <f>+'[8]2yr FTF'!S58</f>
        <v>32313</v>
      </c>
      <c r="T58" s="176">
        <f>+'[8]2yr FTF'!T58</f>
        <v>34487</v>
      </c>
      <c r="U58" s="176">
        <f>+'[8]2yr FTF'!U58</f>
        <v>36306</v>
      </c>
      <c r="V58" s="176">
        <f>+'[8]2yr FTF'!V58</f>
        <v>37530</v>
      </c>
      <c r="W58" s="176">
        <f>+'[8]2yr FTF'!W58</f>
        <v>41476</v>
      </c>
      <c r="X58" s="176">
        <f>+'[8]2yr FTF'!X58</f>
        <v>41003</v>
      </c>
      <c r="Y58" s="176">
        <f>+'[8]2yr FTF'!Y58</f>
        <v>38015</v>
      </c>
      <c r="Z58" s="176">
        <f>+'[8]2yr FTF'!Z58</f>
        <v>36734</v>
      </c>
      <c r="AA58" s="176">
        <f>+'[8]2yr FTF'!AA58</f>
        <v>38482</v>
      </c>
      <c r="AB58" s="176">
        <f>+'[8]2yr FTF'!AB58</f>
        <v>36392</v>
      </c>
      <c r="AC58" s="176">
        <f>+'[8]2yr FTF'!AC58</f>
        <v>33759</v>
      </c>
      <c r="AD58" s="176">
        <f>+'[8]2yr FTF'!AD58</f>
        <v>32108</v>
      </c>
    </row>
    <row r="59" spans="1:48" ht="12.95" customHeight="1">
      <c r="A59" s="5" t="str">
        <f>+'[8]2yr FTF'!A59</f>
        <v>New York</v>
      </c>
      <c r="B59" s="179">
        <f>+'[8]2yr FTF'!B59</f>
        <v>0</v>
      </c>
      <c r="C59" s="179">
        <f>+'[8]2yr FTF'!C59</f>
        <v>0</v>
      </c>
      <c r="D59" s="179">
        <f>+'[8]2yr FTF'!D59</f>
        <v>0</v>
      </c>
      <c r="E59" s="179">
        <f>+'[8]2yr FTF'!E59</f>
        <v>0</v>
      </c>
      <c r="F59" s="179">
        <f>+'[8]2yr FTF'!F59</f>
        <v>0</v>
      </c>
      <c r="G59" s="179">
        <f>+'[8]2yr FTF'!G59</f>
        <v>0</v>
      </c>
      <c r="H59" s="179">
        <f>+'[8]2yr FTF'!H59</f>
        <v>0</v>
      </c>
      <c r="I59" s="176">
        <f>+'[8]2yr FTF'!I59</f>
        <v>61097</v>
      </c>
      <c r="J59" s="179">
        <f>+'[8]2yr FTF'!J59</f>
        <v>0</v>
      </c>
      <c r="K59" s="179">
        <f>+'[8]2yr FTF'!K59</f>
        <v>57388</v>
      </c>
      <c r="L59" s="179">
        <f>+'[8]2yr FTF'!L59</f>
        <v>55209</v>
      </c>
      <c r="M59" s="179">
        <f>+'[8]2yr FTF'!M59</f>
        <v>53363</v>
      </c>
      <c r="N59" s="176">
        <f>+'[8]2yr FTF'!N59</f>
        <v>59983</v>
      </c>
      <c r="O59" s="176">
        <f>+'[8]2yr FTF'!O59</f>
        <v>58020</v>
      </c>
      <c r="P59" s="180">
        <f>+'[8]2yr FTF'!P59</f>
        <v>59824</v>
      </c>
      <c r="Q59" s="180">
        <f>+'[8]2yr FTF'!Q59</f>
        <v>63119</v>
      </c>
      <c r="R59" s="176">
        <f>+'[8]2yr FTF'!R59</f>
        <v>65374</v>
      </c>
      <c r="S59" s="176">
        <f>+'[8]2yr FTF'!S59</f>
        <v>63274</v>
      </c>
      <c r="T59" s="176">
        <f>+'[8]2yr FTF'!T59</f>
        <v>64119</v>
      </c>
      <c r="U59" s="176">
        <f>+'[8]2yr FTF'!U59</f>
        <v>67111</v>
      </c>
      <c r="V59" s="176">
        <f>+'[8]2yr FTF'!V59</f>
        <v>69989</v>
      </c>
      <c r="W59" s="176">
        <f>+'[8]2yr FTF'!W59</f>
        <v>79367</v>
      </c>
      <c r="X59" s="176">
        <f>+'[8]2yr FTF'!X59</f>
        <v>83028</v>
      </c>
      <c r="Y59" s="176">
        <f>+'[8]2yr FTF'!Y59</f>
        <v>75365</v>
      </c>
      <c r="Z59" s="176">
        <f>+'[8]2yr FTF'!Z59</f>
        <v>71493</v>
      </c>
      <c r="AA59" s="176">
        <f>+'[8]2yr FTF'!AA59</f>
        <v>72681</v>
      </c>
      <c r="AB59" s="176">
        <f>+'[8]2yr FTF'!AB59</f>
        <v>71136</v>
      </c>
      <c r="AC59" s="176">
        <f>+'[8]2yr FTF'!AC59</f>
        <v>68021</v>
      </c>
      <c r="AD59" s="176">
        <f>+'[8]2yr FTF'!AD59</f>
        <v>62477</v>
      </c>
    </row>
    <row r="60" spans="1:48" ht="12.95" customHeight="1">
      <c r="A60" s="5" t="str">
        <f>+'[8]2yr FTF'!A60</f>
        <v>Pennsylvania</v>
      </c>
      <c r="B60" s="179">
        <f>+'[8]2yr FTF'!B60</f>
        <v>0</v>
      </c>
      <c r="C60" s="179">
        <f>+'[8]2yr FTF'!C60</f>
        <v>0</v>
      </c>
      <c r="D60" s="179">
        <f>+'[8]2yr FTF'!D60</f>
        <v>0</v>
      </c>
      <c r="E60" s="179">
        <f>+'[8]2yr FTF'!E60</f>
        <v>0</v>
      </c>
      <c r="F60" s="179">
        <f>+'[8]2yr FTF'!F60</f>
        <v>0</v>
      </c>
      <c r="G60" s="179">
        <f>+'[8]2yr FTF'!G60</f>
        <v>0</v>
      </c>
      <c r="H60" s="179">
        <f>+'[8]2yr FTF'!H60</f>
        <v>0</v>
      </c>
      <c r="I60" s="176">
        <f>+'[8]2yr FTF'!I60</f>
        <v>30973</v>
      </c>
      <c r="J60" s="179">
        <f>+'[8]2yr FTF'!J60</f>
        <v>0</v>
      </c>
      <c r="K60" s="179">
        <f>+'[8]2yr FTF'!K60</f>
        <v>38934</v>
      </c>
      <c r="L60" s="179">
        <f>+'[8]2yr FTF'!L60</f>
        <v>37591</v>
      </c>
      <c r="M60" s="179">
        <f>+'[8]2yr FTF'!M60</f>
        <v>42835</v>
      </c>
      <c r="N60" s="176">
        <f>+'[8]2yr FTF'!N60</f>
        <v>44231</v>
      </c>
      <c r="O60" s="176">
        <f>+'[8]2yr FTF'!O60</f>
        <v>44869</v>
      </c>
      <c r="P60" s="180">
        <f>+'[8]2yr FTF'!P60</f>
        <v>47493</v>
      </c>
      <c r="Q60" s="180">
        <f>+'[8]2yr FTF'!Q60</f>
        <v>45902</v>
      </c>
      <c r="R60" s="176">
        <f>+'[8]2yr FTF'!R60</f>
        <v>45538</v>
      </c>
      <c r="S60" s="176">
        <f>+'[8]2yr FTF'!S60</f>
        <v>43539</v>
      </c>
      <c r="T60" s="176">
        <f>+'[8]2yr FTF'!T60</f>
        <v>45628</v>
      </c>
      <c r="U60" s="176">
        <f>+'[8]2yr FTF'!U60</f>
        <v>43679</v>
      </c>
      <c r="V60" s="176">
        <f>+'[8]2yr FTF'!V60</f>
        <v>46333</v>
      </c>
      <c r="W60" s="176">
        <f>+'[8]2yr FTF'!W60</f>
        <v>51115</v>
      </c>
      <c r="X60" s="176">
        <f>+'[8]2yr FTF'!X60</f>
        <v>47860</v>
      </c>
      <c r="Y60" s="176">
        <f>+'[8]2yr FTF'!Y60</f>
        <v>42852</v>
      </c>
      <c r="Z60" s="176">
        <f>+'[8]2yr FTF'!Z60</f>
        <v>39152</v>
      </c>
      <c r="AA60" s="176">
        <f>+'[8]2yr FTF'!AA60</f>
        <v>39762</v>
      </c>
      <c r="AB60" s="176">
        <f>+'[8]2yr FTF'!AB60</f>
        <v>40233</v>
      </c>
      <c r="AC60" s="176">
        <f>+'[8]2yr FTF'!AC60</f>
        <v>37099</v>
      </c>
      <c r="AD60" s="176">
        <f>+'[8]2yr FTF'!AD60</f>
        <v>35530</v>
      </c>
    </row>
    <row r="61" spans="1:48" ht="12.95" customHeight="1">
      <c r="A61" s="5" t="str">
        <f>+'[8]2yr FTF'!A61</f>
        <v>Rhode Island</v>
      </c>
      <c r="B61" s="179">
        <f>+'[8]2yr FTF'!B61</f>
        <v>0</v>
      </c>
      <c r="C61" s="179">
        <f>+'[8]2yr FTF'!C61</f>
        <v>0</v>
      </c>
      <c r="D61" s="179">
        <f>+'[8]2yr FTF'!D61</f>
        <v>0</v>
      </c>
      <c r="E61" s="179">
        <f>+'[8]2yr FTF'!E61</f>
        <v>0</v>
      </c>
      <c r="F61" s="179">
        <f>+'[8]2yr FTF'!F61</f>
        <v>0</v>
      </c>
      <c r="G61" s="179">
        <f>+'[8]2yr FTF'!G61</f>
        <v>0</v>
      </c>
      <c r="H61" s="179">
        <f>+'[8]2yr FTF'!H61</f>
        <v>0</v>
      </c>
      <c r="I61" s="176">
        <f>+'[8]2yr FTF'!I61</f>
        <v>3519</v>
      </c>
      <c r="J61" s="179">
        <f>+'[8]2yr FTF'!J61</f>
        <v>0</v>
      </c>
      <c r="K61" s="179">
        <f>+'[8]2yr FTF'!K61</f>
        <v>2855</v>
      </c>
      <c r="L61" s="179">
        <f>+'[8]2yr FTF'!L61</f>
        <v>2997</v>
      </c>
      <c r="M61" s="179">
        <f>+'[8]2yr FTF'!M61</f>
        <v>3214</v>
      </c>
      <c r="N61" s="176">
        <f>+'[8]2yr FTF'!N61</f>
        <v>2888</v>
      </c>
      <c r="O61" s="176">
        <f>+'[8]2yr FTF'!O61</f>
        <v>3158</v>
      </c>
      <c r="P61" s="180">
        <f>+'[8]2yr FTF'!P61</f>
        <v>3155</v>
      </c>
      <c r="Q61" s="180">
        <f>+'[8]2yr FTF'!Q61</f>
        <v>3239</v>
      </c>
      <c r="R61" s="176">
        <f>+'[8]2yr FTF'!R61</f>
        <v>3431</v>
      </c>
      <c r="S61" s="176">
        <f>+'[8]2yr FTF'!S61</f>
        <v>3195</v>
      </c>
      <c r="T61" s="176">
        <f>+'[8]2yr FTF'!T61</f>
        <v>3671</v>
      </c>
      <c r="U61" s="176">
        <f>+'[8]2yr FTF'!U61</f>
        <v>3928</v>
      </c>
      <c r="V61" s="176">
        <f>+'[8]2yr FTF'!V61</f>
        <v>3754</v>
      </c>
      <c r="W61" s="176">
        <f>+'[8]2yr FTF'!W61</f>
        <v>3708</v>
      </c>
      <c r="X61" s="176">
        <f>+'[8]2yr FTF'!X61</f>
        <v>3646</v>
      </c>
      <c r="Y61" s="176">
        <f>+'[8]2yr FTF'!Y61</f>
        <v>3757</v>
      </c>
      <c r="Z61" s="176">
        <f>+'[8]2yr FTF'!Z61</f>
        <v>3708</v>
      </c>
      <c r="AA61" s="176">
        <f>+'[8]2yr FTF'!AA61</f>
        <v>3376</v>
      </c>
      <c r="AB61" s="176">
        <f>+'[8]2yr FTF'!AB61</f>
        <v>3155</v>
      </c>
      <c r="AC61" s="176">
        <f>+'[8]2yr FTF'!AC61</f>
        <v>2940</v>
      </c>
      <c r="AD61" s="176">
        <f>+'[8]2yr FTF'!AD61</f>
        <v>2235</v>
      </c>
    </row>
    <row r="62" spans="1:48" ht="12.95" customHeight="1">
      <c r="A62" s="4" t="str">
        <f>+'[8]2yr FTF'!A62</f>
        <v>Vermont</v>
      </c>
      <c r="B62" s="187">
        <f>+'[8]2yr FTF'!B62</f>
        <v>0</v>
      </c>
      <c r="C62" s="187">
        <f>+'[8]2yr FTF'!C62</f>
        <v>0</v>
      </c>
      <c r="D62" s="187">
        <f>+'[8]2yr FTF'!D62</f>
        <v>0</v>
      </c>
      <c r="E62" s="187">
        <f>+'[8]2yr FTF'!E62</f>
        <v>0</v>
      </c>
      <c r="F62" s="187">
        <f>+'[8]2yr FTF'!F62</f>
        <v>0</v>
      </c>
      <c r="G62" s="187">
        <f>+'[8]2yr FTF'!G62</f>
        <v>0</v>
      </c>
      <c r="H62" s="187">
        <f>+'[8]2yr FTF'!H62</f>
        <v>0</v>
      </c>
      <c r="I62" s="184">
        <f>+'[8]2yr FTF'!I62</f>
        <v>774</v>
      </c>
      <c r="J62" s="187">
        <f>+'[8]2yr FTF'!J62</f>
        <v>0</v>
      </c>
      <c r="K62" s="187">
        <f>+'[8]2yr FTF'!K62</f>
        <v>924</v>
      </c>
      <c r="L62" s="187">
        <f>+'[8]2yr FTF'!L62</f>
        <v>902</v>
      </c>
      <c r="M62" s="187">
        <f>+'[8]2yr FTF'!M62</f>
        <v>1116</v>
      </c>
      <c r="N62" s="184">
        <f>+'[8]2yr FTF'!N62</f>
        <v>895</v>
      </c>
      <c r="O62" s="184">
        <f>+'[8]2yr FTF'!O62</f>
        <v>1022</v>
      </c>
      <c r="P62" s="188">
        <f>+'[8]2yr FTF'!P62</f>
        <v>760</v>
      </c>
      <c r="Q62" s="188">
        <f>+'[8]2yr FTF'!Q62</f>
        <v>495</v>
      </c>
      <c r="R62" s="184">
        <f>+'[8]2yr FTF'!R62</f>
        <v>321</v>
      </c>
      <c r="S62" s="184">
        <f>+'[8]2yr FTF'!S62</f>
        <v>1149</v>
      </c>
      <c r="T62" s="184">
        <f>+'[8]2yr FTF'!T62</f>
        <v>739</v>
      </c>
      <c r="U62" s="184">
        <f>+'[8]2yr FTF'!U62</f>
        <v>645</v>
      </c>
      <c r="V62" s="184">
        <f>+'[8]2yr FTF'!V62</f>
        <v>722</v>
      </c>
      <c r="W62" s="184">
        <f>+'[8]2yr FTF'!W62</f>
        <v>1197</v>
      </c>
      <c r="X62" s="184">
        <f>+'[8]2yr FTF'!X62</f>
        <v>1725</v>
      </c>
      <c r="Y62" s="184">
        <f>+'[8]2yr FTF'!Y62</f>
        <v>1066</v>
      </c>
      <c r="Z62" s="184">
        <f>+'[8]2yr FTF'!Z62</f>
        <v>1135</v>
      </c>
      <c r="AA62" s="184">
        <f>+'[8]2yr FTF'!AA62</f>
        <v>1418</v>
      </c>
      <c r="AB62" s="184">
        <f>+'[8]2yr FTF'!AB62</f>
        <v>1402</v>
      </c>
      <c r="AC62" s="184">
        <f>+'[8]2yr FTF'!AC62</f>
        <v>1183</v>
      </c>
      <c r="AD62" s="184">
        <f>+'[8]2yr FTF'!AD62</f>
        <v>560</v>
      </c>
    </row>
    <row r="63" spans="1:48" ht="12.95" customHeight="1">
      <c r="A63" s="36" t="str">
        <f>+'[8]2yr FTF'!A63</f>
        <v>District of Columbia</v>
      </c>
      <c r="B63" s="211">
        <f>+'[8]2yr FTF'!B63</f>
        <v>0</v>
      </c>
      <c r="C63" s="191">
        <f>+'[8]2yr FTF'!C63</f>
        <v>0</v>
      </c>
      <c r="D63" s="191">
        <f>+'[8]2yr FTF'!D63</f>
        <v>0</v>
      </c>
      <c r="E63" s="191">
        <f>+'[8]2yr FTF'!E63</f>
        <v>0</v>
      </c>
      <c r="F63" s="191">
        <f>+'[8]2yr FTF'!F63</f>
        <v>0</v>
      </c>
      <c r="G63" s="191">
        <f>+'[8]2yr FTF'!G63</f>
        <v>0</v>
      </c>
      <c r="H63" s="191">
        <f>+'[8]2yr FTF'!H63</f>
        <v>0</v>
      </c>
      <c r="I63" s="191">
        <f>+'[8]2yr FTF'!I63</f>
        <v>0</v>
      </c>
      <c r="J63" s="191">
        <f>+'[8]2yr FTF'!J63</f>
        <v>0</v>
      </c>
      <c r="K63" s="211">
        <f>+'[8]2yr FTF'!K63</f>
        <v>0</v>
      </c>
      <c r="L63" s="211">
        <f>+'[8]2yr FTF'!L63</f>
        <v>0</v>
      </c>
      <c r="M63" s="211">
        <f>+'[8]2yr FTF'!M63</f>
        <v>0</v>
      </c>
      <c r="N63" s="191">
        <f>+'[8]2yr FTF'!N63</f>
        <v>0</v>
      </c>
      <c r="O63" s="191">
        <f>+'[8]2yr FTF'!O63</f>
        <v>0</v>
      </c>
      <c r="P63" s="193">
        <f>+'[8]2yr FTF'!P63</f>
        <v>0</v>
      </c>
      <c r="Q63" s="193">
        <f>+'[8]2yr FTF'!Q63</f>
        <v>0</v>
      </c>
      <c r="R63" s="191">
        <f>+'[8]2yr FTF'!R63</f>
        <v>0</v>
      </c>
      <c r="S63" s="191">
        <f>+'[8]2yr FTF'!S63</f>
        <v>0</v>
      </c>
      <c r="T63" s="191">
        <f>+'[8]2yr FTF'!T63</f>
        <v>0</v>
      </c>
      <c r="U63" s="191">
        <f>+'[8]2yr FTF'!U63</f>
        <v>0</v>
      </c>
      <c r="V63" s="191">
        <f>+'[8]2yr FTF'!V63</f>
        <v>0</v>
      </c>
      <c r="W63" s="191">
        <f>+'[8]2yr FTF'!W63</f>
        <v>0</v>
      </c>
      <c r="X63" s="191">
        <f>+'[8]2yr FTF'!X63</f>
        <v>0</v>
      </c>
      <c r="Y63" s="191">
        <f>+'[8]2yr FTF'!Y63</f>
        <v>0</v>
      </c>
      <c r="Z63" s="191">
        <f>+'[8]2yr FTF'!Z63</f>
        <v>0</v>
      </c>
      <c r="AA63" s="191">
        <f>+'[8]2yr FTF'!AA63</f>
        <v>99</v>
      </c>
      <c r="AB63" s="191">
        <f>+'[8]2yr FTF'!AB63</f>
        <v>112</v>
      </c>
      <c r="AC63" s="191">
        <f>+'[8]2yr FTF'!AC63</f>
        <v>158</v>
      </c>
      <c r="AD63" s="191">
        <f>+'[8]2yr FTF'!AD63</f>
        <v>147</v>
      </c>
    </row>
    <row r="64" spans="1:48" s="38" customFormat="1" ht="12.95" customHeight="1">
      <c r="A64" s="37"/>
      <c r="B64" s="75"/>
      <c r="C64" s="75"/>
      <c r="D64" s="75"/>
      <c r="E64" s="75"/>
      <c r="F64" s="75"/>
      <c r="G64" s="75"/>
      <c r="H64" s="75"/>
      <c r="J64" s="75"/>
      <c r="K64" s="75"/>
      <c r="L64" s="75"/>
      <c r="M64" s="75"/>
      <c r="P64" s="59"/>
      <c r="Q64" s="59"/>
    </row>
    <row r="65" spans="1:17" s="38" customFormat="1" ht="12.95" customHeight="1">
      <c r="A65" s="37"/>
      <c r="B65" s="75"/>
      <c r="C65" s="75">
        <f>+'[8]2yr FTF'!C65</f>
        <v>0</v>
      </c>
      <c r="D65" s="75">
        <f>+'[8]2yr FTF'!D65</f>
        <v>0</v>
      </c>
      <c r="E65" s="75">
        <f>+'[8]2yr FTF'!E65</f>
        <v>0</v>
      </c>
      <c r="F65" s="75">
        <f>+'[8]2yr FTF'!F65</f>
        <v>0</v>
      </c>
      <c r="G65" s="75">
        <f>+'[8]2yr FTF'!G65</f>
        <v>0</v>
      </c>
      <c r="H65" s="75">
        <f>+'[8]2yr FTF'!H65</f>
        <v>0</v>
      </c>
      <c r="I65" s="38">
        <f>+'[8]2yr FTF'!I65</f>
        <v>0</v>
      </c>
      <c r="J65" s="75"/>
      <c r="K65" s="38">
        <f>+'[8]2yr FTF'!K65</f>
        <v>0</v>
      </c>
      <c r="L65" s="38">
        <f>+'[8]2yr FTF'!L65</f>
        <v>0</v>
      </c>
      <c r="M65" s="38">
        <f>+'[8]2yr FTF'!M65</f>
        <v>0</v>
      </c>
      <c r="N65" s="38">
        <f>+'[8]2yr FTF'!N65</f>
        <v>0</v>
      </c>
      <c r="O65" s="38">
        <f>+'[8]2yr FTF'!O65</f>
        <v>0</v>
      </c>
      <c r="P65" s="59">
        <f>+'[8]2yr FTF'!P65</f>
        <v>0</v>
      </c>
      <c r="Q65" s="59">
        <f>+'[8]2yr FTF'!Q65</f>
        <v>0</v>
      </c>
    </row>
    <row r="66" spans="1:17" s="38" customFormat="1" ht="12.95" customHeight="1">
      <c r="A66" s="37"/>
      <c r="C66" s="75">
        <f>+'[8]2yr FTF'!C66</f>
        <v>0</v>
      </c>
      <c r="D66" s="75">
        <f>+'[8]2yr FTF'!D66</f>
        <v>0</v>
      </c>
      <c r="E66" s="75">
        <f>+'[8]2yr FTF'!E66</f>
        <v>0</v>
      </c>
      <c r="F66" s="75">
        <f>+'[8]2yr FTF'!F66</f>
        <v>0</v>
      </c>
      <c r="G66" s="75">
        <f>+'[8]2yr FTF'!G66</f>
        <v>0</v>
      </c>
      <c r="H66" s="75">
        <f>+'[8]2yr FTF'!H66</f>
        <v>0</v>
      </c>
      <c r="I66" s="38">
        <f>+'[8]2yr FTF'!I66</f>
        <v>0</v>
      </c>
      <c r="J66" s="75"/>
      <c r="K66" s="38">
        <f>+'[8]2yr FTF'!K66</f>
        <v>0</v>
      </c>
      <c r="L66" s="38">
        <f>+'[8]2yr FTF'!L66</f>
        <v>0</v>
      </c>
      <c r="M66" s="38">
        <f>+'[8]2yr FTF'!M66</f>
        <v>0</v>
      </c>
      <c r="N66" s="38">
        <f>+'[8]2yr FTF'!N66</f>
        <v>0</v>
      </c>
      <c r="O66" s="38">
        <f>+'[8]2yr FTF'!O66</f>
        <v>0</v>
      </c>
      <c r="P66" s="59">
        <f>+'[8]2yr FTF'!P66</f>
        <v>0</v>
      </c>
      <c r="Q66" s="59">
        <f>+'[8]2yr FTF'!Q66</f>
        <v>0</v>
      </c>
    </row>
    <row r="67" spans="1:17" s="38" customFormat="1" ht="12.95" customHeight="1">
      <c r="A67" s="37"/>
      <c r="C67" s="75">
        <f>+'[8]2yr FTF'!C67</f>
        <v>0</v>
      </c>
      <c r="D67" s="75">
        <f>+'[8]2yr FTF'!D67</f>
        <v>0</v>
      </c>
      <c r="E67" s="75">
        <f>+'[8]2yr FTF'!E67</f>
        <v>0</v>
      </c>
      <c r="F67" s="75">
        <f>+'[8]2yr FTF'!F67</f>
        <v>0</v>
      </c>
      <c r="G67" s="75">
        <f>+'[8]2yr FTF'!G67</f>
        <v>0</v>
      </c>
      <c r="H67" s="75">
        <f>+'[8]2yr FTF'!H67</f>
        <v>0</v>
      </c>
      <c r="I67" s="38">
        <f>+'[8]2yr FTF'!I67</f>
        <v>0</v>
      </c>
      <c r="J67" s="75"/>
      <c r="K67" s="38">
        <f>+'[8]2yr FTF'!K67</f>
        <v>0</v>
      </c>
      <c r="L67" s="38">
        <f>+'[8]2yr FTF'!L67</f>
        <v>0</v>
      </c>
      <c r="M67" s="38">
        <f>+'[8]2yr FTF'!M67</f>
        <v>0</v>
      </c>
      <c r="N67" s="38">
        <f>+'[8]2yr FTF'!N67</f>
        <v>0</v>
      </c>
      <c r="O67" s="38">
        <f>+'[8]2yr FTF'!O67</f>
        <v>0</v>
      </c>
      <c r="P67" s="59">
        <f>+'[8]2yr FTF'!P67</f>
        <v>0</v>
      </c>
      <c r="Q67" s="59">
        <f>+'[8]2yr FTF'!Q67</f>
        <v>0</v>
      </c>
    </row>
    <row r="68" spans="1:17" s="38" customFormat="1" ht="12.95" customHeight="1">
      <c r="A68" s="37"/>
      <c r="C68" s="75">
        <f>+'[8]2yr FTF'!C68</f>
        <v>0</v>
      </c>
      <c r="D68" s="75">
        <f>+'[8]2yr FTF'!D68</f>
        <v>0</v>
      </c>
      <c r="E68" s="75">
        <f>+'[8]2yr FTF'!E68</f>
        <v>0</v>
      </c>
      <c r="F68" s="75">
        <f>+'[8]2yr FTF'!F68</f>
        <v>0</v>
      </c>
      <c r="G68" s="75">
        <f>+'[8]2yr FTF'!G68</f>
        <v>0</v>
      </c>
      <c r="H68" s="75">
        <f>+'[8]2yr FTF'!H68</f>
        <v>0</v>
      </c>
      <c r="I68" s="38">
        <f>+'[8]2yr FTF'!I68</f>
        <v>0</v>
      </c>
      <c r="J68" s="75"/>
      <c r="K68" s="38">
        <f>+'[8]2yr FTF'!K68</f>
        <v>0</v>
      </c>
      <c r="L68" s="38">
        <f>+'[8]2yr FTF'!L68</f>
        <v>0</v>
      </c>
      <c r="M68" s="38">
        <f>+'[8]2yr FTF'!M68</f>
        <v>0</v>
      </c>
      <c r="N68" s="38">
        <f>+'[8]2yr FTF'!N68</f>
        <v>0</v>
      </c>
      <c r="O68" s="38">
        <f>+'[8]2yr FTF'!O68</f>
        <v>0</v>
      </c>
      <c r="P68" s="59">
        <f>+'[8]2yr FTF'!P68</f>
        <v>0</v>
      </c>
      <c r="Q68" s="59">
        <f>+'[8]2yr FTF'!Q68</f>
        <v>0</v>
      </c>
    </row>
    <row r="69" spans="1:17" s="38" customFormat="1" ht="12.95" customHeight="1">
      <c r="A69" s="37"/>
      <c r="C69" s="75"/>
      <c r="D69" s="75">
        <f>+'[8]2yr FTF'!D69</f>
        <v>0</v>
      </c>
      <c r="E69" s="75">
        <f>+'[8]2yr FTF'!E69</f>
        <v>0</v>
      </c>
      <c r="F69" s="75">
        <f>+'[8]2yr FTF'!F69</f>
        <v>0</v>
      </c>
      <c r="G69" s="75">
        <f>+'[8]2yr FTF'!G69</f>
        <v>0</v>
      </c>
      <c r="H69" s="75"/>
      <c r="I69" s="38">
        <f>+'[8]2yr FTF'!I69</f>
        <v>0</v>
      </c>
      <c r="J69" s="75"/>
      <c r="K69" s="38">
        <f>+'[8]2yr FTF'!K69</f>
        <v>0</v>
      </c>
      <c r="L69" s="38">
        <f>+'[8]2yr FTF'!L69</f>
        <v>0</v>
      </c>
      <c r="M69" s="38">
        <f>+'[8]2yr FTF'!M69</f>
        <v>0</v>
      </c>
      <c r="N69" s="38">
        <f>+'[8]2yr FTF'!N69</f>
        <v>0</v>
      </c>
      <c r="O69" s="38">
        <f>+'[8]2yr FTF'!O69</f>
        <v>0</v>
      </c>
      <c r="P69" s="59">
        <f>+'[8]2yr FTF'!P69</f>
        <v>0</v>
      </c>
      <c r="Q69" s="59">
        <f>+'[8]2yr FTF'!Q69</f>
        <v>0</v>
      </c>
    </row>
    <row r="70" spans="1:17" s="38" customFormat="1" ht="12.95" customHeight="1">
      <c r="A70" s="37"/>
      <c r="C70" s="75"/>
      <c r="D70" s="75">
        <f>+'[8]2yr FTF'!D70</f>
        <v>0</v>
      </c>
      <c r="E70" s="75">
        <f>+'[8]2yr FTF'!E70</f>
        <v>0</v>
      </c>
      <c r="F70" s="75">
        <f>+'[8]2yr FTF'!F70</f>
        <v>0</v>
      </c>
      <c r="G70" s="75"/>
      <c r="H70" s="75"/>
      <c r="I70" s="38">
        <f>+'[8]2yr FTF'!I70</f>
        <v>0</v>
      </c>
      <c r="J70" s="75"/>
      <c r="L70" s="38">
        <f>+'[8]2yr FTF'!L70</f>
        <v>0</v>
      </c>
      <c r="M70" s="38">
        <f>+'[8]2yr FTF'!M70</f>
        <v>0</v>
      </c>
      <c r="N70" s="38">
        <f>+'[8]2yr FTF'!N70</f>
        <v>0</v>
      </c>
      <c r="O70" s="38">
        <f>+'[8]2yr FTF'!O70</f>
        <v>0</v>
      </c>
      <c r="P70" s="59">
        <f>+'[8]2yr FTF'!P70</f>
        <v>0</v>
      </c>
      <c r="Q70" s="59">
        <f>+'[8]2yr FTF'!Q70</f>
        <v>0</v>
      </c>
    </row>
    <row r="71" spans="1:17" s="38" customFormat="1" ht="12.95" customHeight="1">
      <c r="A71" s="37"/>
      <c r="C71" s="75"/>
      <c r="D71" s="75">
        <f>+'[8]2yr FTF'!D71</f>
        <v>0</v>
      </c>
      <c r="E71" s="75">
        <f>+'[8]2yr FTF'!E71</f>
        <v>0</v>
      </c>
      <c r="F71" s="75">
        <f>+'[8]2yr FTF'!F71</f>
        <v>0</v>
      </c>
      <c r="G71" s="75"/>
      <c r="H71" s="75"/>
      <c r="J71" s="75"/>
      <c r="L71" s="38">
        <f>+'[8]2yr FTF'!L71</f>
        <v>0</v>
      </c>
      <c r="M71" s="38">
        <f>+'[8]2yr FTF'!M71</f>
        <v>0</v>
      </c>
      <c r="N71" s="38">
        <f>+'[8]2yr FTF'!N71</f>
        <v>0</v>
      </c>
      <c r="O71" s="38">
        <f>+'[8]2yr FTF'!O71</f>
        <v>0</v>
      </c>
      <c r="P71" s="59"/>
    </row>
    <row r="72" spans="1:17" s="38" customFormat="1" ht="12.95" customHeight="1">
      <c r="A72" s="37"/>
      <c r="C72" s="75"/>
      <c r="D72" s="75">
        <f>+'[8]2yr FTF'!D72</f>
        <v>0</v>
      </c>
      <c r="E72" s="75">
        <f>+'[8]2yr FTF'!E72</f>
        <v>0</v>
      </c>
      <c r="F72" s="75">
        <f>+'[8]2yr FTF'!F72</f>
        <v>0</v>
      </c>
      <c r="G72" s="75"/>
      <c r="H72" s="75"/>
      <c r="J72" s="75"/>
      <c r="L72" s="38">
        <f>+'[8]2yr FTF'!L72</f>
        <v>0</v>
      </c>
      <c r="M72" s="38">
        <f>+'[8]2yr FTF'!M72</f>
        <v>0</v>
      </c>
      <c r="P72" s="59"/>
    </row>
    <row r="73" spans="1:17" s="38" customFormat="1" ht="12.95" customHeight="1">
      <c r="A73" s="37"/>
      <c r="C73" s="75"/>
      <c r="D73" s="75">
        <f>+'[8]2yr FTF'!D73</f>
        <v>0</v>
      </c>
      <c r="E73" s="75">
        <f>+'[8]2yr FTF'!E73</f>
        <v>0</v>
      </c>
      <c r="F73" s="75">
        <f>+'[8]2yr FTF'!F73</f>
        <v>0</v>
      </c>
      <c r="G73" s="75"/>
      <c r="H73" s="75"/>
      <c r="J73" s="75"/>
      <c r="P73" s="59"/>
    </row>
    <row r="74" spans="1:17" s="38" customFormat="1" ht="12.95" customHeight="1">
      <c r="A74" s="37"/>
      <c r="C74" s="75"/>
      <c r="D74" s="75">
        <f>+'[8]2yr FTF'!D74</f>
        <v>0</v>
      </c>
      <c r="E74" s="75">
        <f>+'[8]2yr FTF'!E74</f>
        <v>0</v>
      </c>
      <c r="F74" s="75">
        <f>+'[8]2yr FTF'!F74</f>
        <v>0</v>
      </c>
      <c r="G74" s="75"/>
      <c r="H74" s="75"/>
      <c r="J74" s="75"/>
      <c r="P74" s="59"/>
    </row>
    <row r="75" spans="1:17" s="38" customFormat="1" ht="12.95" customHeight="1">
      <c r="A75" s="37"/>
      <c r="C75" s="75"/>
      <c r="D75" s="75">
        <f>+'[8]2yr FTF'!D75</f>
        <v>0</v>
      </c>
      <c r="E75" s="75">
        <f>+'[8]2yr FTF'!E75</f>
        <v>0</v>
      </c>
      <c r="F75" s="75">
        <f>+'[8]2yr FTF'!F75</f>
        <v>0</v>
      </c>
      <c r="G75" s="75"/>
      <c r="H75" s="75"/>
      <c r="J75" s="75"/>
      <c r="P75" s="59"/>
    </row>
    <row r="76" spans="1:17" s="38" customFormat="1" ht="12.95" customHeight="1">
      <c r="A76" s="37"/>
      <c r="C76" s="75"/>
      <c r="D76" s="75">
        <f>+'[8]2yr FTF'!D76</f>
        <v>0</v>
      </c>
      <c r="E76" s="75">
        <f>+'[8]2yr FTF'!E76</f>
        <v>0</v>
      </c>
      <c r="F76" s="75">
        <f>+'[8]2yr FTF'!F76</f>
        <v>0</v>
      </c>
      <c r="G76" s="75"/>
      <c r="H76" s="75"/>
      <c r="J76" s="75"/>
      <c r="P76" s="59"/>
    </row>
    <row r="77" spans="1:17" s="38" customFormat="1" ht="12.95" customHeight="1">
      <c r="A77" s="37"/>
      <c r="C77" s="75"/>
      <c r="D77" s="75">
        <f>+'[8]2yr FTF'!D77</f>
        <v>0</v>
      </c>
      <c r="E77" s="75">
        <f>+'[8]2yr FTF'!E77</f>
        <v>0</v>
      </c>
      <c r="F77" s="75">
        <f>+'[8]2yr FTF'!F77</f>
        <v>0</v>
      </c>
      <c r="G77" s="75"/>
      <c r="H77" s="75"/>
      <c r="J77" s="75"/>
      <c r="P77" s="59"/>
    </row>
    <row r="78" spans="1:17" s="38" customFormat="1" ht="12.95" customHeight="1">
      <c r="A78" s="37"/>
      <c r="C78" s="75"/>
      <c r="D78" s="75">
        <f>+'[8]2yr FTF'!D78</f>
        <v>0</v>
      </c>
      <c r="E78" s="75">
        <f>+'[8]2yr FTF'!E78</f>
        <v>0</v>
      </c>
      <c r="F78" s="75">
        <f>+'[8]2yr FTF'!F78</f>
        <v>0</v>
      </c>
      <c r="G78" s="75"/>
      <c r="H78" s="75"/>
      <c r="J78" s="75"/>
      <c r="P78" s="59"/>
    </row>
    <row r="79" spans="1:17" s="38" customFormat="1" ht="12.95" customHeight="1">
      <c r="A79" s="37"/>
      <c r="C79" s="75"/>
      <c r="D79" s="75"/>
      <c r="E79" s="75"/>
      <c r="F79" s="75">
        <f>+'[8]2yr FTF'!F79</f>
        <v>0</v>
      </c>
      <c r="G79" s="75"/>
      <c r="H79" s="75"/>
      <c r="J79" s="75"/>
      <c r="P79" s="59"/>
    </row>
    <row r="80" spans="1:17" s="38" customFormat="1" ht="12.95" customHeight="1">
      <c r="A80" s="37"/>
      <c r="C80" s="75"/>
      <c r="D80" s="75"/>
      <c r="E80" s="75"/>
      <c r="F80" s="75"/>
      <c r="G80" s="75"/>
      <c r="H80" s="75"/>
      <c r="J80" s="75"/>
      <c r="P80" s="59"/>
    </row>
    <row r="81" spans="1:16" s="38" customFormat="1" ht="12.95" customHeight="1">
      <c r="A81" s="37"/>
      <c r="C81" s="75"/>
      <c r="D81" s="75"/>
      <c r="E81" s="75"/>
      <c r="F81" s="75"/>
      <c r="G81" s="75"/>
      <c r="H81" s="75"/>
      <c r="J81" s="75"/>
      <c r="P81" s="59"/>
    </row>
    <row r="82" spans="1:16" s="38" customFormat="1" ht="12.95" customHeight="1">
      <c r="A82" s="37"/>
      <c r="P82" s="59"/>
    </row>
    <row r="83" spans="1:16" s="38" customFormat="1" ht="12.95" customHeight="1">
      <c r="A83" s="37"/>
      <c r="P83" s="59"/>
    </row>
    <row r="84" spans="1:16" s="38" customFormat="1" ht="12.95" customHeight="1">
      <c r="A84" s="37"/>
    </row>
    <row r="85" spans="1:16" s="38" customFormat="1" ht="12.95" customHeight="1">
      <c r="A85" s="37"/>
    </row>
    <row r="86" spans="1:16" s="38" customFormat="1" ht="12.95" customHeight="1">
      <c r="A86" s="37"/>
    </row>
    <row r="87" spans="1:16" s="38" customFormat="1" ht="12.95" customHeight="1">
      <c r="A87" s="37"/>
    </row>
    <row r="88" spans="1:16" s="38" customFormat="1" ht="12.95" customHeight="1">
      <c r="A88" s="37"/>
    </row>
    <row r="89" spans="1:16" s="38" customFormat="1" ht="12.95" customHeight="1">
      <c r="A89" s="37"/>
    </row>
    <row r="90" spans="1:16" s="38" customFormat="1" ht="12.95" customHeight="1">
      <c r="A90" s="37"/>
    </row>
    <row r="91" spans="1:16" s="38" customFormat="1" ht="12.95" customHeight="1">
      <c r="A91" s="37"/>
    </row>
    <row r="92" spans="1:16" s="38" customFormat="1" ht="12.95" customHeight="1">
      <c r="A92" s="37"/>
    </row>
    <row r="93" spans="1:16" s="38" customFormat="1" ht="12.95" customHeight="1">
      <c r="A93" s="37"/>
    </row>
    <row r="94" spans="1:16" s="38" customFormat="1" ht="12.95" customHeight="1">
      <c r="A94" s="37"/>
    </row>
    <row r="95" spans="1:16" s="38" customFormat="1" ht="12.95" customHeight="1">
      <c r="A95" s="37"/>
    </row>
    <row r="96" spans="1:16" s="38" customFormat="1" ht="12.95" customHeight="1">
      <c r="A96" s="37"/>
    </row>
    <row r="97" spans="1:1" s="38" customFormat="1" ht="12.95" customHeight="1">
      <c r="A97" s="37"/>
    </row>
    <row r="98" spans="1:1" s="38" customFormat="1" ht="12.95" customHeight="1">
      <c r="A98" s="37"/>
    </row>
    <row r="99" spans="1:1" s="38" customFormat="1" ht="12.95" customHeight="1">
      <c r="A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AW99"/>
  <sheetViews>
    <sheetView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V3" sqref="AV3:AW63"/>
    </sheetView>
  </sheetViews>
  <sheetFormatPr defaultRowHeight="12.95" customHeight="1"/>
  <cols>
    <col min="1" max="1" width="23.7109375" style="51" customWidth="1"/>
    <col min="2" max="42" width="12" style="13" customWidth="1"/>
    <col min="43" max="43" width="12" style="5" customWidth="1"/>
    <col min="44" max="16384" width="9.140625" style="5"/>
  </cols>
  <sheetData>
    <row r="1" spans="1:49" s="16" customFormat="1" ht="12.95" customHeight="1">
      <c r="A1" s="16" t="str">
        <f>+'[8]2yr Public'!A1</f>
        <v>Total Enrollment in All PUBLIC 2-YEAR Institutions of Higher Education</v>
      </c>
      <c r="B1" s="17">
        <f>+'[8]2yr Public'!B1</f>
        <v>0</v>
      </c>
      <c r="C1" s="17">
        <f>+'[8]2yr Public'!C1</f>
        <v>0</v>
      </c>
      <c r="D1" s="17">
        <f>+'[8]2yr Public'!D1</f>
        <v>0</v>
      </c>
      <c r="E1" s="17">
        <f>+'[8]2yr Public'!E1</f>
        <v>0</v>
      </c>
      <c r="F1" s="17">
        <f>+'[8]2yr Public'!F1</f>
        <v>0</v>
      </c>
      <c r="G1" s="17">
        <f>+'[8]2yr Public'!G1</f>
        <v>0</v>
      </c>
      <c r="H1" s="17">
        <f>+'[8]2yr Public'!H1</f>
        <v>0</v>
      </c>
      <c r="I1" s="17">
        <f>+'[8]2yr Public'!I1</f>
        <v>0</v>
      </c>
      <c r="J1" s="17">
        <f>+'[8]2yr Public'!J1</f>
        <v>0</v>
      </c>
      <c r="K1" s="17">
        <f>+'[8]2yr Public'!K1</f>
        <v>0</v>
      </c>
      <c r="L1" s="17">
        <f>+'[8]2yr Public'!L1</f>
        <v>0</v>
      </c>
      <c r="M1" s="17">
        <f>+'[8]2yr Public'!M1</f>
        <v>0</v>
      </c>
      <c r="N1" s="17">
        <f>+'[8]2yr Public'!N1</f>
        <v>0</v>
      </c>
      <c r="O1" s="17">
        <f>+'[8]2yr Public'!O1</f>
        <v>0</v>
      </c>
      <c r="P1" s="17">
        <f>+'[8]2yr Public'!P1</f>
        <v>0</v>
      </c>
      <c r="Q1" s="17">
        <f>+'[8]2yr Public'!Q1</f>
        <v>0</v>
      </c>
      <c r="R1" s="17">
        <f>+'[8]2yr Public'!R1</f>
        <v>0</v>
      </c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9" s="16" customFormat="1" ht="12.95" customHeight="1">
      <c r="A2" s="54"/>
      <c r="B2" s="17">
        <f>+'[8]2yr Public'!B2</f>
        <v>0</v>
      </c>
      <c r="C2" s="17">
        <f>+'[8]2yr Public'!C2</f>
        <v>0</v>
      </c>
      <c r="D2" s="17">
        <f>+'[8]2yr Public'!D2</f>
        <v>0</v>
      </c>
      <c r="E2" s="17">
        <f>+'[8]2yr Public'!E2</f>
        <v>0</v>
      </c>
      <c r="F2" s="17">
        <f>+'[8]2yr Public'!F2</f>
        <v>0</v>
      </c>
      <c r="G2" s="17">
        <f>+'[8]2yr Public'!G2</f>
        <v>0</v>
      </c>
      <c r="H2" s="17">
        <f>+'[8]2yr Public'!H2</f>
        <v>0</v>
      </c>
      <c r="I2" s="17">
        <f>+'[8]2yr Public'!I2</f>
        <v>0</v>
      </c>
      <c r="J2" s="17">
        <f>+'[8]2yr Public'!J2</f>
        <v>0</v>
      </c>
      <c r="K2" s="17">
        <f>+'[8]2yr Public'!K2</f>
        <v>0</v>
      </c>
      <c r="L2" s="17">
        <f>+'[8]2yr Public'!L2</f>
        <v>0</v>
      </c>
      <c r="M2" s="17">
        <f>+'[8]2yr Public'!M2</f>
        <v>0</v>
      </c>
      <c r="N2" s="17">
        <f>+'[8]2yr Public'!N2</f>
        <v>0</v>
      </c>
      <c r="O2" s="17">
        <f>+'[8]2yr Public'!O2</f>
        <v>0</v>
      </c>
      <c r="P2" s="17">
        <f>+'[8]2yr Public'!P2</f>
        <v>0</v>
      </c>
      <c r="Q2" s="17">
        <f>+'[8]2yr Public'!Q2</f>
        <v>0</v>
      </c>
      <c r="R2" s="17">
        <f>+'[8]2yr Public'!R2</f>
        <v>0</v>
      </c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9" s="25" customFormat="1" ht="12.95" customHeight="1">
      <c r="A3" s="24"/>
      <c r="B3" s="166" t="str">
        <f>+'[8]2yr Public'!B3</f>
        <v>Fall 1969</v>
      </c>
      <c r="C3" s="166">
        <f>+'[8]2yr Public'!C3</f>
        <v>1970</v>
      </c>
      <c r="D3" s="166">
        <f>+'[8]2yr Public'!D3</f>
        <v>1971</v>
      </c>
      <c r="E3" s="166">
        <f>+'[8]2yr Public'!E3</f>
        <v>1972</v>
      </c>
      <c r="F3" s="166">
        <f>+'[8]2yr Public'!F3</f>
        <v>1973</v>
      </c>
      <c r="G3" s="166">
        <f>+'[8]2yr Public'!G3</f>
        <v>1974</v>
      </c>
      <c r="H3" s="166">
        <f>+'[8]2yr Public'!H3</f>
        <v>1975</v>
      </c>
      <c r="I3" s="166">
        <f>+'[8]2yr Public'!I3</f>
        <v>1976</v>
      </c>
      <c r="J3" s="166">
        <f>+'[8]2yr Public'!J3</f>
        <v>1977</v>
      </c>
      <c r="K3" s="166">
        <f>+'[8]2yr Public'!K3</f>
        <v>1978</v>
      </c>
      <c r="L3" s="166">
        <f>+'[8]2yr Public'!L3</f>
        <v>1979</v>
      </c>
      <c r="M3" s="166">
        <f>+'[8]2yr Public'!M3</f>
        <v>1980</v>
      </c>
      <c r="N3" s="166">
        <f>+'[8]2yr Public'!N3</f>
        <v>1981</v>
      </c>
      <c r="O3" s="166">
        <f>+'[8]2yr Public'!O3</f>
        <v>1982</v>
      </c>
      <c r="P3" s="166">
        <f>+'[8]2yr Public'!P3</f>
        <v>1983</v>
      </c>
      <c r="Q3" s="166">
        <f>+'[8]2yr Public'!Q3</f>
        <v>1984</v>
      </c>
      <c r="R3" s="166">
        <f>+'[8]2yr Public'!R3</f>
        <v>1985</v>
      </c>
      <c r="S3" s="166">
        <f>+'[8]2yr Public'!S3</f>
        <v>1986</v>
      </c>
      <c r="T3" s="166">
        <f>+'[8]2yr Public'!T3</f>
        <v>1987</v>
      </c>
      <c r="U3" s="166">
        <f>+'[8]2yr Public'!U3</f>
        <v>1988</v>
      </c>
      <c r="V3" s="166">
        <f>+'[8]2yr Public'!V3</f>
        <v>1989</v>
      </c>
      <c r="W3" s="166">
        <f>+'[8]2yr Public'!W3</f>
        <v>1990</v>
      </c>
      <c r="X3" s="166">
        <f>+'[8]2yr Public'!X3</f>
        <v>1991</v>
      </c>
      <c r="Y3" s="166">
        <f>+'[8]2yr Public'!Y3</f>
        <v>1992</v>
      </c>
      <c r="Z3" s="166">
        <f>+'[8]2yr Public'!Z3</f>
        <v>1993</v>
      </c>
      <c r="AA3" s="166">
        <f>+'[8]2yr Public'!AA3</f>
        <v>1994</v>
      </c>
      <c r="AB3" s="166">
        <f>+'[8]2yr Public'!AB3</f>
        <v>1995</v>
      </c>
      <c r="AC3" s="166">
        <f>+'[8]2yr Public'!AC3</f>
        <v>1996</v>
      </c>
      <c r="AD3" s="166">
        <f>+'[8]2yr Public'!AD3</f>
        <v>1997</v>
      </c>
      <c r="AE3" s="166">
        <f>+'[8]2yr Public'!AE3</f>
        <v>1998</v>
      </c>
      <c r="AF3" s="166">
        <f>+'[8]2yr Public'!AF3</f>
        <v>1999</v>
      </c>
      <c r="AG3" s="166">
        <f>+'[8]2yr Public'!AG3</f>
        <v>2000</v>
      </c>
      <c r="AH3" s="166">
        <f>+'[8]2yr Public'!AH3</f>
        <v>2001</v>
      </c>
      <c r="AI3" s="166">
        <f>+'[8]2yr Public'!AI3</f>
        <v>2002</v>
      </c>
      <c r="AJ3" s="166">
        <f>+'[8]2yr Public'!AJ3</f>
        <v>2003</v>
      </c>
      <c r="AK3" s="166">
        <f>+'[8]2yr Public'!AK3</f>
        <v>2004</v>
      </c>
      <c r="AL3" s="166">
        <f>+'[8]2yr Public'!AL3</f>
        <v>2005</v>
      </c>
      <c r="AM3" s="166">
        <f>+'[8]2yr Public'!AM3</f>
        <v>2006</v>
      </c>
      <c r="AN3" s="166">
        <f>+'[8]2yr Public'!AN3</f>
        <v>2007</v>
      </c>
      <c r="AO3" s="166">
        <f>+'[8]2yr Public'!AO3</f>
        <v>2008</v>
      </c>
      <c r="AP3" s="205">
        <f>+'[8]2yr Public'!AP3</f>
        <v>2009</v>
      </c>
      <c r="AQ3" s="205">
        <f>+'[8]2yr Public'!AQ3</f>
        <v>2010</v>
      </c>
      <c r="AR3" s="205">
        <f>+'[8]2yr Public'!AR3</f>
        <v>2011</v>
      </c>
      <c r="AS3" s="205">
        <f>+'[8]2yr Public'!AS3</f>
        <v>2012</v>
      </c>
      <c r="AT3" s="205" t="str">
        <f>+'[8]2yr Public'!AT3</f>
        <v>2013</v>
      </c>
      <c r="AU3" s="205" t="str">
        <f>+'[8]2yr Public'!AU3</f>
        <v>2014</v>
      </c>
      <c r="AV3" s="205" t="str">
        <f>+'[8]2yr Public'!AV3</f>
        <v>2015</v>
      </c>
      <c r="AW3" s="205" t="str">
        <f>+'[8]2yr Public'!AW3</f>
        <v>2016</v>
      </c>
    </row>
    <row r="4" spans="1:49" ht="12.95" customHeight="1">
      <c r="A4" s="26" t="str">
        <f>+'[8]2yr Public'!A4</f>
        <v>50 States and D.C.</v>
      </c>
      <c r="B4" s="171">
        <f>+'[8]2yr Public'!B4</f>
        <v>1934346</v>
      </c>
      <c r="C4" s="171">
        <f>+'[8]2yr Public'!C4</f>
        <v>2195412</v>
      </c>
      <c r="D4" s="171">
        <f>+'[8]2yr Public'!D4</f>
        <v>2457319</v>
      </c>
      <c r="E4" s="171">
        <f>+'[8]2yr Public'!E4</f>
        <v>2640939</v>
      </c>
      <c r="F4" s="171">
        <f>+'[8]2yr Public'!F4</f>
        <v>2889621</v>
      </c>
      <c r="G4" s="171">
        <f>+'[8]2yr Public'!G4</f>
        <v>3273265</v>
      </c>
      <c r="H4" s="171">
        <f>+'[8]2yr Public'!H4</f>
        <v>3816409</v>
      </c>
      <c r="I4" s="171">
        <f>+'[8]2yr Public'!I4</f>
        <v>3751786</v>
      </c>
      <c r="J4" s="171">
        <f>+'[8]2yr Public'!J4</f>
        <v>3901769</v>
      </c>
      <c r="K4" s="171">
        <f>+'[8]2yr Public'!K4</f>
        <v>3873690</v>
      </c>
      <c r="L4" s="171">
        <f>+'[8]2yr Public'!L4</f>
        <v>4056810</v>
      </c>
      <c r="M4" s="171">
        <f>+'[8]2yr Public'!M4</f>
        <v>4297672</v>
      </c>
      <c r="N4" s="171">
        <f>+'[8]2yr Public'!N4</f>
        <v>4446071</v>
      </c>
      <c r="O4" s="171">
        <f>+'[8]2yr Public'!O4</f>
        <v>4479252</v>
      </c>
      <c r="P4" s="171">
        <f>+'[8]2yr Public'!P4</f>
        <v>4426275</v>
      </c>
      <c r="Q4" s="171">
        <f>+'[8]2yr Public'!Q4</f>
        <v>4246042</v>
      </c>
      <c r="R4" s="171">
        <f>+'[8]2yr Public'!R4</f>
        <v>4234521</v>
      </c>
      <c r="S4" s="171">
        <f>+'[8]2yr Public'!S4</f>
        <v>4379074</v>
      </c>
      <c r="T4" s="171">
        <f>+'[8]2yr Public'!T4</f>
        <v>4500744</v>
      </c>
      <c r="U4" s="171">
        <f>+'[8]2yr Public'!U4</f>
        <v>4589133</v>
      </c>
      <c r="V4" s="171">
        <f>+'[8]2yr Public'!V4</f>
        <v>4846623</v>
      </c>
      <c r="W4" s="171">
        <f>+'[8]2yr Public'!W4</f>
        <v>4966908</v>
      </c>
      <c r="X4" s="171">
        <f>+'[8]2yr Public'!X4</f>
        <v>5370521</v>
      </c>
      <c r="Y4" s="171">
        <f>+'[8]2yr Public'!Y4</f>
        <v>5450261</v>
      </c>
      <c r="Z4" s="171">
        <f>+'[8]2yr Public'!Z4</f>
        <v>5303881</v>
      </c>
      <c r="AA4" s="171">
        <f>+'[8]2yr Public'!AA4</f>
        <v>5275360</v>
      </c>
      <c r="AB4" s="171">
        <f>+'[8]2yr Public'!AB4</f>
        <v>5207644</v>
      </c>
      <c r="AC4" s="171">
        <f>+'[8]2yr Public'!AC4</f>
        <v>5220144</v>
      </c>
      <c r="AD4" s="171">
        <f>+'[8]2yr Public'!AD4</f>
        <v>5315755</v>
      </c>
      <c r="AE4" s="171">
        <f>+'[8]2yr Public'!AE4</f>
        <v>5289249</v>
      </c>
      <c r="AF4" s="171">
        <f>+'[8]2yr Public'!AF4</f>
        <v>5361731</v>
      </c>
      <c r="AG4" s="171">
        <f>+'[8]2yr Public'!AG4</f>
        <v>5697388</v>
      </c>
      <c r="AH4" s="171">
        <f>+'[8]2yr Public'!AH4</f>
        <v>5996701</v>
      </c>
      <c r="AI4" s="171">
        <f>+'[8]2yr Public'!AI4</f>
        <v>5828455</v>
      </c>
      <c r="AJ4" s="171">
        <f>+'[8]2yr Public'!AJ4</f>
        <v>6292241</v>
      </c>
      <c r="AK4" s="171">
        <f>+'[8]2yr Public'!AK4</f>
        <v>6398573</v>
      </c>
      <c r="AL4" s="171">
        <f>+'[8]2yr Public'!AL4</f>
        <v>6338690</v>
      </c>
      <c r="AM4" s="171">
        <f>+'[8]2yr Public'!AM4</f>
        <v>6446021</v>
      </c>
      <c r="AN4" s="171">
        <f>+'[8]2yr Public'!AN4</f>
        <v>6522728</v>
      </c>
      <c r="AO4" s="171">
        <f>+'[8]2yr Public'!AO4</f>
        <v>6866839</v>
      </c>
      <c r="AP4" s="171">
        <f>+'[8]2yr Public'!AP4</f>
        <v>7575380</v>
      </c>
      <c r="AQ4" s="171">
        <f>+'[8]2yr Public'!AQ4</f>
        <v>7898349</v>
      </c>
      <c r="AR4" s="171">
        <f>+'[8]2yr Public'!AR4</f>
        <v>7717219</v>
      </c>
      <c r="AS4" s="171">
        <f>+'[8]2yr Public'!AS4</f>
        <v>7458671</v>
      </c>
      <c r="AT4" s="171">
        <f>+'[8]2yr Public'!AT4</f>
        <v>7359677</v>
      </c>
      <c r="AU4" s="171">
        <f>+'[8]2yr Public'!AU4</f>
        <v>7637092</v>
      </c>
      <c r="AV4" s="171">
        <f>+'[8]2yr Public'!AV4</f>
        <v>7028422</v>
      </c>
      <c r="AW4" s="171">
        <f>+'[8]2yr Public'!AW4</f>
        <v>6866882</v>
      </c>
    </row>
    <row r="5" spans="1:49" ht="12.95" customHeight="1">
      <c r="A5" s="3" t="str">
        <f>+'[8]2yr Public'!A5</f>
        <v>SREB States</v>
      </c>
      <c r="B5" s="174">
        <f>+'[8]2yr Public'!B5</f>
        <v>404712</v>
      </c>
      <c r="C5" s="174">
        <f>+'[8]2yr Public'!C5</f>
        <v>462659</v>
      </c>
      <c r="D5" s="174">
        <f>+'[8]2yr Public'!D5</f>
        <v>523633</v>
      </c>
      <c r="E5" s="174">
        <f>+'[8]2yr Public'!E5</f>
        <v>592351</v>
      </c>
      <c r="F5" s="174">
        <f>+'[8]2yr Public'!F5</f>
        <v>651249</v>
      </c>
      <c r="G5" s="174">
        <f>+'[8]2yr Public'!G5</f>
        <v>769659</v>
      </c>
      <c r="H5" s="174">
        <f>+'[8]2yr Public'!H5</f>
        <v>949175</v>
      </c>
      <c r="I5" s="174">
        <f>+'[8]2yr Public'!I5</f>
        <v>922707</v>
      </c>
      <c r="J5" s="174">
        <f>+'[8]2yr Public'!J5</f>
        <v>978517</v>
      </c>
      <c r="K5" s="174">
        <f>+'[8]2yr Public'!K5</f>
        <v>999754</v>
      </c>
      <c r="L5" s="174">
        <f>+'[8]2yr Public'!L5</f>
        <v>1034238</v>
      </c>
      <c r="M5" s="174">
        <f>+'[8]2yr Public'!M5</f>
        <v>1091954</v>
      </c>
      <c r="N5" s="174">
        <f>+'[8]2yr Public'!N5</f>
        <v>1139819</v>
      </c>
      <c r="O5" s="174">
        <f>+'[8]2yr Public'!O5</f>
        <v>1186553</v>
      </c>
      <c r="P5" s="174">
        <f>+'[8]2yr Public'!P5</f>
        <v>1222576</v>
      </c>
      <c r="Q5" s="174">
        <f>+'[8]2yr Public'!Q5</f>
        <v>1193800</v>
      </c>
      <c r="R5" s="174">
        <f>+'[8]2yr Public'!R5</f>
        <v>1196783</v>
      </c>
      <c r="S5" s="174">
        <f>+'[8]2yr Public'!S5</f>
        <v>1232762</v>
      </c>
      <c r="T5" s="174">
        <f>+'[8]2yr Public'!T5</f>
        <v>1300299</v>
      </c>
      <c r="U5" s="174">
        <f>+'[8]2yr Public'!U5</f>
        <v>1355489</v>
      </c>
      <c r="V5" s="174">
        <f>+'[8]2yr Public'!V5</f>
        <v>1467680</v>
      </c>
      <c r="W5" s="174">
        <f>+'[8]2yr Public'!W5</f>
        <v>1526234</v>
      </c>
      <c r="X5" s="174">
        <f>+'[8]2yr Public'!X5</f>
        <v>1615664</v>
      </c>
      <c r="Y5" s="174">
        <f>+'[8]2yr Public'!Y5</f>
        <v>1670780</v>
      </c>
      <c r="Z5" s="174">
        <f>+'[8]2yr Public'!Z5</f>
        <v>1669240</v>
      </c>
      <c r="AA5" s="174">
        <f>+'[8]2yr Public'!AA5</f>
        <v>1669172</v>
      </c>
      <c r="AB5" s="174">
        <f>+'[8]2yr Public'!AB5</f>
        <v>1657642</v>
      </c>
      <c r="AC5" s="174">
        <f>+'[8]2yr Public'!AC5</f>
        <v>1654075</v>
      </c>
      <c r="AD5" s="174">
        <f>+'[8]2yr Public'!AD5</f>
        <v>1689843</v>
      </c>
      <c r="AE5" s="174">
        <f>+'[8]2yr Public'!AE5</f>
        <v>1690194</v>
      </c>
      <c r="AF5" s="174">
        <f>+'[8]2yr Public'!AF5</f>
        <v>1710642</v>
      </c>
      <c r="AG5" s="174">
        <f>+'[8]2yr Public'!AG5</f>
        <v>1776828</v>
      </c>
      <c r="AH5" s="174">
        <f>+'[8]2yr Public'!AH5</f>
        <v>1902682</v>
      </c>
      <c r="AI5" s="174">
        <f>+'[8]2yr Public'!AI5</f>
        <v>1925701</v>
      </c>
      <c r="AJ5" s="174">
        <f>+'[8]2yr Public'!AJ5</f>
        <v>2093947</v>
      </c>
      <c r="AK5" s="174">
        <f>+'[8]2yr Public'!AK5</f>
        <v>2156440</v>
      </c>
      <c r="AL5" s="174">
        <f>+'[8]2yr Public'!AL5</f>
        <v>2118833</v>
      </c>
      <c r="AM5" s="174">
        <f>+'[8]2yr Public'!AM5</f>
        <v>2158795</v>
      </c>
      <c r="AN5" s="174">
        <f>+'[8]2yr Public'!AN5</f>
        <v>2189231</v>
      </c>
      <c r="AO5" s="174">
        <f>+'[8]2yr Public'!AO5</f>
        <v>2314420</v>
      </c>
      <c r="AP5" s="174">
        <f>+'[8]2yr Public'!AP5</f>
        <v>2663762</v>
      </c>
      <c r="AQ5" s="174">
        <f>+'[8]2yr Public'!AQ5</f>
        <v>2780492</v>
      </c>
      <c r="AR5" s="174">
        <f>+'[8]2yr Public'!AR5</f>
        <v>2788786</v>
      </c>
      <c r="AS5" s="174">
        <f>+'[8]2yr Public'!AS5</f>
        <v>2701637</v>
      </c>
      <c r="AT5" s="174">
        <f>+'[8]2yr Public'!AT5</f>
        <v>2616248</v>
      </c>
      <c r="AU5" s="174">
        <f>+'[8]2yr Public'!AU5</f>
        <v>2675434</v>
      </c>
      <c r="AV5" s="174">
        <f>+'[8]2yr Public'!AV5</f>
        <v>2502573</v>
      </c>
      <c r="AW5" s="174">
        <f>+'[8]2yr Public'!AW5</f>
        <v>2496646</v>
      </c>
    </row>
    <row r="6" spans="1:49" s="28" customFormat="1" ht="12.95" customHeight="1">
      <c r="A6" s="27" t="str">
        <f>+'[8]2yr Public'!A6</f>
        <v xml:space="preserve">   as a percent of U.S.</v>
      </c>
      <c r="B6" s="175">
        <f>+'[8]2yr Public'!B6</f>
        <v>20.922420290889011</v>
      </c>
      <c r="C6" s="175">
        <f>+'[8]2yr Public'!C6</f>
        <v>21.073903212699939</v>
      </c>
      <c r="D6" s="175">
        <f>+'[8]2yr Public'!D6</f>
        <v>21.309117782428736</v>
      </c>
      <c r="E6" s="175">
        <f>+'[8]2yr Public'!E6</f>
        <v>22.429560092073313</v>
      </c>
      <c r="F6" s="175">
        <f>+'[8]2yr Public'!F6</f>
        <v>22.5375230869377</v>
      </c>
      <c r="G6" s="175">
        <f>+'[8]2yr Public'!G6</f>
        <v>23.513494935484903</v>
      </c>
      <c r="H6" s="175">
        <f>+'[8]2yr Public'!H6</f>
        <v>24.870893030594988</v>
      </c>
      <c r="I6" s="175">
        <f>+'[8]2yr Public'!I6</f>
        <v>24.593806789619663</v>
      </c>
      <c r="J6" s="175">
        <f>+'[8]2yr Public'!J6</f>
        <v>25.078803998904085</v>
      </c>
      <c r="K6" s="175">
        <f>+'[8]2yr Public'!K6</f>
        <v>25.808828274849045</v>
      </c>
      <c r="L6" s="175">
        <f>+'[8]2yr Public'!L6</f>
        <v>25.493873264954487</v>
      </c>
      <c r="M6" s="175">
        <f>+'[8]2yr Public'!M6</f>
        <v>25.408034861664643</v>
      </c>
      <c r="N6" s="175">
        <f>+'[8]2yr Public'!N6</f>
        <v>25.636545165383101</v>
      </c>
      <c r="O6" s="175">
        <f>+'[8]2yr Public'!O6</f>
        <v>26.489980916456584</v>
      </c>
      <c r="P6" s="175">
        <f>+'[8]2yr Public'!P6</f>
        <v>27.620877600239481</v>
      </c>
      <c r="Q6" s="175">
        <f>+'[8]2yr Public'!Q6</f>
        <v>28.115595653552177</v>
      </c>
      <c r="R6" s="175">
        <f>+'[8]2yr Public'!R6</f>
        <v>28.26253547921949</v>
      </c>
      <c r="S6" s="175">
        <f>+'[8]2yr Public'!S6</f>
        <v>28.151202742862992</v>
      </c>
      <c r="T6" s="175">
        <f>+'[8]2yr Public'!T6</f>
        <v>28.890756728220936</v>
      </c>
      <c r="U6" s="175">
        <f>+'[8]2yr Public'!U6</f>
        <v>29.536929960408642</v>
      </c>
      <c r="V6" s="175">
        <f>+'[8]2yr Public'!V6</f>
        <v>30.282528680279029</v>
      </c>
      <c r="W6" s="175">
        <f>+'[8]2yr Public'!W6</f>
        <v>30.728050529625271</v>
      </c>
      <c r="X6" s="175">
        <f>+'[8]2yr Public'!X6</f>
        <v>30.083934128551025</v>
      </c>
      <c r="Y6" s="175">
        <f>+'[8]2yr Public'!Y6</f>
        <v>30.655045694141986</v>
      </c>
      <c r="Z6" s="175">
        <f>+'[8]2yr Public'!Z6</f>
        <v>31.472048486759036</v>
      </c>
      <c r="AA6" s="175">
        <f>+'[8]2yr Public'!AA6</f>
        <v>31.640911710290865</v>
      </c>
      <c r="AB6" s="175">
        <f>+'[8]2yr Public'!AB6</f>
        <v>31.830939288476706</v>
      </c>
      <c r="AC6" s="175">
        <f>+'[8]2yr Public'!AC6</f>
        <v>31.68638642918663</v>
      </c>
      <c r="AD6" s="175">
        <f>+'[8]2yr Public'!AD6</f>
        <v>31.789331901112821</v>
      </c>
      <c r="AE6" s="175">
        <f>+'[8]2yr Public'!AE6</f>
        <v>31.95527380163044</v>
      </c>
      <c r="AF6" s="175">
        <f>+'[8]2yr Public'!AF6</f>
        <v>31.904659148323557</v>
      </c>
      <c r="AG6" s="175">
        <f>+'[8]2yr Public'!AG6</f>
        <v>31.18671222672565</v>
      </c>
      <c r="AH6" s="175">
        <f>+'[8]2yr Public'!AH6</f>
        <v>31.728812225255187</v>
      </c>
      <c r="AI6" s="175">
        <f>+'[8]2yr Public'!AI6</f>
        <v>33.039647728257314</v>
      </c>
      <c r="AJ6" s="175">
        <f>+'[8]2yr Public'!AJ6</f>
        <v>33.278239024856163</v>
      </c>
      <c r="AK6" s="175">
        <f>+'[8]2yr Public'!AK6</f>
        <v>33.701889468167359</v>
      </c>
      <c r="AL6" s="175">
        <f>+'[8]2yr Public'!AL6</f>
        <v>33.42698570209302</v>
      </c>
      <c r="AM6" s="175">
        <f>+'[8]2yr Public'!AM6</f>
        <v>33.490350093491784</v>
      </c>
      <c r="AN6" s="175">
        <f>+'[8]2yr Public'!AN6</f>
        <v>33.563119602718373</v>
      </c>
      <c r="AO6" s="175">
        <f>+'[8]2yr Public'!AO6</f>
        <v>33.704299751312064</v>
      </c>
      <c r="AP6" s="175">
        <f>+'[8]2yr Public'!AP6</f>
        <v>35.16341094440147</v>
      </c>
      <c r="AQ6" s="175">
        <f>+'[8]2yr Public'!AQ6</f>
        <v>35.203458343003078</v>
      </c>
      <c r="AR6" s="175">
        <f>+'[8]2yr Public'!AR6</f>
        <v>36.137188798192717</v>
      </c>
      <c r="AS6" s="175">
        <f>+'[8]2yr Public'!AS6</f>
        <v>36.221426042253377</v>
      </c>
      <c r="AT6" s="175">
        <f>+'[8]2yr Public'!AT6</f>
        <v>35.548407898879262</v>
      </c>
      <c r="AU6" s="175">
        <f>+'[8]2yr Public'!AU6</f>
        <v>35.032103842666814</v>
      </c>
      <c r="AV6" s="175">
        <f>+'[8]2yr Public'!AV6</f>
        <v>35.606470413984823</v>
      </c>
      <c r="AW6" s="175">
        <f>+'[8]2yr Public'!AW6</f>
        <v>36.357782178287032</v>
      </c>
    </row>
    <row r="7" spans="1:49" ht="12.95" customHeight="1">
      <c r="A7" s="3" t="str">
        <f>+'[8]2yr Public'!A7</f>
        <v>Alabama</v>
      </c>
      <c r="B7" s="176">
        <f>+'[8]2yr Public'!B7</f>
        <v>18098</v>
      </c>
      <c r="C7" s="176">
        <f>+'[8]2yr Public'!C7</f>
        <v>21249</v>
      </c>
      <c r="D7" s="176">
        <f>+'[8]2yr Public'!D7</f>
        <v>24269</v>
      </c>
      <c r="E7" s="176">
        <f>+'[8]2yr Public'!E7</f>
        <v>27839</v>
      </c>
      <c r="F7" s="176">
        <f>+'[8]2yr Public'!F7</f>
        <v>32546</v>
      </c>
      <c r="G7" s="176">
        <f>+'[8]2yr Public'!G7</f>
        <v>42937</v>
      </c>
      <c r="H7" s="176">
        <f>+'[8]2yr Public'!H7</f>
        <v>52884</v>
      </c>
      <c r="I7" s="176">
        <f>+'[8]2yr Public'!I7</f>
        <v>40600</v>
      </c>
      <c r="J7" s="176">
        <f>+'[8]2yr Public'!J7</f>
        <v>39725</v>
      </c>
      <c r="K7" s="176">
        <f>+'[8]2yr Public'!K7</f>
        <v>39123</v>
      </c>
      <c r="L7" s="176">
        <f>+'[8]2yr Public'!L7</f>
        <v>36334</v>
      </c>
      <c r="M7" s="176">
        <f>+'[8]2yr Public'!M7</f>
        <v>39368</v>
      </c>
      <c r="N7" s="176">
        <f>+'[8]2yr Public'!N7</f>
        <v>40727</v>
      </c>
      <c r="O7" s="176">
        <f>+'[8]2yr Public'!O7</f>
        <v>42947</v>
      </c>
      <c r="P7" s="176">
        <f>+'[8]2yr Public'!P7</f>
        <v>44954</v>
      </c>
      <c r="Q7" s="176">
        <f>+'[8]2yr Public'!Q7</f>
        <v>47127</v>
      </c>
      <c r="R7" s="176">
        <f>+'[8]2yr Public'!R7</f>
        <v>54012</v>
      </c>
      <c r="S7" s="176">
        <f>+'[8]2yr Public'!S7</f>
        <v>56857</v>
      </c>
      <c r="T7" s="176">
        <f>+'[8]2yr Public'!T7</f>
        <v>56364</v>
      </c>
      <c r="U7" s="176">
        <f>+'[8]2yr Public'!U7</f>
        <v>60792</v>
      </c>
      <c r="V7" s="176">
        <f>+'[8]2yr Public'!V7</f>
        <v>66420</v>
      </c>
      <c r="W7" s="176">
        <f>+'[8]2yr Public'!W7</f>
        <v>72091</v>
      </c>
      <c r="X7" s="176">
        <f>+'[8]2yr Public'!X7</f>
        <v>74557</v>
      </c>
      <c r="Y7" s="176">
        <f>+'[8]2yr Public'!Y7</f>
        <v>78770</v>
      </c>
      <c r="Z7" s="176">
        <f>+'[8]2yr Public'!Z7</f>
        <v>81744</v>
      </c>
      <c r="AA7" s="176">
        <f>+'[8]2yr Public'!AA7</f>
        <v>80467</v>
      </c>
      <c r="AB7" s="176">
        <f>+'[8]2yr Public'!AB7</f>
        <v>76657</v>
      </c>
      <c r="AC7" s="176">
        <f>+'[8]2yr Public'!AC7</f>
        <v>73735</v>
      </c>
      <c r="AD7" s="176">
        <f>+'[8]2yr Public'!AD7</f>
        <v>71869</v>
      </c>
      <c r="AE7" s="176">
        <f>+'[8]2yr Public'!AE7</f>
        <v>67143</v>
      </c>
      <c r="AF7" s="176">
        <f>+'[8]2yr Public'!AF7</f>
        <v>68111</v>
      </c>
      <c r="AG7" s="180">
        <f>+'[8]2yr Public'!AG7</f>
        <v>70443</v>
      </c>
      <c r="AH7" s="176">
        <f>+'[8]2yr Public'!AH7</f>
        <v>76815</v>
      </c>
      <c r="AI7" s="180">
        <f>+'[8]2yr Public'!AI7</f>
        <v>78158</v>
      </c>
      <c r="AJ7" s="180">
        <f>+'[8]2yr Public'!AJ7</f>
        <v>81532</v>
      </c>
      <c r="AK7" s="176">
        <f>+'[8]2yr Public'!AK7</f>
        <v>78696</v>
      </c>
      <c r="AL7" s="180">
        <f>+'[8]2yr Public'!AL7</f>
        <v>78401</v>
      </c>
      <c r="AM7" s="180">
        <f>+'[8]2yr Public'!AM7</f>
        <v>76811</v>
      </c>
      <c r="AN7" s="176">
        <f>+'[8]2yr Public'!AN7</f>
        <v>79049</v>
      </c>
      <c r="AO7" s="176">
        <f>+'[8]2yr Public'!AO7</f>
        <v>83509</v>
      </c>
      <c r="AP7" s="176">
        <f>+'[8]2yr Public'!AP7</f>
        <v>93856</v>
      </c>
      <c r="AQ7" s="176">
        <f>+'[8]2yr Public'!AQ7</f>
        <v>97814</v>
      </c>
      <c r="AR7" s="176">
        <f>+'[8]2yr Public'!AR7</f>
        <v>93174</v>
      </c>
      <c r="AS7" s="176">
        <f>+'[8]2yr Public'!AS7</f>
        <v>86275</v>
      </c>
      <c r="AT7" s="176">
        <f>+'[8]2yr Public'!AT7</f>
        <v>84624</v>
      </c>
      <c r="AU7" s="176">
        <f>+'[8]2yr Public'!AU7</f>
        <v>87544</v>
      </c>
      <c r="AV7" s="176">
        <f>+'[8]2yr Public'!AV7</f>
        <v>81465</v>
      </c>
      <c r="AW7" s="176">
        <f>+'[8]2yr Public'!AW7</f>
        <v>81035</v>
      </c>
    </row>
    <row r="8" spans="1:49" ht="12.95" customHeight="1">
      <c r="A8" s="3" t="str">
        <f>+'[8]2yr Public'!A8</f>
        <v>Arkansas</v>
      </c>
      <c r="B8" s="176">
        <f>+'[8]2yr Public'!B8</f>
        <v>2760</v>
      </c>
      <c r="C8" s="176">
        <f>+'[8]2yr Public'!C8</f>
        <v>2824</v>
      </c>
      <c r="D8" s="176">
        <f>+'[8]2yr Public'!D8</f>
        <v>3092</v>
      </c>
      <c r="E8" s="176">
        <f>+'[8]2yr Public'!E8</f>
        <v>3417</v>
      </c>
      <c r="F8" s="176">
        <f>+'[8]2yr Public'!F8</f>
        <v>3590</v>
      </c>
      <c r="G8" s="176">
        <f>+'[8]2yr Public'!G8</f>
        <v>5028</v>
      </c>
      <c r="H8" s="176">
        <f>+'[8]2yr Public'!H8</f>
        <v>8470</v>
      </c>
      <c r="I8" s="176">
        <f>+'[8]2yr Public'!I8</f>
        <v>8650</v>
      </c>
      <c r="J8" s="176">
        <f>+'[8]2yr Public'!J8</f>
        <v>11027</v>
      </c>
      <c r="K8" s="176">
        <f>+'[8]2yr Public'!K8</f>
        <v>10706</v>
      </c>
      <c r="L8" s="176">
        <f>+'[8]2yr Public'!L8</f>
        <v>11169</v>
      </c>
      <c r="M8" s="176">
        <f>+'[8]2yr Public'!M8</f>
        <v>11303</v>
      </c>
      <c r="N8" s="176">
        <f>+'[8]2yr Public'!N8</f>
        <v>11301</v>
      </c>
      <c r="O8" s="176">
        <f>+'[8]2yr Public'!O8</f>
        <v>12345</v>
      </c>
      <c r="P8" s="176">
        <f>+'[8]2yr Public'!P8</f>
        <v>12702</v>
      </c>
      <c r="Q8" s="176">
        <f>+'[8]2yr Public'!Q8</f>
        <v>12499</v>
      </c>
      <c r="R8" s="176">
        <f>+'[8]2yr Public'!R8</f>
        <v>12190</v>
      </c>
      <c r="S8" s="176">
        <f>+'[8]2yr Public'!S8</f>
        <v>14410</v>
      </c>
      <c r="T8" s="176">
        <f>+'[8]2yr Public'!T8</f>
        <v>14428</v>
      </c>
      <c r="U8" s="176">
        <f>+'[8]2yr Public'!U8</f>
        <v>16601</v>
      </c>
      <c r="V8" s="176">
        <f>+'[8]2yr Public'!V8</f>
        <v>17754</v>
      </c>
      <c r="W8" s="176">
        <f>+'[8]2yr Public'!W8</f>
        <v>17237</v>
      </c>
      <c r="X8" s="176">
        <f>+'[8]2yr Public'!X8</f>
        <v>18688</v>
      </c>
      <c r="Y8" s="176">
        <f>+'[8]2yr Public'!Y8</f>
        <v>19206</v>
      </c>
      <c r="Z8" s="176">
        <f>+'[8]2yr Public'!Z8</f>
        <v>21976</v>
      </c>
      <c r="AA8" s="176">
        <f>+'[8]2yr Public'!AA8</f>
        <v>21061</v>
      </c>
      <c r="AB8" s="176">
        <f>+'[8]2yr Public'!AB8</f>
        <v>24258</v>
      </c>
      <c r="AC8" s="176">
        <f>+'[8]2yr Public'!AC8</f>
        <v>27363</v>
      </c>
      <c r="AD8" s="176">
        <f>+'[8]2yr Public'!AD8</f>
        <v>38997</v>
      </c>
      <c r="AE8" s="176">
        <f>+'[8]2yr Public'!AE8</f>
        <v>34156</v>
      </c>
      <c r="AF8" s="176">
        <f>+'[8]2yr Public'!AF8</f>
        <v>34508</v>
      </c>
      <c r="AG8" s="180">
        <f>+'[8]2yr Public'!AG8</f>
        <v>32549</v>
      </c>
      <c r="AH8" s="176">
        <f>+'[8]2yr Public'!AH8</f>
        <v>37500</v>
      </c>
      <c r="AI8" s="180">
        <f>+'[8]2yr Public'!AI8</f>
        <v>40257</v>
      </c>
      <c r="AJ8" s="180">
        <f>+'[8]2yr Public'!AJ8</f>
        <v>44207</v>
      </c>
      <c r="AK8" s="176">
        <f>+'[8]2yr Public'!AK8</f>
        <v>52739</v>
      </c>
      <c r="AL8" s="180">
        <f>+'[8]2yr Public'!AL8</f>
        <v>54558</v>
      </c>
      <c r="AM8" s="180">
        <f>+'[8]2yr Public'!AM8</f>
        <v>48972</v>
      </c>
      <c r="AN8" s="176">
        <f>+'[8]2yr Public'!AN8</f>
        <v>57842</v>
      </c>
      <c r="AO8" s="176">
        <f>+'[8]2yr Public'!AO8</f>
        <v>61342</v>
      </c>
      <c r="AP8" s="176">
        <f>+'[8]2yr Public'!AP8</f>
        <v>59569</v>
      </c>
      <c r="AQ8" s="176">
        <f>+'[8]2yr Public'!AQ8</f>
        <v>61785</v>
      </c>
      <c r="AR8" s="176">
        <f>+'[8]2yr Public'!AR8</f>
        <v>62277</v>
      </c>
      <c r="AS8" s="176">
        <f>+'[8]2yr Public'!AS8</f>
        <v>59844</v>
      </c>
      <c r="AT8" s="176">
        <f>+'[8]2yr Public'!AT8</f>
        <v>55985</v>
      </c>
      <c r="AU8" s="176">
        <f>+'[8]2yr Public'!AU8</f>
        <v>55437</v>
      </c>
      <c r="AV8" s="176">
        <f>+'[8]2yr Public'!AV8</f>
        <v>50638</v>
      </c>
      <c r="AW8" s="176">
        <f>+'[8]2yr Public'!AW8</f>
        <v>48457</v>
      </c>
    </row>
    <row r="9" spans="1:49" ht="12.95" customHeight="1">
      <c r="A9" s="3" t="str">
        <f>+'[8]2yr Public'!A9</f>
        <v>Delaware</v>
      </c>
      <c r="B9" s="176">
        <f>+'[8]2yr Public'!B9</f>
        <v>0</v>
      </c>
      <c r="C9" s="176">
        <f>+'[8]2yr Public'!C9</f>
        <v>3709</v>
      </c>
      <c r="D9" s="176">
        <f>+'[8]2yr Public'!D9</f>
        <v>4774</v>
      </c>
      <c r="E9" s="176">
        <f>+'[8]2yr Public'!E9</f>
        <v>4553</v>
      </c>
      <c r="F9" s="176">
        <f>+'[8]2yr Public'!F9</f>
        <v>4937</v>
      </c>
      <c r="G9" s="176">
        <f>+'[8]2yr Public'!G9</f>
        <v>6041</v>
      </c>
      <c r="H9" s="176">
        <f>+'[8]2yr Public'!H9</f>
        <v>6269</v>
      </c>
      <c r="I9" s="176">
        <f>+'[8]2yr Public'!I9</f>
        <v>5501</v>
      </c>
      <c r="J9" s="176">
        <f>+'[8]2yr Public'!J9</f>
        <v>5095</v>
      </c>
      <c r="K9" s="176">
        <f>+'[8]2yr Public'!K9</f>
        <v>5523</v>
      </c>
      <c r="L9" s="176">
        <f>+'[8]2yr Public'!L9</f>
        <v>6475</v>
      </c>
      <c r="M9" s="176">
        <f>+'[8]2yr Public'!M9</f>
        <v>6988</v>
      </c>
      <c r="N9" s="176">
        <f>+'[8]2yr Public'!N9</f>
        <v>7406</v>
      </c>
      <c r="O9" s="176">
        <f>+'[8]2yr Public'!O9</f>
        <v>7548</v>
      </c>
      <c r="P9" s="176">
        <f>+'[8]2yr Public'!P9</f>
        <v>7551</v>
      </c>
      <c r="Q9" s="176">
        <f>+'[8]2yr Public'!Q9</f>
        <v>7130</v>
      </c>
      <c r="R9" s="176">
        <f>+'[8]2yr Public'!R9</f>
        <v>7481</v>
      </c>
      <c r="S9" s="176">
        <f>+'[8]2yr Public'!S9</f>
        <v>7936</v>
      </c>
      <c r="T9" s="176">
        <f>+'[8]2yr Public'!T9</f>
        <v>8191</v>
      </c>
      <c r="U9" s="176">
        <f>+'[8]2yr Public'!U9</f>
        <v>9318</v>
      </c>
      <c r="V9" s="176">
        <f>+'[8]2yr Public'!V9</f>
        <v>9957</v>
      </c>
      <c r="W9" s="176">
        <f>+'[8]2yr Public'!W9</f>
        <v>10828</v>
      </c>
      <c r="X9" s="176">
        <f>+'[8]2yr Public'!X9</f>
        <v>11566</v>
      </c>
      <c r="Y9" s="176">
        <f>+'[8]2yr Public'!Y9</f>
        <v>11241</v>
      </c>
      <c r="Z9" s="176">
        <f>+'[8]2yr Public'!Z9</f>
        <v>10735</v>
      </c>
      <c r="AA9" s="176">
        <f>+'[8]2yr Public'!AA9</f>
        <v>11356</v>
      </c>
      <c r="AB9" s="176">
        <f>+'[8]2yr Public'!AB9</f>
        <v>11664</v>
      </c>
      <c r="AC9" s="176">
        <f>+'[8]2yr Public'!AC9</f>
        <v>11871</v>
      </c>
      <c r="AD9" s="176">
        <f>+'[8]2yr Public'!AD9</f>
        <v>12009</v>
      </c>
      <c r="AE9" s="176">
        <f>+'[8]2yr Public'!AE9</f>
        <v>12860</v>
      </c>
      <c r="AF9" s="176">
        <f>+'[8]2yr Public'!AF9</f>
        <v>12530</v>
      </c>
      <c r="AG9" s="180">
        <f>+'[8]2yr Public'!AG9</f>
        <v>12019</v>
      </c>
      <c r="AH9" s="176">
        <f>+'[8]2yr Public'!AH9</f>
        <v>12218</v>
      </c>
      <c r="AI9" s="180">
        <f>+'[8]2yr Public'!AI9</f>
        <v>12207</v>
      </c>
      <c r="AJ9" s="180">
        <f>+'[8]2yr Public'!AJ9</f>
        <v>13322</v>
      </c>
      <c r="AK9" s="176">
        <f>+'[8]2yr Public'!AK9</f>
        <v>13735</v>
      </c>
      <c r="AL9" s="180">
        <f>+'[8]2yr Public'!AL9</f>
        <v>13978</v>
      </c>
      <c r="AM9" s="180">
        <f>+'[8]2yr Public'!AM9</f>
        <v>14048</v>
      </c>
      <c r="AN9" s="176">
        <f>+'[8]2yr Public'!AN9</f>
        <v>14994</v>
      </c>
      <c r="AO9" s="176">
        <f>+'[8]2yr Public'!AO9</f>
        <v>14918</v>
      </c>
      <c r="AP9" s="176">
        <f>+'[8]2yr Public'!AP9</f>
        <v>15681</v>
      </c>
      <c r="AQ9" s="176">
        <f>+'[8]2yr Public'!AQ9</f>
        <v>15474</v>
      </c>
      <c r="AR9" s="176">
        <f>+'[8]2yr Public'!AR9</f>
        <v>15055</v>
      </c>
      <c r="AS9" s="176">
        <f>+'[8]2yr Public'!AS9</f>
        <v>14933</v>
      </c>
      <c r="AT9" s="176">
        <f>+'[8]2yr Public'!AT9</f>
        <v>14490</v>
      </c>
      <c r="AU9" s="176">
        <f>+'[8]2yr Public'!AU9</f>
        <v>14120</v>
      </c>
      <c r="AV9" s="176">
        <f>+'[8]2yr Public'!AV9</f>
        <v>13471</v>
      </c>
      <c r="AW9" s="176">
        <f>+'[8]2yr Public'!AW9</f>
        <v>14479</v>
      </c>
    </row>
    <row r="10" spans="1:49" ht="12.95" customHeight="1">
      <c r="A10" s="3" t="str">
        <f>+'[8]2yr Public'!A10</f>
        <v>Florida</v>
      </c>
      <c r="B10" s="176">
        <f>+'[8]2yr Public'!B10</f>
        <v>99539</v>
      </c>
      <c r="C10" s="176">
        <f>+'[8]2yr Public'!C10</f>
        <v>108211</v>
      </c>
      <c r="D10" s="176">
        <f>+'[8]2yr Public'!D10</f>
        <v>120262</v>
      </c>
      <c r="E10" s="176">
        <f>+'[8]2yr Public'!E10</f>
        <v>120781</v>
      </c>
      <c r="F10" s="176">
        <f>+'[8]2yr Public'!F10</f>
        <v>133887</v>
      </c>
      <c r="G10" s="176">
        <f>+'[8]2yr Public'!G10</f>
        <v>149057</v>
      </c>
      <c r="H10" s="176">
        <f>+'[8]2yr Public'!H10</f>
        <v>169788</v>
      </c>
      <c r="I10" s="176">
        <f>+'[8]2yr Public'!I10</f>
        <v>172440</v>
      </c>
      <c r="J10" s="176">
        <f>+'[8]2yr Public'!J10</f>
        <v>183215</v>
      </c>
      <c r="K10" s="176">
        <f>+'[8]2yr Public'!K10</f>
        <v>190726</v>
      </c>
      <c r="L10" s="176">
        <f>+'[8]2yr Public'!L10</f>
        <v>200608</v>
      </c>
      <c r="M10" s="176">
        <f>+'[8]2yr Public'!M10</f>
        <v>206859</v>
      </c>
      <c r="N10" s="176">
        <f>+'[8]2yr Public'!N10</f>
        <v>216382</v>
      </c>
      <c r="O10" s="176">
        <f>+'[8]2yr Public'!O10</f>
        <v>219170</v>
      </c>
      <c r="P10" s="176">
        <f>+'[8]2yr Public'!P10</f>
        <v>218955</v>
      </c>
      <c r="Q10" s="176">
        <f>+'[8]2yr Public'!Q10</f>
        <v>210451</v>
      </c>
      <c r="R10" s="176">
        <f>+'[8]2yr Public'!R10</f>
        <v>215905</v>
      </c>
      <c r="S10" s="176">
        <f>+'[8]2yr Public'!S10</f>
        <v>235256</v>
      </c>
      <c r="T10" s="176">
        <f>+'[8]2yr Public'!T10</f>
        <v>254376</v>
      </c>
      <c r="U10" s="176">
        <f>+'[8]2yr Public'!U10</f>
        <v>262829</v>
      </c>
      <c r="V10" s="176">
        <f>+'[8]2yr Public'!V10</f>
        <v>316704</v>
      </c>
      <c r="W10" s="176">
        <f>+'[8]2yr Public'!W10</f>
        <v>312092</v>
      </c>
      <c r="X10" s="176">
        <f>+'[8]2yr Public'!X10</f>
        <v>323225</v>
      </c>
      <c r="Y10" s="176">
        <f>+'[8]2yr Public'!Y10</f>
        <v>326490</v>
      </c>
      <c r="Z10" s="176">
        <f>+'[8]2yr Public'!Z10</f>
        <v>327023</v>
      </c>
      <c r="AA10" s="176">
        <f>+'[8]2yr Public'!AA10</f>
        <v>326782</v>
      </c>
      <c r="AB10" s="176">
        <f>+'[8]2yr Public'!AB10</f>
        <v>323646</v>
      </c>
      <c r="AC10" s="176">
        <f>+'[8]2yr Public'!AC10</f>
        <v>319871</v>
      </c>
      <c r="AD10" s="176">
        <f>+'[8]2yr Public'!AD10</f>
        <v>320710</v>
      </c>
      <c r="AE10" s="176">
        <f>+'[8]2yr Public'!AE10</f>
        <v>313450</v>
      </c>
      <c r="AF10" s="176">
        <f>+'[8]2yr Public'!AF10</f>
        <v>311213</v>
      </c>
      <c r="AG10" s="180">
        <f>+'[8]2yr Public'!AG10</f>
        <v>318723</v>
      </c>
      <c r="AH10" s="176">
        <f>+'[8]2yr Public'!AH10</f>
        <v>340058</v>
      </c>
      <c r="AI10" s="180">
        <f>+'[8]2yr Public'!AI10</f>
        <v>321257</v>
      </c>
      <c r="AJ10" s="180">
        <f>+'[8]2yr Public'!AJ10</f>
        <v>375293</v>
      </c>
      <c r="AK10" s="176">
        <f>+'[8]2yr Public'!AK10</f>
        <v>374743</v>
      </c>
      <c r="AL10" s="180">
        <f>+'[8]2yr Public'!AL10</f>
        <v>365024</v>
      </c>
      <c r="AM10" s="180">
        <f>+'[8]2yr Public'!AM10</f>
        <v>360714</v>
      </c>
      <c r="AN10" s="176">
        <f>+'[8]2yr Public'!AN10</f>
        <v>384930</v>
      </c>
      <c r="AO10" s="176">
        <f>+'[8]2yr Public'!AO10</f>
        <v>408864</v>
      </c>
      <c r="AP10" s="176">
        <f>+'[8]2yr Public'!AP10</f>
        <v>473686</v>
      </c>
      <c r="AQ10" s="176">
        <f>+'[8]2yr Public'!AQ10</f>
        <v>471782</v>
      </c>
      <c r="AR10" s="176">
        <f>+'[8]2yr Public'!AR10</f>
        <v>478182</v>
      </c>
      <c r="AS10" s="176">
        <f>+'[8]2yr Public'!AS10</f>
        <v>475538</v>
      </c>
      <c r="AT10" s="176">
        <f>+'[8]2yr Public'!AT10</f>
        <v>464813</v>
      </c>
      <c r="AU10" s="176">
        <f>+'[8]2yr Public'!AU10</f>
        <v>495917</v>
      </c>
      <c r="AV10" s="176">
        <f>+'[8]2yr Public'!AV10</f>
        <v>455263</v>
      </c>
      <c r="AW10" s="176">
        <f>+'[8]2yr Public'!AW10</f>
        <v>462783</v>
      </c>
    </row>
    <row r="11" spans="1:49" ht="12.95" customHeight="1">
      <c r="A11" s="3" t="str">
        <f>+'[8]2yr Public'!A11</f>
        <v>Georgia</v>
      </c>
      <c r="B11" s="176">
        <f>+'[8]2yr Public'!B11</f>
        <v>19741</v>
      </c>
      <c r="C11" s="176">
        <f>+'[8]2yr Public'!C11</f>
        <v>21738</v>
      </c>
      <c r="D11" s="176">
        <f>+'[8]2yr Public'!D11</f>
        <v>23324</v>
      </c>
      <c r="E11" s="176">
        <f>+'[8]2yr Public'!E11</f>
        <v>24699</v>
      </c>
      <c r="F11" s="176">
        <f>+'[8]2yr Public'!F11</f>
        <v>27876</v>
      </c>
      <c r="G11" s="176">
        <f>+'[8]2yr Public'!G11</f>
        <v>31227</v>
      </c>
      <c r="H11" s="176">
        <f>+'[8]2yr Public'!H11</f>
        <v>40434</v>
      </c>
      <c r="I11" s="176">
        <f>+'[8]2yr Public'!I11</f>
        <v>39206</v>
      </c>
      <c r="J11" s="176">
        <f>+'[8]2yr Public'!J11</f>
        <v>38295</v>
      </c>
      <c r="K11" s="176">
        <f>+'[8]2yr Public'!K11</f>
        <v>38921</v>
      </c>
      <c r="L11" s="176">
        <f>+'[8]2yr Public'!L11</f>
        <v>35533</v>
      </c>
      <c r="M11" s="176">
        <f>+'[8]2yr Public'!M11</f>
        <v>36083</v>
      </c>
      <c r="N11" s="176">
        <f>+'[8]2yr Public'!N11</f>
        <v>37633</v>
      </c>
      <c r="O11" s="176">
        <f>+'[8]2yr Public'!O11</f>
        <v>40587</v>
      </c>
      <c r="P11" s="176">
        <f>+'[8]2yr Public'!P11</f>
        <v>40884</v>
      </c>
      <c r="Q11" s="176">
        <f>+'[8]2yr Public'!Q11</f>
        <v>37329</v>
      </c>
      <c r="R11" s="176">
        <f>+'[8]2yr Public'!R11</f>
        <v>34337</v>
      </c>
      <c r="S11" s="176">
        <f>+'[8]2yr Public'!S11</f>
        <v>30635</v>
      </c>
      <c r="T11" s="176">
        <f>+'[8]2yr Public'!T11</f>
        <v>49364</v>
      </c>
      <c r="U11" s="176">
        <f>+'[8]2yr Public'!U11</f>
        <v>48159</v>
      </c>
      <c r="V11" s="176">
        <f>+'[8]2yr Public'!V11</f>
        <v>50537</v>
      </c>
      <c r="W11" s="176">
        <f>+'[8]2yr Public'!W11</f>
        <v>55307</v>
      </c>
      <c r="X11" s="176">
        <f>+'[8]2yr Public'!X11</f>
        <v>67706</v>
      </c>
      <c r="Y11" s="176">
        <f>+'[8]2yr Public'!Y11</f>
        <v>78865</v>
      </c>
      <c r="Z11" s="176">
        <f>+'[8]2yr Public'!Z11</f>
        <v>83921</v>
      </c>
      <c r="AA11" s="176">
        <f>+'[8]2yr Public'!AA11</f>
        <v>86464</v>
      </c>
      <c r="AB11" s="176">
        <f>+'[8]2yr Public'!AB11</f>
        <v>88257</v>
      </c>
      <c r="AC11" s="176">
        <f>+'[8]2yr Public'!AC11</f>
        <v>90271</v>
      </c>
      <c r="AD11" s="176">
        <f>+'[8]2yr Public'!AD11</f>
        <v>90283</v>
      </c>
      <c r="AE11" s="176">
        <f>+'[8]2yr Public'!AE11</f>
        <v>89466</v>
      </c>
      <c r="AF11" s="176">
        <f>+'[8]2yr Public'!AF11</f>
        <v>93762</v>
      </c>
      <c r="AG11" s="180">
        <f>+'[8]2yr Public'!AG11</f>
        <v>104269</v>
      </c>
      <c r="AH11" s="176">
        <f>+'[8]2yr Public'!AH11</f>
        <v>123396</v>
      </c>
      <c r="AI11" s="180">
        <f>+'[8]2yr Public'!AI11</f>
        <v>127661</v>
      </c>
      <c r="AJ11" s="180">
        <f>+'[8]2yr Public'!AJ11</f>
        <v>131299</v>
      </c>
      <c r="AK11" s="176">
        <f>+'[8]2yr Public'!AK11</f>
        <v>149906</v>
      </c>
      <c r="AL11" s="180">
        <f>+'[8]2yr Public'!AL11</f>
        <v>155009</v>
      </c>
      <c r="AM11" s="180">
        <f>+'[8]2yr Public'!AM11</f>
        <v>148419</v>
      </c>
      <c r="AN11" s="176">
        <f>+'[8]2yr Public'!AN11</f>
        <v>142117</v>
      </c>
      <c r="AO11" s="176">
        <f>+'[8]2yr Public'!AO11</f>
        <v>146633</v>
      </c>
      <c r="AP11" s="176">
        <f>+'[8]2yr Public'!AP11</f>
        <v>170127</v>
      </c>
      <c r="AQ11" s="176">
        <f>+'[8]2yr Public'!AQ11</f>
        <v>204641</v>
      </c>
      <c r="AR11" s="176">
        <f>+'[8]2yr Public'!AR11</f>
        <v>191876</v>
      </c>
      <c r="AS11" s="176">
        <f>+'[8]2yr Public'!AS11</f>
        <v>183078</v>
      </c>
      <c r="AT11" s="176">
        <f>+'[8]2yr Public'!AT11</f>
        <v>159292</v>
      </c>
      <c r="AU11" s="176">
        <f>+'[8]2yr Public'!AU11</f>
        <v>164934</v>
      </c>
      <c r="AV11" s="176">
        <f>+'[8]2yr Public'!AV11</f>
        <v>154387</v>
      </c>
      <c r="AW11" s="176">
        <f>+'[8]2yr Public'!AW11</f>
        <v>148391</v>
      </c>
    </row>
    <row r="12" spans="1:49" ht="12.95" customHeight="1">
      <c r="A12" s="3" t="str">
        <f>+'[8]2yr Public'!A12</f>
        <v>Kentucky</v>
      </c>
      <c r="B12" s="176">
        <f>+'[8]2yr Public'!B12</f>
        <v>10379</v>
      </c>
      <c r="C12" s="176">
        <f>+'[8]2yr Public'!C12</f>
        <v>9787</v>
      </c>
      <c r="D12" s="176">
        <f>+'[8]2yr Public'!D12</f>
        <v>11452</v>
      </c>
      <c r="E12" s="176">
        <f>+'[8]2yr Public'!E12</f>
        <v>12109</v>
      </c>
      <c r="F12" s="176">
        <f>+'[8]2yr Public'!F12</f>
        <v>13181</v>
      </c>
      <c r="G12" s="176">
        <f>+'[8]2yr Public'!G12</f>
        <v>13672</v>
      </c>
      <c r="H12" s="176">
        <f>+'[8]2yr Public'!H12</f>
        <v>17362</v>
      </c>
      <c r="I12" s="176">
        <f>+'[8]2yr Public'!I12</f>
        <v>16746</v>
      </c>
      <c r="J12" s="176">
        <f>+'[8]2yr Public'!J12</f>
        <v>17512</v>
      </c>
      <c r="K12" s="176">
        <f>+'[8]2yr Public'!K12</f>
        <v>15828</v>
      </c>
      <c r="L12" s="176">
        <f>+'[8]2yr Public'!L12</f>
        <v>17136</v>
      </c>
      <c r="M12" s="176">
        <f>+'[8]2yr Public'!M12</f>
        <v>18080</v>
      </c>
      <c r="N12" s="176">
        <f>+'[8]2yr Public'!N12</f>
        <v>20373</v>
      </c>
      <c r="O12" s="176">
        <f>+'[8]2yr Public'!O12</f>
        <v>22116</v>
      </c>
      <c r="P12" s="176">
        <f>+'[8]2yr Public'!P12</f>
        <v>24059</v>
      </c>
      <c r="Q12" s="176">
        <f>+'[8]2yr Public'!Q12</f>
        <v>23742</v>
      </c>
      <c r="R12" s="176">
        <f>+'[8]2yr Public'!R12</f>
        <v>23767</v>
      </c>
      <c r="S12" s="176">
        <f>+'[8]2yr Public'!S12</f>
        <v>25569</v>
      </c>
      <c r="T12" s="176">
        <f>+'[8]2yr Public'!T12</f>
        <v>28162</v>
      </c>
      <c r="U12" s="176">
        <f>+'[8]2yr Public'!U12</f>
        <v>31330</v>
      </c>
      <c r="V12" s="176">
        <f>+'[8]2yr Public'!V12</f>
        <v>34965</v>
      </c>
      <c r="W12" s="176">
        <f>+'[8]2yr Public'!W12</f>
        <v>40674</v>
      </c>
      <c r="X12" s="176">
        <f>+'[8]2yr Public'!X12</f>
        <v>45993</v>
      </c>
      <c r="Y12" s="176">
        <f>+'[8]2yr Public'!Y12</f>
        <v>47950</v>
      </c>
      <c r="Z12" s="176">
        <f>+'[8]2yr Public'!Z12</f>
        <v>48215</v>
      </c>
      <c r="AA12" s="176">
        <f>+'[8]2yr Public'!AA12</f>
        <v>45316</v>
      </c>
      <c r="AB12" s="176">
        <f>+'[8]2yr Public'!AB12</f>
        <v>43279</v>
      </c>
      <c r="AC12" s="176">
        <f>+'[8]2yr Public'!AC12</f>
        <v>43106</v>
      </c>
      <c r="AD12" s="176">
        <f>+'[8]2yr Public'!AD12</f>
        <v>41499</v>
      </c>
      <c r="AE12" s="176">
        <f>+'[8]2yr Public'!AE12</f>
        <v>40963</v>
      </c>
      <c r="AF12" s="176">
        <f>+'[8]2yr Public'!AF12</f>
        <v>42312</v>
      </c>
      <c r="AG12" s="180">
        <f>+'[8]2yr Public'!AG12</f>
        <v>48536</v>
      </c>
      <c r="AH12" s="176">
        <f>+'[8]2yr Public'!AH12</f>
        <v>69783</v>
      </c>
      <c r="AI12" s="180">
        <f>+'[8]2yr Public'!AI12</f>
        <v>67655</v>
      </c>
      <c r="AJ12" s="180">
        <f>+'[8]2yr Public'!AJ12</f>
        <v>80340</v>
      </c>
      <c r="AK12" s="176">
        <f>+'[8]2yr Public'!AK12</f>
        <v>81272</v>
      </c>
      <c r="AL12" s="180">
        <f>+'[8]2yr Public'!AL12</f>
        <v>84669</v>
      </c>
      <c r="AM12" s="180">
        <f>+'[8]2yr Public'!AM12</f>
        <v>86237</v>
      </c>
      <c r="AN12" s="176">
        <f>+'[8]2yr Public'!AN12</f>
        <v>92533</v>
      </c>
      <c r="AO12" s="176">
        <f>+'[8]2yr Public'!AO12</f>
        <v>89722</v>
      </c>
      <c r="AP12" s="176">
        <f>+'[8]2yr Public'!AP12</f>
        <v>100112</v>
      </c>
      <c r="AQ12" s="176">
        <f>+'[8]2yr Public'!AQ12</f>
        <v>106399</v>
      </c>
      <c r="AR12" s="176">
        <f>+'[8]2yr Public'!AR12</f>
        <v>107890</v>
      </c>
      <c r="AS12" s="176">
        <f>+'[8]2yr Public'!AS12</f>
        <v>97582</v>
      </c>
      <c r="AT12" s="176">
        <f>+'[8]2yr Public'!AT12</f>
        <v>91937</v>
      </c>
      <c r="AU12" s="176">
        <f>+'[8]2yr Public'!AU12</f>
        <v>93258</v>
      </c>
      <c r="AV12" s="176">
        <f>+'[8]2yr Public'!AV12</f>
        <v>79825</v>
      </c>
      <c r="AW12" s="176">
        <f>+'[8]2yr Public'!AW12</f>
        <v>79410</v>
      </c>
    </row>
    <row r="13" spans="1:49" ht="12.95" customHeight="1">
      <c r="A13" s="3" t="str">
        <f>+'[8]2yr Public'!A13</f>
        <v>Louisiana</v>
      </c>
      <c r="B13" s="176">
        <f>+'[8]2yr Public'!B13</f>
        <v>6356</v>
      </c>
      <c r="C13" s="176">
        <f>+'[8]2yr Public'!C13</f>
        <v>7906</v>
      </c>
      <c r="D13" s="176">
        <f>+'[8]2yr Public'!D13</f>
        <v>8959</v>
      </c>
      <c r="E13" s="176">
        <f>+'[8]2yr Public'!E13</f>
        <v>9913</v>
      </c>
      <c r="F13" s="176">
        <f>+'[8]2yr Public'!F13</f>
        <v>8427</v>
      </c>
      <c r="G13" s="176">
        <f>+'[8]2yr Public'!G13</f>
        <v>10620</v>
      </c>
      <c r="H13" s="176">
        <f>+'[8]2yr Public'!H13</f>
        <v>13659</v>
      </c>
      <c r="I13" s="176">
        <f>+'[8]2yr Public'!I13</f>
        <v>15325</v>
      </c>
      <c r="J13" s="176">
        <f>+'[8]2yr Public'!J13</f>
        <v>15461</v>
      </c>
      <c r="K13" s="176">
        <f>+'[8]2yr Public'!K13</f>
        <v>14986</v>
      </c>
      <c r="L13" s="176">
        <f>+'[8]2yr Public'!L13</f>
        <v>13669</v>
      </c>
      <c r="M13" s="176">
        <f>+'[8]2yr Public'!M13</f>
        <v>14019</v>
      </c>
      <c r="N13" s="176">
        <f>+'[8]2yr Public'!N13</f>
        <v>14368</v>
      </c>
      <c r="O13" s="176">
        <f>+'[8]2yr Public'!O13</f>
        <v>14747</v>
      </c>
      <c r="P13" s="176">
        <f>+'[8]2yr Public'!P13</f>
        <v>14971</v>
      </c>
      <c r="Q13" s="176">
        <f>+'[8]2yr Public'!Q13</f>
        <v>14447</v>
      </c>
      <c r="R13" s="176">
        <f>+'[8]2yr Public'!R13</f>
        <v>14938</v>
      </c>
      <c r="S13" s="176">
        <f>+'[8]2yr Public'!S13</f>
        <v>14265</v>
      </c>
      <c r="T13" s="176">
        <f>+'[8]2yr Public'!T13</f>
        <v>14344</v>
      </c>
      <c r="U13" s="176">
        <f>+'[8]2yr Public'!U13</f>
        <v>15519</v>
      </c>
      <c r="V13" s="176">
        <f>+'[8]2yr Public'!V13</f>
        <v>17877</v>
      </c>
      <c r="W13" s="176">
        <f>+'[8]2yr Public'!W13</f>
        <v>21655</v>
      </c>
      <c r="X13" s="176">
        <f>+'[8]2yr Public'!X13</f>
        <v>25603</v>
      </c>
      <c r="Y13" s="176">
        <f>+'[8]2yr Public'!Y13</f>
        <v>27823</v>
      </c>
      <c r="Z13" s="176">
        <f>+'[8]2yr Public'!Z13</f>
        <v>27792</v>
      </c>
      <c r="AA13" s="176">
        <f>+'[8]2yr Public'!AA13</f>
        <v>28002</v>
      </c>
      <c r="AB13" s="176">
        <f>+'[8]2yr Public'!AB13</f>
        <v>26953</v>
      </c>
      <c r="AC13" s="176">
        <f>+'[8]2yr Public'!AC13</f>
        <v>27351</v>
      </c>
      <c r="AD13" s="176">
        <f>+'[8]2yr Public'!AD13</f>
        <v>40964</v>
      </c>
      <c r="AE13" s="176">
        <f>+'[8]2yr Public'!AE13</f>
        <v>41269</v>
      </c>
      <c r="AF13" s="176">
        <f>+'[8]2yr Public'!AF13</f>
        <v>40504</v>
      </c>
      <c r="AG13" s="180">
        <f>+'[8]2yr Public'!AG13</f>
        <v>42220</v>
      </c>
      <c r="AH13" s="176">
        <f>+'[8]2yr Public'!AH13</f>
        <v>47856</v>
      </c>
      <c r="AI13" s="180">
        <f>+'[8]2yr Public'!AI13</f>
        <v>44894</v>
      </c>
      <c r="AJ13" s="180">
        <f>+'[8]2yr Public'!AJ13</f>
        <v>52282</v>
      </c>
      <c r="AK13" s="176">
        <f>+'[8]2yr Public'!AK13</f>
        <v>53360</v>
      </c>
      <c r="AL13" s="180">
        <f>+'[8]2yr Public'!AL13</f>
        <v>36578</v>
      </c>
      <c r="AM13" s="180">
        <f>+'[8]2yr Public'!AM13</f>
        <v>51777</v>
      </c>
      <c r="AN13" s="176">
        <f>+'[8]2yr Public'!AN13</f>
        <v>55563</v>
      </c>
      <c r="AO13" s="176">
        <f>+'[8]2yr Public'!AO13</f>
        <v>63261</v>
      </c>
      <c r="AP13" s="176">
        <f>+'[8]2yr Public'!AP13</f>
        <v>73825</v>
      </c>
      <c r="AQ13" s="176">
        <f>+'[8]2yr Public'!AQ13</f>
        <v>79701</v>
      </c>
      <c r="AR13" s="176">
        <f>+'[8]2yr Public'!AR13</f>
        <v>83206</v>
      </c>
      <c r="AS13" s="176">
        <f>+'[8]2yr Public'!AS13</f>
        <v>80449</v>
      </c>
      <c r="AT13" s="176">
        <f>+'[8]2yr Public'!AT13</f>
        <v>75936</v>
      </c>
      <c r="AU13" s="176">
        <f>+'[8]2yr Public'!AU13</f>
        <v>75280</v>
      </c>
      <c r="AV13" s="176">
        <f>+'[8]2yr Public'!AV13</f>
        <v>69067</v>
      </c>
      <c r="AW13" s="176">
        <f>+'[8]2yr Public'!AW13</f>
        <v>66016</v>
      </c>
    </row>
    <row r="14" spans="1:49" ht="12.95" customHeight="1">
      <c r="A14" s="3" t="str">
        <f>+'[8]2yr Public'!A14</f>
        <v>Maryland</v>
      </c>
      <c r="B14" s="176">
        <f>+'[8]2yr Public'!B14</f>
        <v>37971</v>
      </c>
      <c r="C14" s="176">
        <f>+'[8]2yr Public'!C14</f>
        <v>42334</v>
      </c>
      <c r="D14" s="176">
        <f>+'[8]2yr Public'!D14</f>
        <v>47168</v>
      </c>
      <c r="E14" s="176">
        <f>+'[8]2yr Public'!E14</f>
        <v>52264</v>
      </c>
      <c r="F14" s="176">
        <f>+'[8]2yr Public'!F14</f>
        <v>58717</v>
      </c>
      <c r="G14" s="176">
        <f>+'[8]2yr Public'!G14</f>
        <v>64679</v>
      </c>
      <c r="H14" s="176">
        <f>+'[8]2yr Public'!H14</f>
        <v>76051</v>
      </c>
      <c r="I14" s="176">
        <f>+'[8]2yr Public'!I14</f>
        <v>79763</v>
      </c>
      <c r="J14" s="176">
        <f>+'[8]2yr Public'!J14</f>
        <v>84672</v>
      </c>
      <c r="K14" s="176">
        <f>+'[8]2yr Public'!K14</f>
        <v>85948</v>
      </c>
      <c r="L14" s="176">
        <f>+'[8]2yr Public'!L14</f>
        <v>88362</v>
      </c>
      <c r="M14" s="176">
        <f>+'[8]2yr Public'!M14</f>
        <v>93027</v>
      </c>
      <c r="N14" s="176">
        <f>+'[8]2yr Public'!N14</f>
        <v>96787</v>
      </c>
      <c r="O14" s="176">
        <f>+'[8]2yr Public'!O14</f>
        <v>101924</v>
      </c>
      <c r="P14" s="176">
        <f>+'[8]2yr Public'!P14</f>
        <v>104558</v>
      </c>
      <c r="Q14" s="176">
        <f>+'[8]2yr Public'!Q14</f>
        <v>99310</v>
      </c>
      <c r="R14" s="176">
        <f>+'[8]2yr Public'!R14</f>
        <v>94927</v>
      </c>
      <c r="S14" s="176">
        <f>+'[8]2yr Public'!S14</f>
        <v>93899</v>
      </c>
      <c r="T14" s="176">
        <f>+'[8]2yr Public'!T14</f>
        <v>96515</v>
      </c>
      <c r="U14" s="176">
        <f>+'[8]2yr Public'!U14</f>
        <v>103041</v>
      </c>
      <c r="V14" s="176">
        <f>+'[8]2yr Public'!V14</f>
        <v>107395</v>
      </c>
      <c r="W14" s="176">
        <f>+'[8]2yr Public'!W14</f>
        <v>109953</v>
      </c>
      <c r="X14" s="176">
        <f>+'[8]2yr Public'!X14</f>
        <v>115542</v>
      </c>
      <c r="Y14" s="176">
        <f>+'[8]2yr Public'!Y14</f>
        <v>115156</v>
      </c>
      <c r="Z14" s="176">
        <f>+'[8]2yr Public'!Z14</f>
        <v>114368</v>
      </c>
      <c r="AA14" s="176">
        <f>+'[8]2yr Public'!AA14</f>
        <v>111442</v>
      </c>
      <c r="AB14" s="176">
        <f>+'[8]2yr Public'!AB14</f>
        <v>109119</v>
      </c>
      <c r="AC14" s="176">
        <f>+'[8]2yr Public'!AC14</f>
        <v>104118</v>
      </c>
      <c r="AD14" s="176">
        <f>+'[8]2yr Public'!AD14</f>
        <v>104054</v>
      </c>
      <c r="AE14" s="176">
        <f>+'[8]2yr Public'!AE14</f>
        <v>104459</v>
      </c>
      <c r="AF14" s="176">
        <f>+'[8]2yr Public'!AF14</f>
        <v>104539</v>
      </c>
      <c r="AG14" s="180">
        <f>+'[8]2yr Public'!AG14</f>
        <v>103361</v>
      </c>
      <c r="AH14" s="176">
        <f>+'[8]2yr Public'!AH14</f>
        <v>109411</v>
      </c>
      <c r="AI14" s="180">
        <f>+'[8]2yr Public'!AI14</f>
        <v>108214</v>
      </c>
      <c r="AJ14" s="180">
        <f>+'[8]2yr Public'!AJ14</f>
        <v>117573</v>
      </c>
      <c r="AK14" s="176">
        <f>+'[8]2yr Public'!AK14</f>
        <v>118949</v>
      </c>
      <c r="AL14" s="180">
        <f>+'[8]2yr Public'!AL14</f>
        <v>119246</v>
      </c>
      <c r="AM14" s="180">
        <f>+'[8]2yr Public'!AM14</f>
        <v>116940</v>
      </c>
      <c r="AN14" s="176">
        <f>+'[8]2yr Public'!AN14</f>
        <v>122795</v>
      </c>
      <c r="AO14" s="176">
        <f>+'[8]2yr Public'!AO14</f>
        <v>128073</v>
      </c>
      <c r="AP14" s="176">
        <f>+'[8]2yr Public'!AP14</f>
        <v>140223</v>
      </c>
      <c r="AQ14" s="176">
        <f>+'[8]2yr Public'!AQ14</f>
        <v>147376</v>
      </c>
      <c r="AR14" s="176">
        <f>+'[8]2yr Public'!AR14</f>
        <v>148600</v>
      </c>
      <c r="AS14" s="176">
        <f>+'[8]2yr Public'!AS14</f>
        <v>145014</v>
      </c>
      <c r="AT14" s="176">
        <f>+'[8]2yr Public'!AT14</f>
        <v>138843</v>
      </c>
      <c r="AU14" s="176">
        <f>+'[8]2yr Public'!AU14</f>
        <v>135302</v>
      </c>
      <c r="AV14" s="176">
        <f>+'[8]2yr Public'!AV14</f>
        <v>129595</v>
      </c>
      <c r="AW14" s="176">
        <f>+'[8]2yr Public'!AW14</f>
        <v>124436</v>
      </c>
    </row>
    <row r="15" spans="1:49" ht="12.95" customHeight="1">
      <c r="A15" s="3" t="str">
        <f>+'[8]2yr Public'!A15</f>
        <v>Mississippi</v>
      </c>
      <c r="B15" s="176">
        <f>+'[8]2yr Public'!B15</f>
        <v>19112</v>
      </c>
      <c r="C15" s="176">
        <f>+'[8]2yr Public'!C15</f>
        <v>21190</v>
      </c>
      <c r="D15" s="176">
        <f>+'[8]2yr Public'!D15</f>
        <v>22194</v>
      </c>
      <c r="E15" s="176">
        <f>+'[8]2yr Public'!E15</f>
        <v>23564</v>
      </c>
      <c r="F15" s="176">
        <f>+'[8]2yr Public'!F15</f>
        <v>25678</v>
      </c>
      <c r="G15" s="176">
        <f>+'[8]2yr Public'!G15</f>
        <v>28498</v>
      </c>
      <c r="H15" s="176">
        <f>+'[8]2yr Public'!H15</f>
        <v>34349</v>
      </c>
      <c r="I15" s="176">
        <f>+'[8]2yr Public'!I15</f>
        <v>32687</v>
      </c>
      <c r="J15" s="176">
        <f>+'[8]2yr Public'!J15</f>
        <v>32857</v>
      </c>
      <c r="K15" s="176">
        <f>+'[8]2yr Public'!K15</f>
        <v>33051</v>
      </c>
      <c r="L15" s="176">
        <f>+'[8]2yr Public'!L15</f>
        <v>35143</v>
      </c>
      <c r="M15" s="176">
        <f>+'[8]2yr Public'!M15</f>
        <v>36757</v>
      </c>
      <c r="N15" s="176">
        <f>+'[8]2yr Public'!N15</f>
        <v>41126</v>
      </c>
      <c r="O15" s="176">
        <f>+'[8]2yr Public'!O15</f>
        <v>40604</v>
      </c>
      <c r="P15" s="176">
        <f>+'[8]2yr Public'!P15</f>
        <v>42506</v>
      </c>
      <c r="Q15" s="176">
        <f>+'[8]2yr Public'!Q15</f>
        <v>39616</v>
      </c>
      <c r="R15" s="176">
        <f>+'[8]2yr Public'!R15</f>
        <v>38146</v>
      </c>
      <c r="S15" s="176">
        <f>+'[8]2yr Public'!S15</f>
        <v>39509</v>
      </c>
      <c r="T15" s="176">
        <f>+'[8]2yr Public'!T15</f>
        <v>42902</v>
      </c>
      <c r="U15" s="176">
        <f>+'[8]2yr Public'!U15</f>
        <v>44122</v>
      </c>
      <c r="V15" s="176">
        <f>+'[8]2yr Public'!V15</f>
        <v>46319</v>
      </c>
      <c r="W15" s="176">
        <f>+'[8]2yr Public'!W15</f>
        <v>50257</v>
      </c>
      <c r="X15" s="176">
        <f>+'[8]2yr Public'!X15</f>
        <v>51199</v>
      </c>
      <c r="Y15" s="176">
        <f>+'[8]2yr Public'!Y15</f>
        <v>51474</v>
      </c>
      <c r="Z15" s="176">
        <f>+'[8]2yr Public'!Z15</f>
        <v>51708</v>
      </c>
      <c r="AA15" s="176">
        <f>+'[8]2yr Public'!AA15</f>
        <v>50891</v>
      </c>
      <c r="AB15" s="176">
        <f>+'[8]2yr Public'!AB15</f>
        <v>51753</v>
      </c>
      <c r="AC15" s="176">
        <f>+'[8]2yr Public'!AC15</f>
        <v>54345</v>
      </c>
      <c r="AD15" s="176">
        <f>+'[8]2yr Public'!AD15</f>
        <v>56827</v>
      </c>
      <c r="AE15" s="176">
        <f>+'[8]2yr Public'!AE15</f>
        <v>58481</v>
      </c>
      <c r="AF15" s="176">
        <f>+'[8]2yr Public'!AF15</f>
        <v>58759</v>
      </c>
      <c r="AG15" s="176">
        <f>+'[8]2yr Public'!AG15</f>
        <v>61361</v>
      </c>
      <c r="AH15" s="176">
        <f>+'[8]2yr Public'!AH15</f>
        <v>59857</v>
      </c>
      <c r="AI15" s="180">
        <f>+'[8]2yr Public'!AI15</f>
        <v>65345</v>
      </c>
      <c r="AJ15" s="180">
        <f>+'[8]2yr Public'!AJ15</f>
        <v>66963</v>
      </c>
      <c r="AK15" s="176">
        <f>+'[8]2yr Public'!AK15</f>
        <v>68220</v>
      </c>
      <c r="AL15" s="180">
        <f>+'[8]2yr Public'!AL15</f>
        <v>66298</v>
      </c>
      <c r="AM15" s="180">
        <f>+'[8]2yr Public'!AM15</f>
        <v>67178</v>
      </c>
      <c r="AN15" s="176">
        <f>+'[8]2yr Public'!AN15</f>
        <v>69624</v>
      </c>
      <c r="AO15" s="176">
        <f>+'[8]2yr Public'!AO15</f>
        <v>73065</v>
      </c>
      <c r="AP15" s="176">
        <f>+'[8]2yr Public'!AP15</f>
        <v>81798</v>
      </c>
      <c r="AQ15" s="176">
        <f>+'[8]2yr Public'!AQ15</f>
        <v>82817</v>
      </c>
      <c r="AR15" s="176">
        <f>+'[8]2yr Public'!AR15</f>
        <v>80685</v>
      </c>
      <c r="AS15" s="176">
        <f>+'[8]2yr Public'!AS15</f>
        <v>77560</v>
      </c>
      <c r="AT15" s="176">
        <f>+'[8]2yr Public'!AT15</f>
        <v>75208</v>
      </c>
      <c r="AU15" s="176">
        <f>+'[8]2yr Public'!AU15</f>
        <v>74119</v>
      </c>
      <c r="AV15" s="176">
        <f>+'[8]2yr Public'!AV15</f>
        <v>72908</v>
      </c>
      <c r="AW15" s="176">
        <f>+'[8]2yr Public'!AW15</f>
        <v>71195</v>
      </c>
    </row>
    <row r="16" spans="1:49" ht="12.95" customHeight="1">
      <c r="A16" s="3" t="str">
        <f>+'[8]2yr Public'!A16</f>
        <v>North Carolina</v>
      </c>
      <c r="B16" s="176">
        <f>+'[8]2yr Public'!B16</f>
        <v>34995</v>
      </c>
      <c r="C16" s="176">
        <f>+'[8]2yr Public'!C16</f>
        <v>40313</v>
      </c>
      <c r="D16" s="176">
        <f>+'[8]2yr Public'!D16</f>
        <v>46387</v>
      </c>
      <c r="E16" s="176">
        <f>+'[8]2yr Public'!E16</f>
        <v>57348</v>
      </c>
      <c r="F16" s="176">
        <f>+'[8]2yr Public'!F16</f>
        <v>60183</v>
      </c>
      <c r="G16" s="176">
        <f>+'[8]2yr Public'!G16</f>
        <v>71818</v>
      </c>
      <c r="H16" s="176">
        <f>+'[8]2yr Public'!H16</f>
        <v>89988</v>
      </c>
      <c r="I16" s="176">
        <f>+'[8]2yr Public'!I16</f>
        <v>86688</v>
      </c>
      <c r="J16" s="176">
        <f>+'[8]2yr Public'!J16</f>
        <v>91710</v>
      </c>
      <c r="K16" s="176">
        <f>+'[8]2yr Public'!K16</f>
        <v>93016</v>
      </c>
      <c r="L16" s="176">
        <f>+'[8]2yr Public'!L16</f>
        <v>95219</v>
      </c>
      <c r="M16" s="176">
        <f>+'[8]2yr Public'!M16</f>
        <v>106517</v>
      </c>
      <c r="N16" s="176">
        <f>+'[8]2yr Public'!N16</f>
        <v>113393</v>
      </c>
      <c r="O16" s="176">
        <f>+'[8]2yr Public'!O16</f>
        <v>117589</v>
      </c>
      <c r="P16" s="176">
        <f>+'[8]2yr Public'!P16</f>
        <v>117123</v>
      </c>
      <c r="Q16" s="176">
        <f>+'[8]2yr Public'!Q16</f>
        <v>123488</v>
      </c>
      <c r="R16" s="176">
        <f>+'[8]2yr Public'!R16</f>
        <v>138313</v>
      </c>
      <c r="S16" s="176">
        <f>+'[8]2yr Public'!S16</f>
        <v>129223</v>
      </c>
      <c r="T16" s="176">
        <f>+'[8]2yr Public'!T16</f>
        <v>123590</v>
      </c>
      <c r="U16" s="176">
        <f>+'[8]2yr Public'!U16</f>
        <v>127045</v>
      </c>
      <c r="V16" s="176">
        <f>+'[8]2yr Public'!V16</f>
        <v>132649</v>
      </c>
      <c r="W16" s="176">
        <f>+'[8]2yr Public'!W16</f>
        <v>136707</v>
      </c>
      <c r="X16" s="176">
        <f>+'[8]2yr Public'!X16</f>
        <v>153153</v>
      </c>
      <c r="Y16" s="176">
        <f>+'[8]2yr Public'!Y16</f>
        <v>158925</v>
      </c>
      <c r="Z16" s="176">
        <f>+'[8]2yr Public'!Z16</f>
        <v>147895</v>
      </c>
      <c r="AA16" s="176">
        <f>+'[8]2yr Public'!AA16</f>
        <v>147204</v>
      </c>
      <c r="AB16" s="176">
        <f>+'[8]2yr Public'!AB16</f>
        <v>145685</v>
      </c>
      <c r="AC16" s="176">
        <f>+'[8]2yr Public'!AC16</f>
        <v>146400</v>
      </c>
      <c r="AD16" s="176">
        <f>+'[8]2yr Public'!AD16</f>
        <v>143006</v>
      </c>
      <c r="AE16" s="176">
        <f>+'[8]2yr Public'!AE16</f>
        <v>155152</v>
      </c>
      <c r="AF16" s="176">
        <f>+'[8]2yr Public'!AF16</f>
        <v>160329</v>
      </c>
      <c r="AG16" s="176">
        <f>+'[8]2yr Public'!AG16</f>
        <v>166661</v>
      </c>
      <c r="AH16" s="176">
        <f>+'[8]2yr Public'!AH16</f>
        <v>180892</v>
      </c>
      <c r="AI16" s="180">
        <f>+'[8]2yr Public'!AI16</f>
        <v>184289</v>
      </c>
      <c r="AJ16" s="180">
        <f>+'[8]2yr Public'!AJ16</f>
        <v>200373</v>
      </c>
      <c r="AK16" s="176">
        <f>+'[8]2yr Public'!AK16</f>
        <v>199528</v>
      </c>
      <c r="AL16" s="180">
        <f>+'[8]2yr Public'!AL16</f>
        <v>200507</v>
      </c>
      <c r="AM16" s="180">
        <f>+'[8]2yr Public'!AM16</f>
        <v>203687</v>
      </c>
      <c r="AN16" s="176">
        <f>+'[8]2yr Public'!AN16</f>
        <v>201687</v>
      </c>
      <c r="AO16" s="176">
        <f>+'[8]2yr Public'!AO16</f>
        <v>219284</v>
      </c>
      <c r="AP16" s="176">
        <f>+'[8]2yr Public'!AP16</f>
        <v>248058</v>
      </c>
      <c r="AQ16" s="176">
        <f>+'[8]2yr Public'!AQ16</f>
        <v>253871</v>
      </c>
      <c r="AR16" s="176">
        <f>+'[8]2yr Public'!AR16</f>
        <v>250684</v>
      </c>
      <c r="AS16" s="176">
        <f>+'[8]2yr Public'!AS16</f>
        <v>244674</v>
      </c>
      <c r="AT16" s="176">
        <f>+'[8]2yr Public'!AT16</f>
        <v>239979</v>
      </c>
      <c r="AU16" s="176">
        <f>+'[8]2yr Public'!AU16</f>
        <v>246675</v>
      </c>
      <c r="AV16" s="176">
        <f>+'[8]2yr Public'!AV16</f>
        <v>223140</v>
      </c>
      <c r="AW16" s="176">
        <f>+'[8]2yr Public'!AW16</f>
        <v>221638</v>
      </c>
    </row>
    <row r="17" spans="1:49" ht="12.95" customHeight="1">
      <c r="A17" s="3" t="str">
        <f>+'[8]2yr Public'!A17</f>
        <v>Oklahoma</v>
      </c>
      <c r="B17" s="176">
        <f>+'[8]2yr Public'!B17</f>
        <v>10635</v>
      </c>
      <c r="C17" s="176">
        <f>+'[8]2yr Public'!C17</f>
        <v>13479</v>
      </c>
      <c r="D17" s="176">
        <f>+'[8]2yr Public'!D17</f>
        <v>19079</v>
      </c>
      <c r="E17" s="176">
        <f>+'[8]2yr Public'!E17</f>
        <v>21928</v>
      </c>
      <c r="F17" s="176">
        <f>+'[8]2yr Public'!F17</f>
        <v>25255</v>
      </c>
      <c r="G17" s="176">
        <f>+'[8]2yr Public'!G17</f>
        <v>28702</v>
      </c>
      <c r="H17" s="176">
        <f>+'[8]2yr Public'!H17</f>
        <v>35346</v>
      </c>
      <c r="I17" s="176">
        <f>+'[8]2yr Public'!I17</f>
        <v>38018</v>
      </c>
      <c r="J17" s="176">
        <f>+'[8]2yr Public'!J17</f>
        <v>40864</v>
      </c>
      <c r="K17" s="176">
        <f>+'[8]2yr Public'!K17</f>
        <v>42193</v>
      </c>
      <c r="L17" s="176">
        <f>+'[8]2yr Public'!L17</f>
        <v>43763</v>
      </c>
      <c r="M17" s="176">
        <f>+'[8]2yr Public'!M17</f>
        <v>49146</v>
      </c>
      <c r="N17" s="176">
        <f>+'[8]2yr Public'!N17</f>
        <v>51519</v>
      </c>
      <c r="O17" s="176">
        <f>+'[8]2yr Public'!O17</f>
        <v>54098</v>
      </c>
      <c r="P17" s="176">
        <f>+'[8]2yr Public'!P17</f>
        <v>56170</v>
      </c>
      <c r="Q17" s="176">
        <f>+'[8]2yr Public'!Q17</f>
        <v>54851</v>
      </c>
      <c r="R17" s="176">
        <f>+'[8]2yr Public'!R17</f>
        <v>54832</v>
      </c>
      <c r="S17" s="176">
        <f>+'[8]2yr Public'!S17</f>
        <v>55403</v>
      </c>
      <c r="T17" s="176">
        <f>+'[8]2yr Public'!T17</f>
        <v>55287</v>
      </c>
      <c r="U17" s="176">
        <f>+'[8]2yr Public'!U17</f>
        <v>56722</v>
      </c>
      <c r="V17" s="176">
        <f>+'[8]2yr Public'!V17</f>
        <v>56722</v>
      </c>
      <c r="W17" s="176">
        <f>+'[8]2yr Public'!W17</f>
        <v>58128</v>
      </c>
      <c r="X17" s="176">
        <f>+'[8]2yr Public'!X17</f>
        <v>64740</v>
      </c>
      <c r="Y17" s="176">
        <f>+'[8]2yr Public'!Y17</f>
        <v>67212</v>
      </c>
      <c r="Z17" s="176">
        <f>+'[8]2yr Public'!Z17</f>
        <v>64484</v>
      </c>
      <c r="AA17" s="176">
        <f>+'[8]2yr Public'!AA17</f>
        <v>64477</v>
      </c>
      <c r="AB17" s="176">
        <f>+'[8]2yr Public'!AB17</f>
        <v>62639</v>
      </c>
      <c r="AC17" s="176">
        <f>+'[8]2yr Public'!AC17</f>
        <v>60603</v>
      </c>
      <c r="AD17" s="176">
        <f>+'[8]2yr Public'!AD17</f>
        <v>60902</v>
      </c>
      <c r="AE17" s="176">
        <f>+'[8]2yr Public'!AE17</f>
        <v>60233</v>
      </c>
      <c r="AF17" s="176">
        <f>+'[8]2yr Public'!AF17</f>
        <v>59494</v>
      </c>
      <c r="AG17" s="176">
        <f>+'[8]2yr Public'!AG17</f>
        <v>58182</v>
      </c>
      <c r="AH17" s="176">
        <f>+'[8]2yr Public'!AH17</f>
        <v>60947</v>
      </c>
      <c r="AI17" s="180">
        <f>+'[8]2yr Public'!AI17</f>
        <v>61960</v>
      </c>
      <c r="AJ17" s="180">
        <f>+'[8]2yr Public'!AJ17</f>
        <v>69191</v>
      </c>
      <c r="AK17" s="176">
        <f>+'[8]2yr Public'!AK17</f>
        <v>69692</v>
      </c>
      <c r="AL17" s="180">
        <f>+'[8]2yr Public'!AL17</f>
        <v>69497</v>
      </c>
      <c r="AM17" s="180">
        <f>+'[8]2yr Public'!AM17</f>
        <v>68856</v>
      </c>
      <c r="AN17" s="176">
        <f>+'[8]2yr Public'!AN17</f>
        <v>60484</v>
      </c>
      <c r="AO17" s="176">
        <f>+'[8]2yr Public'!AO17</f>
        <v>65114</v>
      </c>
      <c r="AP17" s="176">
        <f>+'[8]2yr Public'!AP17</f>
        <v>82601</v>
      </c>
      <c r="AQ17" s="176">
        <f>+'[8]2yr Public'!AQ17</f>
        <v>83885</v>
      </c>
      <c r="AR17" s="176">
        <f>+'[8]2yr Public'!AR17</f>
        <v>82147</v>
      </c>
      <c r="AS17" s="176">
        <f>+'[8]2yr Public'!AS17</f>
        <v>79823</v>
      </c>
      <c r="AT17" s="176">
        <f>+'[8]2yr Public'!AT17</f>
        <v>73096</v>
      </c>
      <c r="AU17" s="176">
        <f>+'[8]2yr Public'!AU17</f>
        <v>75573</v>
      </c>
      <c r="AV17" s="176">
        <f>+'[8]2yr Public'!AV17</f>
        <v>66960</v>
      </c>
      <c r="AW17" s="176">
        <f>+'[8]2yr Public'!AW17</f>
        <v>66704</v>
      </c>
    </row>
    <row r="18" spans="1:49" ht="12.95" customHeight="1">
      <c r="A18" s="3" t="str">
        <f>+'[8]2yr Public'!A18</f>
        <v>South Carolina</v>
      </c>
      <c r="B18" s="176">
        <f>+'[8]2yr Public'!B18</f>
        <v>11121</v>
      </c>
      <c r="C18" s="176">
        <f>+'[8]2yr Public'!C18</f>
        <v>12745</v>
      </c>
      <c r="D18" s="176">
        <f>+'[8]2yr Public'!D18</f>
        <v>13398</v>
      </c>
      <c r="E18" s="176">
        <f>+'[8]2yr Public'!E18</f>
        <v>25744</v>
      </c>
      <c r="F18" s="176">
        <f>+'[8]2yr Public'!F18</f>
        <v>23803</v>
      </c>
      <c r="G18" s="176">
        <f>+'[8]2yr Public'!G18</f>
        <v>37084</v>
      </c>
      <c r="H18" s="176">
        <f>+'[8]2yr Public'!H18</f>
        <v>45827</v>
      </c>
      <c r="I18" s="176">
        <f>+'[8]2yr Public'!I18</f>
        <v>33646</v>
      </c>
      <c r="J18" s="176">
        <f>+'[8]2yr Public'!J18</f>
        <v>36348</v>
      </c>
      <c r="K18" s="176">
        <f>+'[8]2yr Public'!K18</f>
        <v>37214</v>
      </c>
      <c r="L18" s="176">
        <f>+'[8]2yr Public'!L18</f>
        <v>37731</v>
      </c>
      <c r="M18" s="176">
        <f>+'[8]2yr Public'!M18</f>
        <v>39027</v>
      </c>
      <c r="N18" s="176">
        <f>+'[8]2yr Public'!N18</f>
        <v>41018</v>
      </c>
      <c r="O18" s="176">
        <f>+'[8]2yr Public'!O18</f>
        <v>40909</v>
      </c>
      <c r="P18" s="176">
        <f>+'[8]2yr Public'!P18</f>
        <v>38297</v>
      </c>
      <c r="Q18" s="176">
        <f>+'[8]2yr Public'!Q18</f>
        <v>36547</v>
      </c>
      <c r="R18" s="176">
        <f>+'[8]2yr Public'!R18</f>
        <v>36756</v>
      </c>
      <c r="S18" s="176">
        <f>+'[8]2yr Public'!S18</f>
        <v>37887</v>
      </c>
      <c r="T18" s="176">
        <f>+'[8]2yr Public'!T18</f>
        <v>38553</v>
      </c>
      <c r="U18" s="176">
        <f>+'[8]2yr Public'!U18</f>
        <v>41134</v>
      </c>
      <c r="V18" s="176">
        <f>+'[8]2yr Public'!V18</f>
        <v>39387</v>
      </c>
      <c r="W18" s="176">
        <f>+'[8]2yr Public'!W18</f>
        <v>49831</v>
      </c>
      <c r="X18" s="176">
        <f>+'[8]2yr Public'!X18</f>
        <v>51494</v>
      </c>
      <c r="Y18" s="176">
        <f>+'[8]2yr Public'!Y18</f>
        <v>58497</v>
      </c>
      <c r="Z18" s="176">
        <f>+'[8]2yr Public'!Z18</f>
        <v>60640</v>
      </c>
      <c r="AA18" s="176">
        <f>+'[8]2yr Public'!AA18</f>
        <v>61140</v>
      </c>
      <c r="AB18" s="176">
        <f>+'[8]2yr Public'!AB18</f>
        <v>60893</v>
      </c>
      <c r="AC18" s="176">
        <f>+'[8]2yr Public'!AC18</f>
        <v>61019</v>
      </c>
      <c r="AD18" s="176">
        <f>+'[8]2yr Public'!AD18</f>
        <v>62248</v>
      </c>
      <c r="AE18" s="176">
        <f>+'[8]2yr Public'!AE18</f>
        <v>64252</v>
      </c>
      <c r="AF18" s="176">
        <f>+'[8]2yr Public'!AF18</f>
        <v>66384</v>
      </c>
      <c r="AG18" s="176">
        <f>+'[8]2yr Public'!AG18</f>
        <v>68251</v>
      </c>
      <c r="AH18" s="176">
        <f>+'[8]2yr Public'!AH18</f>
        <v>71409</v>
      </c>
      <c r="AI18" s="180">
        <f>+'[8]2yr Public'!AI18</f>
        <v>74175</v>
      </c>
      <c r="AJ18" s="180">
        <f>+'[8]2yr Public'!AJ18</f>
        <v>79854</v>
      </c>
      <c r="AK18" s="176">
        <f>+'[8]2yr Public'!AK18</f>
        <v>80159</v>
      </c>
      <c r="AL18" s="180">
        <f>+'[8]2yr Public'!AL18</f>
        <v>80202</v>
      </c>
      <c r="AM18" s="180">
        <f>+'[8]2yr Public'!AM18</f>
        <v>79838</v>
      </c>
      <c r="AN18" s="176">
        <f>+'[8]2yr Public'!AN18</f>
        <v>84827</v>
      </c>
      <c r="AO18" s="176">
        <f>+'[8]2yr Public'!AO18</f>
        <v>90005</v>
      </c>
      <c r="AP18" s="176">
        <f>+'[8]2yr Public'!AP18</f>
        <v>100381</v>
      </c>
      <c r="AQ18" s="176">
        <f>+'[8]2yr Public'!AQ18</f>
        <v>101880</v>
      </c>
      <c r="AR18" s="176">
        <f>+'[8]2yr Public'!AR18</f>
        <v>102727</v>
      </c>
      <c r="AS18" s="176">
        <f>+'[8]2yr Public'!AS18</f>
        <v>101960</v>
      </c>
      <c r="AT18" s="176">
        <f>+'[8]2yr Public'!AT18</f>
        <v>99984</v>
      </c>
      <c r="AU18" s="176">
        <f>+'[8]2yr Public'!AU18</f>
        <v>100763</v>
      </c>
      <c r="AV18" s="176">
        <f>+'[8]2yr Public'!AV18</f>
        <v>90616</v>
      </c>
      <c r="AW18" s="176">
        <f>+'[8]2yr Public'!AW18</f>
        <v>87395</v>
      </c>
    </row>
    <row r="19" spans="1:49" ht="12.95" customHeight="1">
      <c r="A19" s="3" t="str">
        <f>+'[8]2yr Public'!A19</f>
        <v>Tennessee</v>
      </c>
      <c r="B19" s="176">
        <f>+'[8]2yr Public'!B19</f>
        <v>7942</v>
      </c>
      <c r="C19" s="176">
        <f>+'[8]2yr Public'!C19</f>
        <v>9771</v>
      </c>
      <c r="D19" s="176">
        <f>+'[8]2yr Public'!D19</f>
        <v>11999</v>
      </c>
      <c r="E19" s="176">
        <f>+'[8]2yr Public'!E19</f>
        <v>14634</v>
      </c>
      <c r="F19" s="176">
        <f>+'[8]2yr Public'!F19</f>
        <v>18625</v>
      </c>
      <c r="G19" s="176">
        <f>+'[8]2yr Public'!G19</f>
        <v>22878</v>
      </c>
      <c r="H19" s="176">
        <f>+'[8]2yr Public'!H19</f>
        <v>31001</v>
      </c>
      <c r="I19" s="176">
        <f>+'[8]2yr Public'!I19</f>
        <v>33032</v>
      </c>
      <c r="J19" s="176">
        <f>+'[8]2yr Public'!J19</f>
        <v>37336</v>
      </c>
      <c r="K19" s="176">
        <f>+'[8]2yr Public'!K19</f>
        <v>40462</v>
      </c>
      <c r="L19" s="176">
        <f>+'[8]2yr Public'!L19</f>
        <v>43971</v>
      </c>
      <c r="M19" s="176">
        <f>+'[8]2yr Public'!M19</f>
        <v>49015</v>
      </c>
      <c r="N19" s="176">
        <f>+'[8]2yr Public'!N19</f>
        <v>48415</v>
      </c>
      <c r="O19" s="176">
        <f>+'[8]2yr Public'!O19</f>
        <v>51688</v>
      </c>
      <c r="P19" s="176">
        <f>+'[8]2yr Public'!P19</f>
        <v>52039</v>
      </c>
      <c r="Q19" s="176">
        <f>+'[8]2yr Public'!Q19</f>
        <v>49103</v>
      </c>
      <c r="R19" s="176">
        <f>+'[8]2yr Public'!R19</f>
        <v>46521</v>
      </c>
      <c r="S19" s="176">
        <f>+'[8]2yr Public'!S19</f>
        <v>48988</v>
      </c>
      <c r="T19" s="176">
        <f>+'[8]2yr Public'!T19</f>
        <v>51402</v>
      </c>
      <c r="U19" s="176">
        <f>+'[8]2yr Public'!U19</f>
        <v>51819</v>
      </c>
      <c r="V19" s="176">
        <f>+'[8]2yr Public'!V19</f>
        <v>59276</v>
      </c>
      <c r="W19" s="176">
        <f>+'[8]2yr Public'!W19</f>
        <v>65105</v>
      </c>
      <c r="X19" s="176">
        <f>+'[8]2yr Public'!X19</f>
        <v>73652</v>
      </c>
      <c r="Y19" s="176">
        <f>+'[8]2yr Public'!Y19</f>
        <v>77204</v>
      </c>
      <c r="Z19" s="176">
        <f>+'[8]2yr Public'!Z19</f>
        <v>78451</v>
      </c>
      <c r="AA19" s="176">
        <f>+'[8]2yr Public'!AA19</f>
        <v>77274</v>
      </c>
      <c r="AB19" s="176">
        <f>+'[8]2yr Public'!AB19</f>
        <v>78094</v>
      </c>
      <c r="AC19" s="176">
        <f>+'[8]2yr Public'!AC19</f>
        <v>78630</v>
      </c>
      <c r="AD19" s="176">
        <f>+'[8]2yr Public'!AD19</f>
        <v>77037</v>
      </c>
      <c r="AE19" s="176">
        <f>+'[8]2yr Public'!AE19</f>
        <v>75964</v>
      </c>
      <c r="AF19" s="176">
        <f>+'[8]2yr Public'!AF19</f>
        <v>75171</v>
      </c>
      <c r="AG19" s="176">
        <f>+'[8]2yr Public'!AG19</f>
        <v>86041</v>
      </c>
      <c r="AH19" s="176">
        <f>+'[8]2yr Public'!AH19</f>
        <v>76127</v>
      </c>
      <c r="AI19" s="180">
        <f>+'[8]2yr Public'!AI19</f>
        <v>73216</v>
      </c>
      <c r="AJ19" s="180">
        <f>+'[8]2yr Public'!AJ19</f>
        <v>75370</v>
      </c>
      <c r="AK19" s="176">
        <f>+'[8]2yr Public'!AK19</f>
        <v>75499</v>
      </c>
      <c r="AL19" s="180">
        <f>+'[8]2yr Public'!AL19</f>
        <v>74829</v>
      </c>
      <c r="AM19" s="180">
        <f>+'[8]2yr Public'!AM19</f>
        <v>76551</v>
      </c>
      <c r="AN19" s="176">
        <f>+'[8]2yr Public'!AN19</f>
        <v>76634</v>
      </c>
      <c r="AO19" s="176">
        <f>+'[8]2yr Public'!AO19</f>
        <v>80163</v>
      </c>
      <c r="AP19" s="176">
        <f>+'[8]2yr Public'!AP19</f>
        <v>105283</v>
      </c>
      <c r="AQ19" s="176">
        <f>+'[8]2yr Public'!AQ19</f>
        <v>97945</v>
      </c>
      <c r="AR19" s="176">
        <f>+'[8]2yr Public'!AR19</f>
        <v>96152</v>
      </c>
      <c r="AS19" s="176">
        <f>+'[8]2yr Public'!AS19</f>
        <v>92302</v>
      </c>
      <c r="AT19" s="176">
        <f>+'[8]2yr Public'!AT19</f>
        <v>89723</v>
      </c>
      <c r="AU19" s="176">
        <f>+'[8]2yr Public'!AU19</f>
        <v>91562</v>
      </c>
      <c r="AV19" s="176">
        <f>+'[8]2yr Public'!AV19</f>
        <v>86681</v>
      </c>
      <c r="AW19" s="176">
        <f>+'[8]2yr Public'!AW19</f>
        <v>84931</v>
      </c>
    </row>
    <row r="20" spans="1:49" ht="12.95" customHeight="1">
      <c r="A20" s="3" t="str">
        <f>+'[8]2yr Public'!A20</f>
        <v>Texas</v>
      </c>
      <c r="B20" s="176">
        <f>+'[8]2yr Public'!B20</f>
        <v>99222</v>
      </c>
      <c r="C20" s="176">
        <f>+'[8]2yr Public'!C20</f>
        <v>114028</v>
      </c>
      <c r="D20" s="176">
        <f>+'[8]2yr Public'!D20</f>
        <v>126704</v>
      </c>
      <c r="E20" s="176">
        <f>+'[8]2yr Public'!E20</f>
        <v>144469</v>
      </c>
      <c r="F20" s="176">
        <f>+'[8]2yr Public'!F20</f>
        <v>152872</v>
      </c>
      <c r="G20" s="176">
        <f>+'[8]2yr Public'!G20</f>
        <v>180195</v>
      </c>
      <c r="H20" s="176">
        <f>+'[8]2yr Public'!H20</f>
        <v>226539</v>
      </c>
      <c r="I20" s="176">
        <f>+'[8]2yr Public'!I20</f>
        <v>221361</v>
      </c>
      <c r="J20" s="176">
        <f>+'[8]2yr Public'!J20</f>
        <v>237421</v>
      </c>
      <c r="K20" s="176">
        <f>+'[8]2yr Public'!K20</f>
        <v>241427</v>
      </c>
      <c r="L20" s="176">
        <f>+'[8]2yr Public'!L20</f>
        <v>253923</v>
      </c>
      <c r="M20" s="176">
        <f>+'[8]2yr Public'!M20</f>
        <v>265408</v>
      </c>
      <c r="N20" s="176">
        <f>+'[8]2yr Public'!N20</f>
        <v>274798</v>
      </c>
      <c r="O20" s="176">
        <f>+'[8]2yr Public'!O20</f>
        <v>302303</v>
      </c>
      <c r="P20" s="176">
        <f>+'[8]2yr Public'!P20</f>
        <v>324341</v>
      </c>
      <c r="Q20" s="176">
        <f>+'[8]2yr Public'!Q20</f>
        <v>321742</v>
      </c>
      <c r="R20" s="176">
        <f>+'[8]2yr Public'!R20</f>
        <v>306157</v>
      </c>
      <c r="S20" s="176">
        <f>+'[8]2yr Public'!S20</f>
        <v>315634</v>
      </c>
      <c r="T20" s="176">
        <f>+'[8]2yr Public'!T20</f>
        <v>333179</v>
      </c>
      <c r="U20" s="176">
        <f>+'[8]2yr Public'!U20</f>
        <v>361203</v>
      </c>
      <c r="V20" s="176">
        <f>+'[8]2yr Public'!V20</f>
        <v>372103</v>
      </c>
      <c r="W20" s="176">
        <f>+'[8]2yr Public'!W20</f>
        <v>384537</v>
      </c>
      <c r="X20" s="176">
        <f>+'[8]2yr Public'!X20</f>
        <v>396393</v>
      </c>
      <c r="Y20" s="176">
        <f>+'[8]2yr Public'!Y20</f>
        <v>410552</v>
      </c>
      <c r="Z20" s="176">
        <f>+'[8]2yr Public'!Z20</f>
        <v>411885</v>
      </c>
      <c r="AA20" s="176">
        <f>+'[8]2yr Public'!AA20</f>
        <v>419355</v>
      </c>
      <c r="AB20" s="176">
        <f>+'[8]2yr Public'!AB20</f>
        <v>419420</v>
      </c>
      <c r="AC20" s="176">
        <f>+'[8]2yr Public'!AC20</f>
        <v>424070</v>
      </c>
      <c r="AD20" s="176">
        <f>+'[8]2yr Public'!AD20</f>
        <v>432362</v>
      </c>
      <c r="AE20" s="176">
        <f>+'[8]2yr Public'!AE20</f>
        <v>433234</v>
      </c>
      <c r="AF20" s="176">
        <f>+'[8]2yr Public'!AF20</f>
        <v>440377</v>
      </c>
      <c r="AG20" s="176">
        <f>+'[8]2yr Public'!AG20</f>
        <v>460004</v>
      </c>
      <c r="AH20" s="176">
        <f>+'[8]2yr Public'!AH20</f>
        <v>483528</v>
      </c>
      <c r="AI20" s="180">
        <f>+'[8]2yr Public'!AI20</f>
        <v>510464</v>
      </c>
      <c r="AJ20" s="180">
        <f>+'[8]2yr Public'!AJ20</f>
        <v>541890</v>
      </c>
      <c r="AK20" s="176">
        <f>+'[8]2yr Public'!AK20</f>
        <v>566806</v>
      </c>
      <c r="AL20" s="180">
        <f>+'[8]2yr Public'!AL20</f>
        <v>543491</v>
      </c>
      <c r="AM20" s="180">
        <f>+'[8]2yr Public'!AM20</f>
        <v>575278</v>
      </c>
      <c r="AN20" s="176">
        <f>+'[8]2yr Public'!AN20</f>
        <v>553904</v>
      </c>
      <c r="AO20" s="176">
        <f>+'[8]2yr Public'!AO20</f>
        <v>593107</v>
      </c>
      <c r="AP20" s="176">
        <f>+'[8]2yr Public'!AP20</f>
        <v>699107</v>
      </c>
      <c r="AQ20" s="176">
        <f>+'[8]2yr Public'!AQ20</f>
        <v>749099</v>
      </c>
      <c r="AR20" s="176">
        <f>+'[8]2yr Public'!AR20</f>
        <v>768571</v>
      </c>
      <c r="AS20" s="176">
        <f>+'[8]2yr Public'!AS20</f>
        <v>741412</v>
      </c>
      <c r="AT20" s="176">
        <f>+'[8]2yr Public'!AT20</f>
        <v>736193</v>
      </c>
      <c r="AU20" s="176">
        <f>+'[8]2yr Public'!AU20</f>
        <v>741707</v>
      </c>
      <c r="AV20" s="176">
        <f>+'[8]2yr Public'!AV20</f>
        <v>726699</v>
      </c>
      <c r="AW20" s="176">
        <f>+'[8]2yr Public'!AW20</f>
        <v>744839</v>
      </c>
    </row>
    <row r="21" spans="1:49" ht="12.95" customHeight="1">
      <c r="A21" s="3" t="str">
        <f>+'[8]2yr Public'!A21</f>
        <v>Virginia</v>
      </c>
      <c r="B21" s="176">
        <f>+'[8]2yr Public'!B21</f>
        <v>23186</v>
      </c>
      <c r="C21" s="176">
        <f>+'[8]2yr Public'!C21</f>
        <v>29251</v>
      </c>
      <c r="D21" s="176">
        <f>+'[8]2yr Public'!D21</f>
        <v>36183</v>
      </c>
      <c r="E21" s="176">
        <f>+'[8]2yr Public'!E21</f>
        <v>43749</v>
      </c>
      <c r="F21" s="176">
        <f>+'[8]2yr Public'!F21</f>
        <v>54400</v>
      </c>
      <c r="G21" s="176">
        <f>+'[8]2yr Public'!G21</f>
        <v>67646</v>
      </c>
      <c r="H21" s="176">
        <f>+'[8]2yr Public'!H21</f>
        <v>87987</v>
      </c>
      <c r="I21" s="176">
        <f>+'[8]2yr Public'!I21</f>
        <v>86545</v>
      </c>
      <c r="J21" s="176">
        <f>+'[8]2yr Public'!J21</f>
        <v>95436</v>
      </c>
      <c r="K21" s="176">
        <f>+'[8]2yr Public'!K21</f>
        <v>100842</v>
      </c>
      <c r="L21" s="176">
        <f>+'[8]2yr Public'!L21</f>
        <v>104910</v>
      </c>
      <c r="M21" s="176">
        <f>+'[8]2yr Public'!M21</f>
        <v>111174</v>
      </c>
      <c r="N21" s="176">
        <f>+'[8]2yr Public'!N21</f>
        <v>115112</v>
      </c>
      <c r="O21" s="176">
        <f>+'[8]2yr Public'!O21</f>
        <v>108061</v>
      </c>
      <c r="P21" s="176">
        <f>+'[8]2yr Public'!P21</f>
        <v>113306</v>
      </c>
      <c r="Q21" s="176">
        <f>+'[8]2yr Public'!Q21</f>
        <v>106667</v>
      </c>
      <c r="R21" s="176">
        <f>+'[8]2yr Public'!R21</f>
        <v>109374</v>
      </c>
      <c r="S21" s="176">
        <f>+'[8]2yr Public'!S21</f>
        <v>117741</v>
      </c>
      <c r="T21" s="176">
        <f>+'[8]2yr Public'!T21</f>
        <v>123994</v>
      </c>
      <c r="U21" s="176">
        <f>+'[8]2yr Public'!U21</f>
        <v>116207</v>
      </c>
      <c r="V21" s="176">
        <f>+'[8]2yr Public'!V21</f>
        <v>129364</v>
      </c>
      <c r="W21" s="176">
        <f>+'[8]2yr Public'!W21</f>
        <v>131086</v>
      </c>
      <c r="X21" s="176">
        <f>+'[8]2yr Public'!X21</f>
        <v>134875</v>
      </c>
      <c r="Y21" s="176">
        <f>+'[8]2yr Public'!Y21</f>
        <v>134104</v>
      </c>
      <c r="Z21" s="176">
        <f>+'[8]2yr Public'!Z21</f>
        <v>131243</v>
      </c>
      <c r="AA21" s="176">
        <f>+'[8]2yr Public'!AA21</f>
        <v>130733</v>
      </c>
      <c r="AB21" s="176">
        <f>+'[8]2yr Public'!AB21</f>
        <v>128345</v>
      </c>
      <c r="AC21" s="176">
        <f>+'[8]2yr Public'!AC21</f>
        <v>124603</v>
      </c>
      <c r="AD21" s="176">
        <f>+'[8]2yr Public'!AD21</f>
        <v>130412</v>
      </c>
      <c r="AE21" s="176">
        <f>+'[8]2yr Public'!AE21</f>
        <v>132531</v>
      </c>
      <c r="AF21" s="176">
        <f>+'[8]2yr Public'!AF21</f>
        <v>136261</v>
      </c>
      <c r="AG21" s="176">
        <f>+'[8]2yr Public'!AG21</f>
        <v>138039</v>
      </c>
      <c r="AH21" s="176">
        <f>+'[8]2yr Public'!AH21</f>
        <v>145965</v>
      </c>
      <c r="AI21" s="180">
        <f>+'[8]2yr Public'!AI21</f>
        <v>149258</v>
      </c>
      <c r="AJ21" s="180">
        <f>+'[8]2yr Public'!AJ21</f>
        <v>153595</v>
      </c>
      <c r="AK21" s="176">
        <f>+'[8]2yr Public'!AK21</f>
        <v>153726</v>
      </c>
      <c r="AL21" s="180">
        <f>+'[8]2yr Public'!AL21</f>
        <v>154967</v>
      </c>
      <c r="AM21" s="180">
        <f>+'[8]2yr Public'!AM21</f>
        <v>160576</v>
      </c>
      <c r="AN21" s="176">
        <f>+'[8]2yr Public'!AN21</f>
        <v>168565</v>
      </c>
      <c r="AO21" s="176">
        <f>+'[8]2yr Public'!AO21</f>
        <v>177121</v>
      </c>
      <c r="AP21" s="176">
        <f>+'[8]2yr Public'!AP21</f>
        <v>190854</v>
      </c>
      <c r="AQ21" s="176">
        <f>+'[8]2yr Public'!AQ21</f>
        <v>197004</v>
      </c>
      <c r="AR21" s="176">
        <f>+'[8]2yr Public'!AR21</f>
        <v>198855</v>
      </c>
      <c r="AS21" s="176">
        <f>+'[8]2yr Public'!AS21</f>
        <v>194427</v>
      </c>
      <c r="AT21" s="176">
        <f>+'[8]2yr Public'!AT21</f>
        <v>190545</v>
      </c>
      <c r="AU21" s="176">
        <f>+'[8]2yr Public'!AU21</f>
        <v>195694</v>
      </c>
      <c r="AV21" s="176">
        <f>+'[8]2yr Public'!AV21</f>
        <v>179142</v>
      </c>
      <c r="AW21" s="176">
        <f>+'[8]2yr Public'!AW21</f>
        <v>173275</v>
      </c>
    </row>
    <row r="22" spans="1:49" ht="12.95" customHeight="1">
      <c r="A22" s="6" t="str">
        <f>+'[8]2yr Public'!A22</f>
        <v>West Virginia</v>
      </c>
      <c r="B22" s="184">
        <f>+'[8]2yr Public'!B22</f>
        <v>3655</v>
      </c>
      <c r="C22" s="184">
        <f>+'[8]2yr Public'!C22</f>
        <v>4124</v>
      </c>
      <c r="D22" s="184">
        <f>+'[8]2yr Public'!D22</f>
        <v>4389</v>
      </c>
      <c r="E22" s="184">
        <f>+'[8]2yr Public'!E22</f>
        <v>5340</v>
      </c>
      <c r="F22" s="184">
        <f>+'[8]2yr Public'!F22</f>
        <v>7272</v>
      </c>
      <c r="G22" s="184">
        <f>+'[8]2yr Public'!G22</f>
        <v>9577</v>
      </c>
      <c r="H22" s="184">
        <f>+'[8]2yr Public'!H22</f>
        <v>13221</v>
      </c>
      <c r="I22" s="184">
        <f>+'[8]2yr Public'!I22</f>
        <v>12499</v>
      </c>
      <c r="J22" s="184">
        <f>+'[8]2yr Public'!J22</f>
        <v>11543</v>
      </c>
      <c r="K22" s="184">
        <f>+'[8]2yr Public'!K22</f>
        <v>9788</v>
      </c>
      <c r="L22" s="184">
        <f>+'[8]2yr Public'!L22</f>
        <v>10292</v>
      </c>
      <c r="M22" s="184">
        <f>+'[8]2yr Public'!M22</f>
        <v>9183</v>
      </c>
      <c r="N22" s="184">
        <f>+'[8]2yr Public'!N22</f>
        <v>9461</v>
      </c>
      <c r="O22" s="184">
        <f>+'[8]2yr Public'!O22</f>
        <v>9917</v>
      </c>
      <c r="P22" s="184">
        <f>+'[8]2yr Public'!P22</f>
        <v>10160</v>
      </c>
      <c r="Q22" s="184">
        <f>+'[8]2yr Public'!Q22</f>
        <v>9751</v>
      </c>
      <c r="R22" s="184">
        <f>+'[8]2yr Public'!R22</f>
        <v>9127</v>
      </c>
      <c r="S22" s="184">
        <f>+'[8]2yr Public'!S22</f>
        <v>9550</v>
      </c>
      <c r="T22" s="184">
        <f>+'[8]2yr Public'!T22</f>
        <v>9648</v>
      </c>
      <c r="U22" s="184">
        <f>+'[8]2yr Public'!U22</f>
        <v>9648</v>
      </c>
      <c r="V22" s="184">
        <f>+'[8]2yr Public'!V22</f>
        <v>10251</v>
      </c>
      <c r="W22" s="184">
        <f>+'[8]2yr Public'!W22</f>
        <v>10746</v>
      </c>
      <c r="X22" s="184">
        <f>+'[8]2yr Public'!X22</f>
        <v>7278</v>
      </c>
      <c r="Y22" s="184">
        <f>+'[8]2yr Public'!Y22</f>
        <v>7311</v>
      </c>
      <c r="Z22" s="184">
        <f>+'[8]2yr Public'!Z22</f>
        <v>7160</v>
      </c>
      <c r="AA22" s="184">
        <f>+'[8]2yr Public'!AA22</f>
        <v>7208</v>
      </c>
      <c r="AB22" s="184">
        <f>+'[8]2yr Public'!AB22</f>
        <v>6980</v>
      </c>
      <c r="AC22" s="184">
        <f>+'[8]2yr Public'!AC22</f>
        <v>6719</v>
      </c>
      <c r="AD22" s="184">
        <f>+'[8]2yr Public'!AD22</f>
        <v>6664</v>
      </c>
      <c r="AE22" s="184">
        <f>+'[8]2yr Public'!AE22</f>
        <v>6581</v>
      </c>
      <c r="AF22" s="184">
        <f>+'[8]2yr Public'!AF22</f>
        <v>6388</v>
      </c>
      <c r="AG22" s="184">
        <f>+'[8]2yr Public'!AG22</f>
        <v>6169</v>
      </c>
      <c r="AH22" s="184">
        <f>+'[8]2yr Public'!AH22</f>
        <v>6920</v>
      </c>
      <c r="AI22" s="188">
        <f>+'[8]2yr Public'!AI22</f>
        <v>6691</v>
      </c>
      <c r="AJ22" s="188">
        <f>+'[8]2yr Public'!AJ22</f>
        <v>10863</v>
      </c>
      <c r="AK22" s="184">
        <f>+'[8]2yr Public'!AK22</f>
        <v>19410</v>
      </c>
      <c r="AL22" s="188">
        <f>+'[8]2yr Public'!AL22</f>
        <v>21579</v>
      </c>
      <c r="AM22" s="188">
        <f>+'[8]2yr Public'!AM22</f>
        <v>22913</v>
      </c>
      <c r="AN22" s="184">
        <f>+'[8]2yr Public'!AN22</f>
        <v>23683</v>
      </c>
      <c r="AO22" s="184">
        <f>+'[8]2yr Public'!AO22</f>
        <v>20239</v>
      </c>
      <c r="AP22" s="184">
        <f>+'[8]2yr Public'!AP22</f>
        <v>28601</v>
      </c>
      <c r="AQ22" s="184">
        <f>+'[8]2yr Public'!AQ22</f>
        <v>29019</v>
      </c>
      <c r="AR22" s="184">
        <f>+'[8]2yr Public'!AR22</f>
        <v>28705</v>
      </c>
      <c r="AS22" s="184">
        <f>+'[8]2yr Public'!AS22</f>
        <v>26766</v>
      </c>
      <c r="AT22" s="184">
        <f>+'[8]2yr Public'!AT22</f>
        <v>25600</v>
      </c>
      <c r="AU22" s="184">
        <f>+'[8]2yr Public'!AU22</f>
        <v>27549</v>
      </c>
      <c r="AV22" s="184">
        <f>+'[8]2yr Public'!AV22</f>
        <v>22716</v>
      </c>
      <c r="AW22" s="184">
        <f>+'[8]2yr Public'!AW22</f>
        <v>21662</v>
      </c>
    </row>
    <row r="23" spans="1:49" s="12" customFormat="1" ht="12.95" customHeight="1">
      <c r="A23" s="10" t="str">
        <f>+'[8]2yr Public'!A23</f>
        <v>West</v>
      </c>
      <c r="B23" s="174">
        <f>+'[8]2yr Public'!B23</f>
        <v>0</v>
      </c>
      <c r="C23" s="174">
        <f>+'[8]2yr Public'!C23</f>
        <v>918672</v>
      </c>
      <c r="D23" s="174">
        <f>+'[8]2yr Public'!D23</f>
        <v>1003185</v>
      </c>
      <c r="E23" s="174">
        <f>+'[8]2yr Public'!E23</f>
        <v>1051845</v>
      </c>
      <c r="F23" s="174">
        <f>+'[8]2yr Public'!F23</f>
        <v>1163820</v>
      </c>
      <c r="G23" s="174">
        <f>+'[8]2yr Public'!G23</f>
        <v>1313313</v>
      </c>
      <c r="H23" s="174">
        <f>+'[8]2yr Public'!H23</f>
        <v>1497276</v>
      </c>
      <c r="I23" s="174">
        <f>+'[8]2yr Public'!I23</f>
        <v>1488442</v>
      </c>
      <c r="J23" s="174">
        <f>+'[8]2yr Public'!J23</f>
        <v>1545985</v>
      </c>
      <c r="K23" s="174">
        <f>+'[8]2yr Public'!K23</f>
        <v>1484100</v>
      </c>
      <c r="L23" s="174">
        <f>+'[8]2yr Public'!L23</f>
        <v>1572086</v>
      </c>
      <c r="M23" s="174">
        <f>+'[8]2yr Public'!M23</f>
        <v>1653382</v>
      </c>
      <c r="N23" s="174">
        <f>+'[8]2yr Public'!N23</f>
        <v>1712856</v>
      </c>
      <c r="O23" s="174">
        <f>+'[8]2yr Public'!O23</f>
        <v>1629360</v>
      </c>
      <c r="P23" s="174">
        <f>+'[8]2yr Public'!P23</f>
        <v>1532212</v>
      </c>
      <c r="Q23" s="174">
        <f>+'[8]2yr Public'!Q23</f>
        <v>1451682</v>
      </c>
      <c r="R23" s="174">
        <f>+'[8]2yr Public'!R23</f>
        <v>1438214</v>
      </c>
      <c r="S23" s="174">
        <f>+'[8]2yr Public'!S23</f>
        <v>1548943</v>
      </c>
      <c r="T23" s="174">
        <f>+'[8]2yr Public'!T23</f>
        <v>1614498</v>
      </c>
      <c r="U23" s="174">
        <f>+'[8]2yr Public'!U23</f>
        <v>1598039</v>
      </c>
      <c r="V23" s="174">
        <f>+'[8]2yr Public'!V23</f>
        <v>1658811</v>
      </c>
      <c r="W23" s="174">
        <f>+'[8]2yr Public'!W23</f>
        <v>1650717</v>
      </c>
      <c r="X23" s="174">
        <f>+'[8]2yr Public'!X23</f>
        <v>1899809</v>
      </c>
      <c r="Y23" s="174">
        <f>+'[8]2yr Public'!Y23</f>
        <v>1875840</v>
      </c>
      <c r="Z23" s="174">
        <f>+'[8]2yr Public'!Z23</f>
        <v>1741388</v>
      </c>
      <c r="AA23" s="174">
        <f>+'[8]2yr Public'!AA23</f>
        <v>1730295</v>
      </c>
      <c r="AB23" s="174">
        <f>+'[8]2yr Public'!AB23</f>
        <v>1718058</v>
      </c>
      <c r="AC23" s="174">
        <f>+'[8]2yr Public'!AC23</f>
        <v>1771698</v>
      </c>
      <c r="AD23" s="174">
        <f>+'[8]2yr Public'!AD23</f>
        <v>1837192</v>
      </c>
      <c r="AE23" s="174">
        <f>+'[8]2yr Public'!AE23</f>
        <v>1815606</v>
      </c>
      <c r="AF23" s="174">
        <f>+'[8]2yr Public'!AF23</f>
        <v>1849724</v>
      </c>
      <c r="AG23" s="174">
        <f>+'[8]2yr Public'!AG23</f>
        <v>2080362</v>
      </c>
      <c r="AH23" s="174">
        <f>+'[8]2yr Public'!AH23</f>
        <v>2185440</v>
      </c>
      <c r="AI23" s="174">
        <f>+'[8]2yr Public'!AI23</f>
        <v>2055433</v>
      </c>
      <c r="AJ23" s="174">
        <f>+'[8]2yr Public'!AJ23</f>
        <v>2136401</v>
      </c>
      <c r="AK23" s="174">
        <f>+'[8]2yr Public'!AK23</f>
        <v>2161616</v>
      </c>
      <c r="AL23" s="174">
        <f>+'[8]2yr Public'!AL23</f>
        <v>2168356</v>
      </c>
      <c r="AM23" s="174">
        <f>+'[8]2yr Public'!AM23</f>
        <v>2196050</v>
      </c>
      <c r="AN23" s="174">
        <f>+'[8]2yr Public'!AN23</f>
        <v>2236446</v>
      </c>
      <c r="AO23" s="174">
        <f>+'[8]2yr Public'!AO23</f>
        <v>2374516</v>
      </c>
      <c r="AP23" s="174">
        <f>+'[8]2yr Public'!AP23</f>
        <v>2487579</v>
      </c>
      <c r="AQ23" s="174">
        <f>+'[8]2yr Public'!AQ23</f>
        <v>2545575</v>
      </c>
      <c r="AR23" s="174">
        <f>+'[8]2yr Public'!AR23</f>
        <v>2436411</v>
      </c>
      <c r="AS23" s="174">
        <f>+'[8]2yr Public'!AS23</f>
        <v>2346541</v>
      </c>
      <c r="AT23" s="174">
        <f>+'[8]2yr Public'!AT23</f>
        <v>2339547</v>
      </c>
      <c r="AU23" s="174">
        <f>+'[8]2yr Public'!AU23</f>
        <v>2432736</v>
      </c>
      <c r="AV23" s="174">
        <f>+'[8]2yr Public'!AV23</f>
        <v>2299931</v>
      </c>
      <c r="AW23" s="174">
        <f>+'[8]2yr Public'!AW23</f>
        <v>2245458</v>
      </c>
    </row>
    <row r="24" spans="1:49" s="35" customFormat="1" ht="12.95" customHeight="1">
      <c r="A24" s="27" t="str">
        <f>+'[8]2yr Public'!A24</f>
        <v xml:space="preserve">   as a percent of U.S.</v>
      </c>
      <c r="B24" s="175">
        <f>+'[8]2yr Public'!B24</f>
        <v>0</v>
      </c>
      <c r="C24" s="175">
        <f>+'[8]2yr Public'!C24</f>
        <v>41.845084202873991</v>
      </c>
      <c r="D24" s="175">
        <f>+'[8]2yr Public'!D24</f>
        <v>40.824369973943149</v>
      </c>
      <c r="E24" s="175">
        <f>+'[8]2yr Public'!E24</f>
        <v>39.828447381783526</v>
      </c>
      <c r="F24" s="175">
        <f>+'[8]2yr Public'!F24</f>
        <v>40.275870088153432</v>
      </c>
      <c r="G24" s="175">
        <f>+'[8]2yr Public'!G24</f>
        <v>40.122415997482634</v>
      </c>
      <c r="H24" s="175">
        <f>+'[8]2yr Public'!H24</f>
        <v>39.232587492587925</v>
      </c>
      <c r="I24" s="175">
        <f>+'[8]2yr Public'!I24</f>
        <v>39.672891790736465</v>
      </c>
      <c r="J24" s="175">
        <f>+'[8]2yr Public'!J24</f>
        <v>39.622668589555147</v>
      </c>
      <c r="K24" s="175">
        <f>+'[8]2yr Public'!K24</f>
        <v>38.312306870193538</v>
      </c>
      <c r="L24" s="175">
        <f>+'[8]2yr Public'!L24</f>
        <v>38.751777874734088</v>
      </c>
      <c r="M24" s="175">
        <f>+'[8]2yr Public'!M24</f>
        <v>38.471572516469379</v>
      </c>
      <c r="N24" s="175">
        <f>+'[8]2yr Public'!N24</f>
        <v>38.525160754292948</v>
      </c>
      <c r="O24" s="175">
        <f>+'[8]2yr Public'!O24</f>
        <v>36.375716302632668</v>
      </c>
      <c r="P24" s="175">
        <f>+'[8]2yr Public'!P24</f>
        <v>34.616285702989536</v>
      </c>
      <c r="Q24" s="175">
        <f>+'[8]2yr Public'!Q24</f>
        <v>34.189063603233315</v>
      </c>
      <c r="R24" s="175">
        <f>+'[8]2yr Public'!R24</f>
        <v>33.964030406272634</v>
      </c>
      <c r="S24" s="175">
        <f>+'[8]2yr Public'!S24</f>
        <v>35.371473512436644</v>
      </c>
      <c r="T24" s="175">
        <f>+'[8]2yr Public'!T24</f>
        <v>35.871802528648594</v>
      </c>
      <c r="U24" s="175">
        <f>+'[8]2yr Public'!U24</f>
        <v>34.822242022621701</v>
      </c>
      <c r="V24" s="175">
        <f>+'[8]2yr Public'!V24</f>
        <v>34.226119918962134</v>
      </c>
      <c r="W24" s="175">
        <f>+'[8]2yr Public'!W24</f>
        <v>33.234297877069594</v>
      </c>
      <c r="X24" s="175">
        <f>+'[8]2yr Public'!X24</f>
        <v>35.37476159203176</v>
      </c>
      <c r="Y24" s="175">
        <f>+'[8]2yr Public'!Y24</f>
        <v>34.417434321035266</v>
      </c>
      <c r="Z24" s="175">
        <f>+'[8]2yr Public'!Z24</f>
        <v>32.83233541627348</v>
      </c>
      <c r="AA24" s="175">
        <f>+'[8]2yr Public'!AA24</f>
        <v>32.799562494313186</v>
      </c>
      <c r="AB24" s="175">
        <f>+'[8]2yr Public'!AB24</f>
        <v>32.991080035424844</v>
      </c>
      <c r="AC24" s="175">
        <f>+'[8]2yr Public'!AC24</f>
        <v>33.939638446755495</v>
      </c>
      <c r="AD24" s="175">
        <f>+'[8]2yr Public'!AD24</f>
        <v>34.561261758677745</v>
      </c>
      <c r="AE24" s="175">
        <f>+'[8]2yr Public'!AE24</f>
        <v>34.326347653513764</v>
      </c>
      <c r="AF24" s="175">
        <f>+'[8]2yr Public'!AF24</f>
        <v>34.498634862509888</v>
      </c>
      <c r="AG24" s="175">
        <f>+'[8]2yr Public'!AG24</f>
        <v>36.514311470449265</v>
      </c>
      <c r="AH24" s="175">
        <f>+'[8]2yr Public'!AH24</f>
        <v>36.444038146974478</v>
      </c>
      <c r="AI24" s="175">
        <f>+'[8]2yr Public'!AI24</f>
        <v>35.265486308121105</v>
      </c>
      <c r="AJ24" s="175">
        <f>+'[8]2yr Public'!AJ24</f>
        <v>33.952942997574311</v>
      </c>
      <c r="AK24" s="175">
        <f>+'[8]2yr Public'!AK24</f>
        <v>33.78278250478661</v>
      </c>
      <c r="AL24" s="175">
        <f>+'[8]2yr Public'!AL24</f>
        <v>34.208267007851781</v>
      </c>
      <c r="AM24" s="175">
        <f>+'[8]2yr Public'!AM24</f>
        <v>34.068303531744618</v>
      </c>
      <c r="AN24" s="175">
        <f>+'[8]2yr Public'!AN24</f>
        <v>34.286973180546539</v>
      </c>
      <c r="AO24" s="175">
        <f>+'[8]2yr Public'!AO24</f>
        <v>34.579462253301699</v>
      </c>
      <c r="AP24" s="175">
        <f>+'[8]2yr Public'!AP24</f>
        <v>32.837679429942789</v>
      </c>
      <c r="AQ24" s="175">
        <f>+'[8]2yr Public'!AQ24</f>
        <v>32.229203850070434</v>
      </c>
      <c r="AR24" s="175">
        <f>+'[8]2yr Public'!AR24</f>
        <v>31.571100936749364</v>
      </c>
      <c r="AS24" s="175">
        <f>+'[8]2yr Public'!AS24</f>
        <v>31.460577896518028</v>
      </c>
      <c r="AT24" s="175">
        <f>+'[8]2yr Public'!AT24</f>
        <v>31.788718445116544</v>
      </c>
      <c r="AU24" s="175">
        <f>+'[8]2yr Public'!AU24</f>
        <v>31.854218857125201</v>
      </c>
      <c r="AV24" s="175">
        <f>+'[8]2yr Public'!AV24</f>
        <v>32.723291230947716</v>
      </c>
      <c r="AW24" s="175">
        <f>+'[8]2yr Public'!AW24</f>
        <v>32.699819219261379</v>
      </c>
    </row>
    <row r="25" spans="1:49" ht="12.95" customHeight="1">
      <c r="A25" s="5" t="str">
        <f>+'[8]2yr Public'!A25</f>
        <v>Alaska</v>
      </c>
      <c r="B25" s="176">
        <f>+'[8]2yr Public'!B25</f>
        <v>0</v>
      </c>
      <c r="C25" s="176">
        <f>+'[8]2yr Public'!C25</f>
        <v>703</v>
      </c>
      <c r="D25" s="176">
        <f>+'[8]2yr Public'!D25</f>
        <v>7297</v>
      </c>
      <c r="E25" s="176">
        <f>+'[8]2yr Public'!E25</f>
        <v>7847</v>
      </c>
      <c r="F25" s="176">
        <f>+'[8]2yr Public'!F25</f>
        <v>5820</v>
      </c>
      <c r="G25" s="176">
        <f>+'[8]2yr Public'!G25</f>
        <v>6187</v>
      </c>
      <c r="H25" s="176">
        <f>+'[8]2yr Public'!H25</f>
        <v>5969</v>
      </c>
      <c r="I25" s="176">
        <f>+'[8]2yr Public'!I25</f>
        <v>8970</v>
      </c>
      <c r="J25" s="176">
        <f>+'[8]2yr Public'!J25</f>
        <v>13394</v>
      </c>
      <c r="K25" s="176">
        <f>+'[8]2yr Public'!K25</f>
        <v>17451</v>
      </c>
      <c r="L25" s="176">
        <f>+'[8]2yr Public'!L25</f>
        <v>12677</v>
      </c>
      <c r="M25" s="176">
        <f>+'[8]2yr Public'!M25</f>
        <v>11990</v>
      </c>
      <c r="N25" s="176">
        <f>+'[8]2yr Public'!N25</f>
        <v>14538</v>
      </c>
      <c r="O25" s="176">
        <f>+'[8]2yr Public'!O25</f>
        <v>13649</v>
      </c>
      <c r="P25" s="176">
        <f>+'[8]2yr Public'!P25</f>
        <v>14590</v>
      </c>
      <c r="Q25" s="176">
        <f>+'[8]2yr Public'!Q25</f>
        <v>14745</v>
      </c>
      <c r="R25" s="176">
        <f>+'[8]2yr Public'!R25</f>
        <v>15987</v>
      </c>
      <c r="S25" s="176">
        <f>+'[8]2yr Public'!S25</f>
        <v>15783</v>
      </c>
      <c r="T25" s="176">
        <f>+'[8]2yr Public'!T25</f>
        <v>14650</v>
      </c>
      <c r="U25" s="176">
        <f>+'[8]2yr Public'!U25</f>
        <v>5030</v>
      </c>
      <c r="V25" s="212">
        <f>+'[8]2yr Public'!V25</f>
        <v>0</v>
      </c>
      <c r="W25" s="212">
        <f>+'[8]2yr Public'!W25</f>
        <v>0</v>
      </c>
      <c r="X25" s="212">
        <f>+'[8]2yr Public'!X25</f>
        <v>0</v>
      </c>
      <c r="Y25" s="176">
        <f>+'[8]2yr Public'!Y25</f>
        <v>586</v>
      </c>
      <c r="Z25" s="176">
        <f>+'[8]2yr Public'!Z25</f>
        <v>600</v>
      </c>
      <c r="AA25" s="176">
        <f>+'[8]2yr Public'!AA25</f>
        <v>594</v>
      </c>
      <c r="AB25" s="176">
        <f>+'[8]2yr Public'!AB25</f>
        <v>812</v>
      </c>
      <c r="AC25" s="176">
        <f>+'[8]2yr Public'!AC25</f>
        <v>751</v>
      </c>
      <c r="AD25" s="176">
        <f>+'[8]2yr Public'!AD25</f>
        <v>750</v>
      </c>
      <c r="AE25" s="176">
        <f>+'[8]2yr Public'!AE25</f>
        <v>866</v>
      </c>
      <c r="AF25" s="176">
        <f>+'[8]2yr Public'!AF25</f>
        <v>745</v>
      </c>
      <c r="AG25" s="180">
        <f>+'[8]2yr Public'!AG25</f>
        <v>1163</v>
      </c>
      <c r="AH25" s="176">
        <f>+'[8]2yr Public'!AH25</f>
        <v>1061</v>
      </c>
      <c r="AI25" s="180">
        <f>+'[8]2yr Public'!AI25</f>
        <v>1230</v>
      </c>
      <c r="AJ25" s="180">
        <f>+'[8]2yr Public'!AJ25</f>
        <v>1210</v>
      </c>
      <c r="AK25" s="176">
        <f>+'[8]2yr Public'!AK25</f>
        <v>1186</v>
      </c>
      <c r="AL25" s="180">
        <f>+'[8]2yr Public'!AL25</f>
        <v>1101</v>
      </c>
      <c r="AM25" s="180">
        <f>+'[8]2yr Public'!AM25</f>
        <v>1081</v>
      </c>
      <c r="AN25" s="176">
        <f>+'[8]2yr Public'!AN25</f>
        <v>1348</v>
      </c>
      <c r="AO25" s="176">
        <f>+'[8]2yr Public'!AO25</f>
        <v>989</v>
      </c>
      <c r="AP25" s="176">
        <f>+'[8]2yr Public'!AP25</f>
        <v>820</v>
      </c>
      <c r="AQ25" s="176">
        <f>+'[8]2yr Public'!AQ25</f>
        <v>836</v>
      </c>
      <c r="AR25" s="176">
        <f>+'[8]2yr Public'!AR25</f>
        <v>974</v>
      </c>
      <c r="AS25" s="176">
        <f>+'[8]2yr Public'!AS25</f>
        <v>758</v>
      </c>
      <c r="AT25" s="176">
        <f>+'[8]2yr Public'!AT25</f>
        <v>2075</v>
      </c>
      <c r="AU25" s="176">
        <f>+'[8]2yr Public'!AU25</f>
        <v>4445</v>
      </c>
      <c r="AV25" s="176">
        <f>+'[8]2yr Public'!AV25</f>
        <v>193</v>
      </c>
      <c r="AW25" s="176">
        <f>+'[8]2yr Public'!AW25</f>
        <v>188</v>
      </c>
    </row>
    <row r="26" spans="1:49" ht="12.95" customHeight="1">
      <c r="A26" s="5" t="str">
        <f>+'[8]2yr Public'!A26</f>
        <v>Arizona</v>
      </c>
      <c r="B26" s="176">
        <f>+'[8]2yr Public'!B26</f>
        <v>0</v>
      </c>
      <c r="C26" s="176">
        <f>+'[8]2yr Public'!C26</f>
        <v>43402</v>
      </c>
      <c r="D26" s="176">
        <f>+'[8]2yr Public'!D26</f>
        <v>49581</v>
      </c>
      <c r="E26" s="176">
        <f>+'[8]2yr Public'!E26</f>
        <v>54134</v>
      </c>
      <c r="F26" s="176">
        <f>+'[8]2yr Public'!F26</f>
        <v>64596</v>
      </c>
      <c r="G26" s="176">
        <f>+'[8]2yr Public'!G26</f>
        <v>76716</v>
      </c>
      <c r="H26" s="176">
        <f>+'[8]2yr Public'!H26</f>
        <v>91585</v>
      </c>
      <c r="I26" s="176">
        <f>+'[8]2yr Public'!I26</f>
        <v>96053</v>
      </c>
      <c r="J26" s="176">
        <f>+'[8]2yr Public'!J26</f>
        <v>99902</v>
      </c>
      <c r="K26" s="176">
        <f>+'[8]2yr Public'!K26</f>
        <v>94954</v>
      </c>
      <c r="L26" s="176">
        <f>+'[8]2yr Public'!L26</f>
        <v>103134</v>
      </c>
      <c r="M26" s="176">
        <f>+'[8]2yr Public'!M26</f>
        <v>113176</v>
      </c>
      <c r="N26" s="176">
        <f>+'[8]2yr Public'!N26</f>
        <v>114127</v>
      </c>
      <c r="O26" s="176">
        <f>+'[8]2yr Public'!O26</f>
        <v>118718</v>
      </c>
      <c r="P26" s="176">
        <f>+'[8]2yr Public'!P26</f>
        <v>119097</v>
      </c>
      <c r="Q26" s="176">
        <f>+'[8]2yr Public'!Q26</f>
        <v>113868</v>
      </c>
      <c r="R26" s="176">
        <f>+'[8]2yr Public'!R26</f>
        <v>117917</v>
      </c>
      <c r="S26" s="176">
        <f>+'[8]2yr Public'!S26</f>
        <v>126837</v>
      </c>
      <c r="T26" s="176">
        <f>+'[8]2yr Public'!T26</f>
        <v>139179</v>
      </c>
      <c r="U26" s="176">
        <f>+'[8]2yr Public'!U26</f>
        <v>148382</v>
      </c>
      <c r="V26" s="176">
        <f>+'[8]2yr Public'!V26</f>
        <v>143038</v>
      </c>
      <c r="W26" s="176">
        <f>+'[8]2yr Public'!W26</f>
        <v>152556</v>
      </c>
      <c r="X26" s="176">
        <f>+'[8]2yr Public'!X26</f>
        <v>158117</v>
      </c>
      <c r="Y26" s="176">
        <f>+'[8]2yr Public'!Y26</f>
        <v>158676</v>
      </c>
      <c r="Z26" s="176">
        <f>+'[8]2yr Public'!Z26</f>
        <v>151408</v>
      </c>
      <c r="AA26" s="176">
        <f>+'[8]2yr Public'!AA26</f>
        <v>150766</v>
      </c>
      <c r="AB26" s="176">
        <f>+'[8]2yr Public'!AB26</f>
        <v>152812</v>
      </c>
      <c r="AC26" s="176">
        <f>+'[8]2yr Public'!AC26</f>
        <v>150968</v>
      </c>
      <c r="AD26" s="176">
        <f>+'[8]2yr Public'!AD26</f>
        <v>157398</v>
      </c>
      <c r="AE26" s="176">
        <f>+'[8]2yr Public'!AE26</f>
        <v>164160</v>
      </c>
      <c r="AF26" s="176">
        <f>+'[8]2yr Public'!AF26</f>
        <v>171337</v>
      </c>
      <c r="AG26" s="180">
        <f>+'[8]2yr Public'!AG26</f>
        <v>178680</v>
      </c>
      <c r="AH26" s="176">
        <f>+'[8]2yr Public'!AH26</f>
        <v>184799</v>
      </c>
      <c r="AI26" s="180">
        <f>+'[8]2yr Public'!AI26</f>
        <v>173299</v>
      </c>
      <c r="AJ26" s="180">
        <f>+'[8]2yr Public'!AJ26</f>
        <v>195219</v>
      </c>
      <c r="AK26" s="176">
        <f>+'[8]2yr Public'!AK26</f>
        <v>201403</v>
      </c>
      <c r="AL26" s="180">
        <f>+'[8]2yr Public'!AL26</f>
        <v>200845</v>
      </c>
      <c r="AM26" s="180">
        <f>+'[8]2yr Public'!AM26</f>
        <v>201862</v>
      </c>
      <c r="AN26" s="176">
        <f>+'[8]2yr Public'!AN26</f>
        <v>198098</v>
      </c>
      <c r="AO26" s="176">
        <f>+'[8]2yr Public'!AO26</f>
        <v>203669</v>
      </c>
      <c r="AP26" s="176">
        <f>+'[8]2yr Public'!AP26</f>
        <v>218072</v>
      </c>
      <c r="AQ26" s="176">
        <f>+'[8]2yr Public'!AQ26</f>
        <v>232253</v>
      </c>
      <c r="AR26" s="176">
        <f>+'[8]2yr Public'!AR26</f>
        <v>229267</v>
      </c>
      <c r="AS26" s="176">
        <f>+'[8]2yr Public'!AS26</f>
        <v>219637</v>
      </c>
      <c r="AT26" s="176">
        <f>+'[8]2yr Public'!AT26</f>
        <v>210519</v>
      </c>
      <c r="AU26" s="176">
        <f>+'[8]2yr Public'!AU26</f>
        <v>216547</v>
      </c>
      <c r="AV26" s="176">
        <f>+'[8]2yr Public'!AV26</f>
        <v>197545</v>
      </c>
      <c r="AW26" s="176">
        <f>+'[8]2yr Public'!AW26</f>
        <v>189268</v>
      </c>
    </row>
    <row r="27" spans="1:49" ht="12.95" customHeight="1">
      <c r="A27" s="5" t="str">
        <f>+'[8]2yr Public'!A27</f>
        <v>California</v>
      </c>
      <c r="B27" s="176">
        <f>+'[8]2yr Public'!B27</f>
        <v>0</v>
      </c>
      <c r="C27" s="176">
        <f>+'[8]2yr Public'!C27</f>
        <v>694132</v>
      </c>
      <c r="D27" s="176">
        <f>+'[8]2yr Public'!D27</f>
        <v>751039</v>
      </c>
      <c r="E27" s="176">
        <f>+'[8]2yr Public'!E27</f>
        <v>778668</v>
      </c>
      <c r="F27" s="176">
        <f>+'[8]2yr Public'!F27</f>
        <v>861494</v>
      </c>
      <c r="G27" s="176">
        <f>+'[8]2yr Public'!G27</f>
        <v>969982</v>
      </c>
      <c r="H27" s="176">
        <f>+'[8]2yr Public'!H27</f>
        <v>1101462</v>
      </c>
      <c r="I27" s="176">
        <f>+'[8]2yr Public'!I27</f>
        <v>1061786</v>
      </c>
      <c r="J27" s="176">
        <f>+'[8]2yr Public'!J27</f>
        <v>1095662</v>
      </c>
      <c r="K27" s="176">
        <f>+'[8]2yr Public'!K27</f>
        <v>1016657</v>
      </c>
      <c r="L27" s="176">
        <f>+'[8]2yr Public'!L27</f>
        <v>1069082</v>
      </c>
      <c r="M27" s="176">
        <f>+'[8]2yr Public'!M27</f>
        <v>1130300</v>
      </c>
      <c r="N27" s="176">
        <f>+'[8]2yr Public'!N27</f>
        <v>1212573</v>
      </c>
      <c r="O27" s="176">
        <f>+'[8]2yr Public'!O27</f>
        <v>1171476</v>
      </c>
      <c r="P27" s="176">
        <f>+'[8]2yr Public'!P27</f>
        <v>1070612</v>
      </c>
      <c r="Q27" s="176">
        <f>+'[8]2yr Public'!Q27</f>
        <v>995832</v>
      </c>
      <c r="R27" s="176">
        <f>+'[8]2yr Public'!R27</f>
        <v>980481</v>
      </c>
      <c r="S27" s="176">
        <f>+'[8]2yr Public'!S27</f>
        <v>1034166</v>
      </c>
      <c r="T27" s="176">
        <f>+'[8]2yr Public'!T27</f>
        <v>1077279</v>
      </c>
      <c r="U27" s="176">
        <f>+'[8]2yr Public'!U27</f>
        <v>1058170</v>
      </c>
      <c r="V27" s="176">
        <f>+'[8]2yr Public'!V27</f>
        <v>1096849</v>
      </c>
      <c r="W27" s="176">
        <f>+'[8]2yr Public'!W27</f>
        <v>1057921</v>
      </c>
      <c r="X27" s="176">
        <f>+'[8]2yr Public'!X27</f>
        <v>1273712</v>
      </c>
      <c r="Y27" s="176">
        <f>+'[8]2yr Public'!Y27</f>
        <v>1233540</v>
      </c>
      <c r="Z27" s="176">
        <f>+'[8]2yr Public'!Z27</f>
        <v>1113679</v>
      </c>
      <c r="AA27" s="176">
        <f>+'[8]2yr Public'!AA27</f>
        <v>1099505</v>
      </c>
      <c r="AB27" s="176">
        <f>+'[8]2yr Public'!AB27</f>
        <v>1073999</v>
      </c>
      <c r="AC27" s="176">
        <f>+'[8]2yr Public'!AC27</f>
        <v>1120104</v>
      </c>
      <c r="AD27" s="176">
        <f>+'[8]2yr Public'!AD27</f>
        <v>1149704</v>
      </c>
      <c r="AE27" s="176">
        <f>+'[8]2yr Public'!AE27</f>
        <v>1140759</v>
      </c>
      <c r="AF27" s="176">
        <f>+'[8]2yr Public'!AF27</f>
        <v>1154128</v>
      </c>
      <c r="AG27" s="180">
        <f>+'[8]2yr Public'!AG27</f>
        <v>1375900</v>
      </c>
      <c r="AH27" s="176">
        <f>+'[8]2yr Public'!AH27</f>
        <v>1462716</v>
      </c>
      <c r="AI27" s="180">
        <f>+'[8]2yr Public'!AI27</f>
        <v>1368224</v>
      </c>
      <c r="AJ27" s="180">
        <f>+'[8]2yr Public'!AJ27</f>
        <v>1366227</v>
      </c>
      <c r="AK27" s="176">
        <f>+'[8]2yr Public'!AK27</f>
        <v>1387256</v>
      </c>
      <c r="AL27" s="180">
        <f>+'[8]2yr Public'!AL27</f>
        <v>1398758</v>
      </c>
      <c r="AM27" s="180">
        <f>+'[8]2yr Public'!AM27</f>
        <v>1421282</v>
      </c>
      <c r="AN27" s="176">
        <f>+'[8]2yr Public'!AN27</f>
        <v>1488165</v>
      </c>
      <c r="AO27" s="176">
        <f>+'[8]2yr Public'!AO27</f>
        <v>1581524</v>
      </c>
      <c r="AP27" s="176">
        <f>+'[8]2yr Public'!AP27</f>
        <v>1631299</v>
      </c>
      <c r="AQ27" s="176">
        <f>+'[8]2yr Public'!AQ27</f>
        <v>1582109</v>
      </c>
      <c r="AR27" s="176">
        <f>+'[8]2yr Public'!AR27</f>
        <v>1520744</v>
      </c>
      <c r="AS27" s="176">
        <f>+'[8]2yr Public'!AS27</f>
        <v>1459321</v>
      </c>
      <c r="AT27" s="176">
        <f>+'[8]2yr Public'!AT27</f>
        <v>1462866</v>
      </c>
      <c r="AU27" s="176">
        <f>+'[8]2yr Public'!AU27</f>
        <v>1529188</v>
      </c>
      <c r="AV27" s="176">
        <f>+'[8]2yr Public'!AV27</f>
        <v>1477143</v>
      </c>
      <c r="AW27" s="176">
        <f>+'[8]2yr Public'!AW27</f>
        <v>1455714</v>
      </c>
    </row>
    <row r="28" spans="1:49" ht="12.95" customHeight="1">
      <c r="A28" s="5" t="str">
        <f>+'[8]2yr Public'!A28</f>
        <v>Colorado</v>
      </c>
      <c r="B28" s="176">
        <f>+'[8]2yr Public'!B28</f>
        <v>0</v>
      </c>
      <c r="C28" s="176">
        <f>+'[8]2yr Public'!C28</f>
        <v>21093</v>
      </c>
      <c r="D28" s="176">
        <f>+'[8]2yr Public'!D28</f>
        <v>23735</v>
      </c>
      <c r="E28" s="176">
        <f>+'[8]2yr Public'!E28</f>
        <v>24598</v>
      </c>
      <c r="F28" s="176">
        <f>+'[8]2yr Public'!F28</f>
        <v>28406</v>
      </c>
      <c r="G28" s="176">
        <f>+'[8]2yr Public'!G28</f>
        <v>31004</v>
      </c>
      <c r="H28" s="176">
        <f>+'[8]2yr Public'!H28</f>
        <v>40369</v>
      </c>
      <c r="I28" s="176">
        <f>+'[8]2yr Public'!I28</f>
        <v>40317</v>
      </c>
      <c r="J28" s="176">
        <f>+'[8]2yr Public'!J28</f>
        <v>41595</v>
      </c>
      <c r="K28" s="176">
        <f>+'[8]2yr Public'!K28</f>
        <v>40499</v>
      </c>
      <c r="L28" s="176">
        <f>+'[8]2yr Public'!L28</f>
        <v>42180</v>
      </c>
      <c r="M28" s="176">
        <f>+'[8]2yr Public'!M28</f>
        <v>44818</v>
      </c>
      <c r="N28" s="176">
        <f>+'[8]2yr Public'!N28</f>
        <v>46150</v>
      </c>
      <c r="O28" s="176">
        <f>+'[8]2yr Public'!O28</f>
        <v>47856</v>
      </c>
      <c r="P28" s="176">
        <f>+'[8]2yr Public'!P28</f>
        <v>46828</v>
      </c>
      <c r="Q28" s="176">
        <f>+'[8]2yr Public'!Q28</f>
        <v>43954</v>
      </c>
      <c r="R28" s="176">
        <f>+'[8]2yr Public'!R28</f>
        <v>41493</v>
      </c>
      <c r="S28" s="176">
        <f>+'[8]2yr Public'!S28</f>
        <v>51396</v>
      </c>
      <c r="T28" s="176">
        <f>+'[8]2yr Public'!T28</f>
        <v>55023</v>
      </c>
      <c r="U28" s="176">
        <f>+'[8]2yr Public'!U28</f>
        <v>57654</v>
      </c>
      <c r="V28" s="176">
        <f>+'[8]2yr Public'!V28</f>
        <v>68526</v>
      </c>
      <c r="W28" s="176">
        <f>+'[8]2yr Public'!W28</f>
        <v>72037</v>
      </c>
      <c r="X28" s="176">
        <f>+'[8]2yr Public'!X28</f>
        <v>75081</v>
      </c>
      <c r="Y28" s="176">
        <f>+'[8]2yr Public'!Y28</f>
        <v>80557</v>
      </c>
      <c r="Z28" s="176">
        <f>+'[8]2yr Public'!Z28</f>
        <v>77819</v>
      </c>
      <c r="AA28" s="176">
        <f>+'[8]2yr Public'!AA28</f>
        <v>76969</v>
      </c>
      <c r="AB28" s="176">
        <f>+'[8]2yr Public'!AB28</f>
        <v>77696</v>
      </c>
      <c r="AC28" s="176">
        <f>+'[8]2yr Public'!AC28</f>
        <v>76890</v>
      </c>
      <c r="AD28" s="176">
        <f>+'[8]2yr Public'!AD28</f>
        <v>78224</v>
      </c>
      <c r="AE28" s="176">
        <f>+'[8]2yr Public'!AE28</f>
        <v>80200</v>
      </c>
      <c r="AF28" s="176">
        <f>+'[8]2yr Public'!AF28</f>
        <v>80261</v>
      </c>
      <c r="AG28" s="180">
        <f>+'[8]2yr Public'!AG28</f>
        <v>79735</v>
      </c>
      <c r="AH28" s="176">
        <f>+'[8]2yr Public'!AH28</f>
        <v>79220</v>
      </c>
      <c r="AI28" s="180">
        <f>+'[8]2yr Public'!AI28</f>
        <v>80264</v>
      </c>
      <c r="AJ28" s="180">
        <f>+'[8]2yr Public'!AJ28</f>
        <v>84656</v>
      </c>
      <c r="AK28" s="176">
        <f>+'[8]2yr Public'!AK28</f>
        <v>84716</v>
      </c>
      <c r="AL28" s="180">
        <f>+'[8]2yr Public'!AL28</f>
        <v>79803</v>
      </c>
      <c r="AM28" s="180">
        <f>+'[8]2yr Public'!AM28</f>
        <v>77956</v>
      </c>
      <c r="AN28" s="176">
        <f>+'[8]2yr Public'!AN28</f>
        <v>78603</v>
      </c>
      <c r="AO28" s="176">
        <f>+'[8]2yr Public'!AO28</f>
        <v>81711</v>
      </c>
      <c r="AP28" s="176">
        <f>+'[8]2yr Public'!AP28</f>
        <v>98155</v>
      </c>
      <c r="AQ28" s="176">
        <f>+'[8]2yr Public'!AQ28</f>
        <v>105513</v>
      </c>
      <c r="AR28" s="176">
        <f>+'[8]2yr Public'!AR28</f>
        <v>105680</v>
      </c>
      <c r="AS28" s="176">
        <f>+'[8]2yr Public'!AS28</f>
        <v>103641</v>
      </c>
      <c r="AT28" s="176">
        <f>+'[8]2yr Public'!AT28</f>
        <v>99438</v>
      </c>
      <c r="AU28" s="176">
        <f>+'[8]2yr Public'!AU28</f>
        <v>107004</v>
      </c>
      <c r="AV28" s="176">
        <f>+'[8]2yr Public'!AV28</f>
        <v>90871</v>
      </c>
      <c r="AW28" s="176">
        <f>+'[8]2yr Public'!AW28</f>
        <v>85859</v>
      </c>
    </row>
    <row r="29" spans="1:49" ht="12.95" customHeight="1">
      <c r="A29" s="5" t="str">
        <f>+'[8]2yr Public'!A29</f>
        <v>Hawaii</v>
      </c>
      <c r="B29" s="176">
        <f>+'[8]2yr Public'!B29</f>
        <v>0</v>
      </c>
      <c r="C29" s="176">
        <f>+'[8]2yr Public'!C29</f>
        <v>10853</v>
      </c>
      <c r="D29" s="176">
        <f>+'[8]2yr Public'!D29</f>
        <v>13010</v>
      </c>
      <c r="E29" s="176">
        <f>+'[8]2yr Public'!E29</f>
        <v>14154</v>
      </c>
      <c r="F29" s="176">
        <f>+'[8]2yr Public'!F29</f>
        <v>15699</v>
      </c>
      <c r="G29" s="176">
        <f>+'[8]2yr Public'!G29</f>
        <v>17172</v>
      </c>
      <c r="H29" s="176">
        <f>+'[8]2yr Public'!H29</f>
        <v>20617</v>
      </c>
      <c r="I29" s="176">
        <f>+'[8]2yr Public'!I29</f>
        <v>19217</v>
      </c>
      <c r="J29" s="176">
        <f>+'[8]2yr Public'!J29</f>
        <v>19077</v>
      </c>
      <c r="K29" s="176">
        <f>+'[8]2yr Public'!K29</f>
        <v>19120</v>
      </c>
      <c r="L29" s="176">
        <f>+'[8]2yr Public'!L29</f>
        <v>19067</v>
      </c>
      <c r="M29" s="176">
        <f>+'[8]2yr Public'!M29</f>
        <v>19359</v>
      </c>
      <c r="N29" s="176">
        <f>+'[8]2yr Public'!N29</f>
        <v>20807</v>
      </c>
      <c r="O29" s="176">
        <f>+'[8]2yr Public'!O29</f>
        <v>22176</v>
      </c>
      <c r="P29" s="176">
        <f>+'[8]2yr Public'!P29</f>
        <v>21237</v>
      </c>
      <c r="Q29" s="176">
        <f>+'[8]2yr Public'!Q29</f>
        <v>20173</v>
      </c>
      <c r="R29" s="176">
        <f>+'[8]2yr Public'!R29</f>
        <v>20003</v>
      </c>
      <c r="S29" s="176">
        <f>+'[8]2yr Public'!S29</f>
        <v>19906</v>
      </c>
      <c r="T29" s="176">
        <f>+'[8]2yr Public'!T29</f>
        <v>20342</v>
      </c>
      <c r="U29" s="176">
        <f>+'[8]2yr Public'!U29</f>
        <v>19979</v>
      </c>
      <c r="V29" s="176">
        <f>+'[8]2yr Public'!V29</f>
        <v>20533</v>
      </c>
      <c r="W29" s="176">
        <f>+'[8]2yr Public'!W29</f>
        <v>21828</v>
      </c>
      <c r="X29" s="176">
        <f>+'[8]2yr Public'!X29</f>
        <v>23026</v>
      </c>
      <c r="Y29" s="176">
        <f>+'[8]2yr Public'!Y29</f>
        <v>26324</v>
      </c>
      <c r="Z29" s="176">
        <f>+'[8]2yr Public'!Z29</f>
        <v>26707</v>
      </c>
      <c r="AA29" s="176">
        <f>+'[8]2yr Public'!AA29</f>
        <v>27905</v>
      </c>
      <c r="AB29" s="176">
        <f>+'[8]2yr Public'!AB29</f>
        <v>26853</v>
      </c>
      <c r="AC29" s="176">
        <f>+'[8]2yr Public'!AC29</f>
        <v>25679</v>
      </c>
      <c r="AD29" s="176">
        <f>+'[8]2yr Public'!AD29</f>
        <v>24899</v>
      </c>
      <c r="AE29" s="176">
        <f>+'[8]2yr Public'!AE29</f>
        <v>24909</v>
      </c>
      <c r="AF29" s="176">
        <f>+'[8]2yr Public'!AF29</f>
        <v>25390</v>
      </c>
      <c r="AG29" s="180">
        <f>+'[8]2yr Public'!AG29</f>
        <v>23777</v>
      </c>
      <c r="AH29" s="176">
        <f>+'[8]2yr Public'!AH29</f>
        <v>24809</v>
      </c>
      <c r="AI29" s="180">
        <f>+'[8]2yr Public'!AI29</f>
        <v>24400</v>
      </c>
      <c r="AJ29" s="180">
        <f>+'[8]2yr Public'!AJ29</f>
        <v>26344</v>
      </c>
      <c r="AK29" s="176">
        <f>+'[8]2yr Public'!AK29</f>
        <v>25898</v>
      </c>
      <c r="AL29" s="180">
        <f>+'[8]2yr Public'!AL29</f>
        <v>22330</v>
      </c>
      <c r="AM29" s="180">
        <f>+'[8]2yr Public'!AM29</f>
        <v>25260</v>
      </c>
      <c r="AN29" s="176">
        <f>+'[8]2yr Public'!AN29</f>
        <v>22909</v>
      </c>
      <c r="AO29" s="176">
        <f>+'[8]2yr Public'!AO29</f>
        <v>25157</v>
      </c>
      <c r="AP29" s="176">
        <f>+'[8]2yr Public'!AP29</f>
        <v>32203</v>
      </c>
      <c r="AQ29" s="176">
        <f>+'[8]2yr Public'!AQ29</f>
        <v>34203</v>
      </c>
      <c r="AR29" s="176">
        <f>+'[8]2yr Public'!AR29</f>
        <v>34100</v>
      </c>
      <c r="AS29" s="176">
        <f>+'[8]2yr Public'!AS29</f>
        <v>33715</v>
      </c>
      <c r="AT29" s="176">
        <f>+'[8]2yr Public'!AT29</f>
        <v>32531</v>
      </c>
      <c r="AU29" s="176">
        <f>+'[8]2yr Public'!AU29</f>
        <v>33463</v>
      </c>
      <c r="AV29" s="176">
        <f>+'[8]2yr Public'!AV29</f>
        <v>30370</v>
      </c>
      <c r="AW29" s="176">
        <f>+'[8]2yr Public'!AW29</f>
        <v>28757</v>
      </c>
    </row>
    <row r="30" spans="1:49" ht="12.95" customHeight="1">
      <c r="A30" s="5" t="str">
        <f>+'[8]2yr Public'!A30</f>
        <v>Idaho</v>
      </c>
      <c r="B30" s="176">
        <f>+'[8]2yr Public'!B30</f>
        <v>0</v>
      </c>
      <c r="C30" s="176">
        <f>+'[8]2yr Public'!C30</f>
        <v>2875</v>
      </c>
      <c r="D30" s="176">
        <f>+'[8]2yr Public'!D30</f>
        <v>2954</v>
      </c>
      <c r="E30" s="176">
        <f>+'[8]2yr Public'!E30</f>
        <v>2858</v>
      </c>
      <c r="F30" s="176">
        <f>+'[8]2yr Public'!F30</f>
        <v>2657</v>
      </c>
      <c r="G30" s="176">
        <f>+'[8]2yr Public'!G30</f>
        <v>3308</v>
      </c>
      <c r="H30" s="176">
        <f>+'[8]2yr Public'!H30</f>
        <v>3898</v>
      </c>
      <c r="I30" s="176">
        <f>+'[8]2yr Public'!I30</f>
        <v>3990</v>
      </c>
      <c r="J30" s="176">
        <f>+'[8]2yr Public'!J30</f>
        <v>4639</v>
      </c>
      <c r="K30" s="176">
        <f>+'[8]2yr Public'!K30</f>
        <v>4772</v>
      </c>
      <c r="L30" s="176">
        <f>+'[8]2yr Public'!L30</f>
        <v>5101</v>
      </c>
      <c r="M30" s="176">
        <f>+'[8]2yr Public'!M30</f>
        <v>5410</v>
      </c>
      <c r="N30" s="176">
        <f>+'[8]2yr Public'!N30</f>
        <v>4897</v>
      </c>
      <c r="O30" s="176">
        <f>+'[8]2yr Public'!O30</f>
        <v>5052</v>
      </c>
      <c r="P30" s="176">
        <f>+'[8]2yr Public'!P30</f>
        <v>5065</v>
      </c>
      <c r="Q30" s="176">
        <f>+'[8]2yr Public'!Q30</f>
        <v>5288</v>
      </c>
      <c r="R30" s="176">
        <f>+'[8]2yr Public'!R30</f>
        <v>5121</v>
      </c>
      <c r="S30" s="176">
        <f>+'[8]2yr Public'!S30</f>
        <v>6912</v>
      </c>
      <c r="T30" s="176">
        <f>+'[8]2yr Public'!T30</f>
        <v>5010</v>
      </c>
      <c r="U30" s="176">
        <f>+'[8]2yr Public'!U30</f>
        <v>5340</v>
      </c>
      <c r="V30" s="176">
        <f>+'[8]2yr Public'!V30</f>
        <v>5354</v>
      </c>
      <c r="W30" s="176">
        <f>+'[8]2yr Public'!W30</f>
        <v>5606</v>
      </c>
      <c r="X30" s="176">
        <f>+'[8]2yr Public'!X30</f>
        <v>6213</v>
      </c>
      <c r="Y30" s="176">
        <f>+'[8]2yr Public'!Y30</f>
        <v>6869</v>
      </c>
      <c r="Z30" s="176">
        <f>+'[8]2yr Public'!Z30</f>
        <v>7090</v>
      </c>
      <c r="AA30" s="176">
        <f>+'[8]2yr Public'!AA30</f>
        <v>7365</v>
      </c>
      <c r="AB30" s="176">
        <f>+'[8]2yr Public'!AB30</f>
        <v>7537</v>
      </c>
      <c r="AC30" s="176">
        <f>+'[8]2yr Public'!AC30</f>
        <v>8048</v>
      </c>
      <c r="AD30" s="176">
        <f>+'[8]2yr Public'!AD30</f>
        <v>8906</v>
      </c>
      <c r="AE30" s="176">
        <f>+'[8]2yr Public'!AE30</f>
        <v>8867</v>
      </c>
      <c r="AF30" s="176">
        <f>+'[8]2yr Public'!AF30</f>
        <v>9278</v>
      </c>
      <c r="AG30" s="180">
        <f>+'[8]2yr Public'!AG30</f>
        <v>10096</v>
      </c>
      <c r="AH30" s="176">
        <f>+'[8]2yr Public'!AH30</f>
        <v>10890</v>
      </c>
      <c r="AI30" s="180">
        <f>+'[8]2yr Public'!AI30</f>
        <v>10465</v>
      </c>
      <c r="AJ30" s="180">
        <f>+'[8]2yr Public'!AJ30</f>
        <v>12162</v>
      </c>
      <c r="AK30" s="176">
        <f>+'[8]2yr Public'!AK30</f>
        <v>12412</v>
      </c>
      <c r="AL30" s="180">
        <f>+'[8]2yr Public'!AL30</f>
        <v>12014</v>
      </c>
      <c r="AM30" s="180">
        <f>+'[8]2yr Public'!AM30</f>
        <v>12570</v>
      </c>
      <c r="AN30" s="176">
        <f>+'[8]2yr Public'!AN30</f>
        <v>12530</v>
      </c>
      <c r="AO30" s="176">
        <f>+'[8]2yr Public'!AO30</f>
        <v>13139</v>
      </c>
      <c r="AP30" s="176">
        <f>+'[8]2yr Public'!AP30</f>
        <v>14678</v>
      </c>
      <c r="AQ30" s="176">
        <f>+'[8]2yr Public'!AQ30</f>
        <v>14824</v>
      </c>
      <c r="AR30" s="176">
        <f>+'[8]2yr Public'!AR30</f>
        <v>16666</v>
      </c>
      <c r="AS30" s="176">
        <f>+'[8]2yr Public'!AS30</f>
        <v>25640</v>
      </c>
      <c r="AT30" s="176">
        <f>+'[8]2yr Public'!AT30</f>
        <v>24275</v>
      </c>
      <c r="AU30" s="176">
        <f>+'[8]2yr Public'!AU30</f>
        <v>27029</v>
      </c>
      <c r="AV30" s="176">
        <f>+'[8]2yr Public'!AV30</f>
        <v>22170</v>
      </c>
      <c r="AW30" s="176">
        <f>+'[8]2yr Public'!AW30</f>
        <v>22193</v>
      </c>
    </row>
    <row r="31" spans="1:49" ht="12.95" customHeight="1">
      <c r="A31" s="5" t="str">
        <f>+'[8]2yr Public'!A31</f>
        <v>Montana</v>
      </c>
      <c r="B31" s="176">
        <f>+'[8]2yr Public'!B31</f>
        <v>0</v>
      </c>
      <c r="C31" s="176">
        <f>+'[8]2yr Public'!C31</f>
        <v>2067</v>
      </c>
      <c r="D31" s="176">
        <f>+'[8]2yr Public'!D31</f>
        <v>1864</v>
      </c>
      <c r="E31" s="176">
        <f>+'[8]2yr Public'!E31</f>
        <v>2353</v>
      </c>
      <c r="F31" s="176">
        <f>+'[8]2yr Public'!F31</f>
        <v>2147</v>
      </c>
      <c r="G31" s="176">
        <f>+'[8]2yr Public'!G31</f>
        <v>2145</v>
      </c>
      <c r="H31" s="176">
        <f>+'[8]2yr Public'!H31</f>
        <v>2915</v>
      </c>
      <c r="I31" s="176">
        <f>+'[8]2yr Public'!I31</f>
        <v>2725</v>
      </c>
      <c r="J31" s="176">
        <f>+'[8]2yr Public'!J31</f>
        <v>2760</v>
      </c>
      <c r="K31" s="176">
        <f>+'[8]2yr Public'!K31</f>
        <v>2665</v>
      </c>
      <c r="L31" s="176">
        <f>+'[8]2yr Public'!L31</f>
        <v>2161</v>
      </c>
      <c r="M31" s="176">
        <f>+'[8]2yr Public'!M31</f>
        <v>3097</v>
      </c>
      <c r="N31" s="176">
        <f>+'[8]2yr Public'!N31</f>
        <v>3350</v>
      </c>
      <c r="O31" s="176">
        <f>+'[8]2yr Public'!O31</f>
        <v>3483</v>
      </c>
      <c r="P31" s="176">
        <f>+'[8]2yr Public'!P31</f>
        <v>3396</v>
      </c>
      <c r="Q31" s="176">
        <f>+'[8]2yr Public'!Q31</f>
        <v>3440</v>
      </c>
      <c r="R31" s="176">
        <f>+'[8]2yr Public'!R31</f>
        <v>3529</v>
      </c>
      <c r="S31" s="176">
        <f>+'[8]2yr Public'!S31</f>
        <v>3511</v>
      </c>
      <c r="T31" s="176">
        <f>+'[8]2yr Public'!T31</f>
        <v>4624</v>
      </c>
      <c r="U31" s="176">
        <f>+'[8]2yr Public'!U31</f>
        <v>3887</v>
      </c>
      <c r="V31" s="176">
        <f>+'[8]2yr Public'!V31</f>
        <v>4736</v>
      </c>
      <c r="W31" s="176">
        <f>+'[8]2yr Public'!W31</f>
        <v>3850</v>
      </c>
      <c r="X31" s="176">
        <f>+'[8]2yr Public'!X31</f>
        <v>3933</v>
      </c>
      <c r="Y31" s="176">
        <f>+'[8]2yr Public'!Y31</f>
        <v>4081</v>
      </c>
      <c r="Z31" s="176">
        <f>+'[8]2yr Public'!Z31</f>
        <v>3930</v>
      </c>
      <c r="AA31" s="176">
        <f>+'[8]2yr Public'!AA31</f>
        <v>4323</v>
      </c>
      <c r="AB31" s="176">
        <f>+'[8]2yr Public'!AB31</f>
        <v>6023</v>
      </c>
      <c r="AC31" s="176">
        <f>+'[8]2yr Public'!AC31</f>
        <v>6303</v>
      </c>
      <c r="AD31" s="176">
        <f>+'[8]2yr Public'!AD31</f>
        <v>6515</v>
      </c>
      <c r="AE31" s="176">
        <f>+'[8]2yr Public'!AE31</f>
        <v>6665</v>
      </c>
      <c r="AF31" s="176">
        <f>+'[8]2yr Public'!AF31</f>
        <v>6776</v>
      </c>
      <c r="AG31" s="176">
        <f>+'[8]2yr Public'!AG31</f>
        <v>5328</v>
      </c>
      <c r="AH31" s="176">
        <f>+'[8]2yr Public'!AH31</f>
        <v>6823</v>
      </c>
      <c r="AI31" s="180">
        <f>+'[8]2yr Public'!AI31</f>
        <v>6758</v>
      </c>
      <c r="AJ31" s="180">
        <f>+'[8]2yr Public'!AJ31</f>
        <v>8561</v>
      </c>
      <c r="AK31" s="176">
        <f>+'[8]2yr Public'!AK31</f>
        <v>8567</v>
      </c>
      <c r="AL31" s="180">
        <f>+'[8]2yr Public'!AL31</f>
        <v>9134</v>
      </c>
      <c r="AM31" s="180">
        <f>+'[8]2yr Public'!AM31</f>
        <v>8846</v>
      </c>
      <c r="AN31" s="176">
        <f>+'[8]2yr Public'!AN31</f>
        <v>9282</v>
      </c>
      <c r="AO31" s="176">
        <f>+'[8]2yr Public'!AO31</f>
        <v>9397</v>
      </c>
      <c r="AP31" s="176">
        <f>+'[8]2yr Public'!AP31</f>
        <v>11032</v>
      </c>
      <c r="AQ31" s="176">
        <f>+'[8]2yr Public'!AQ31</f>
        <v>10761</v>
      </c>
      <c r="AR31" s="176">
        <f>+'[8]2yr Public'!AR31</f>
        <v>9569</v>
      </c>
      <c r="AS31" s="176">
        <f>+'[8]2yr Public'!AS31</f>
        <v>9242</v>
      </c>
      <c r="AT31" s="176">
        <f>+'[8]2yr Public'!AT31</f>
        <v>8301</v>
      </c>
      <c r="AU31" s="176">
        <f>+'[8]2yr Public'!AU31</f>
        <v>9986</v>
      </c>
      <c r="AV31" s="176">
        <f>+'[8]2yr Public'!AV31</f>
        <v>8141</v>
      </c>
      <c r="AW31" s="176">
        <f>+'[8]2yr Public'!AW31</f>
        <v>8376</v>
      </c>
    </row>
    <row r="32" spans="1:49" ht="12.95" customHeight="1">
      <c r="A32" s="5" t="str">
        <f>+'[8]2yr Public'!A32</f>
        <v>Nevada</v>
      </c>
      <c r="B32" s="176">
        <f>+'[8]2yr Public'!B32</f>
        <v>0</v>
      </c>
      <c r="C32" s="176">
        <f>+'[8]2yr Public'!C32</f>
        <v>405</v>
      </c>
      <c r="D32" s="176">
        <f>+'[8]2yr Public'!D32</f>
        <v>1601</v>
      </c>
      <c r="E32" s="176">
        <f>+'[8]2yr Public'!E32</f>
        <v>3927</v>
      </c>
      <c r="F32" s="176">
        <f>+'[8]2yr Public'!F32</f>
        <v>6940</v>
      </c>
      <c r="G32" s="176">
        <f>+'[8]2yr Public'!G32</f>
        <v>12029</v>
      </c>
      <c r="H32" s="176">
        <f>+'[8]2yr Public'!H32</f>
        <v>14036</v>
      </c>
      <c r="I32" s="176">
        <f>+'[8]2yr Public'!I32</f>
        <v>13381</v>
      </c>
      <c r="J32" s="176">
        <f>+'[8]2yr Public'!J32</f>
        <v>14188</v>
      </c>
      <c r="K32" s="176">
        <f>+'[8]2yr Public'!K32</f>
        <v>16806</v>
      </c>
      <c r="L32" s="176">
        <f>+'[8]2yr Public'!L32</f>
        <v>17953</v>
      </c>
      <c r="M32" s="176">
        <f>+'[8]2yr Public'!M32</f>
        <v>21337</v>
      </c>
      <c r="N32" s="176">
        <f>+'[8]2yr Public'!N32</f>
        <v>19937</v>
      </c>
      <c r="O32" s="176">
        <f>+'[8]2yr Public'!O32</f>
        <v>20784</v>
      </c>
      <c r="P32" s="176">
        <f>+'[8]2yr Public'!P32</f>
        <v>22403</v>
      </c>
      <c r="Q32" s="176">
        <f>+'[8]2yr Public'!Q32</f>
        <v>22030</v>
      </c>
      <c r="R32" s="176">
        <f>+'[8]2yr Public'!R32</f>
        <v>22076</v>
      </c>
      <c r="S32" s="176">
        <f>+'[8]2yr Public'!S32</f>
        <v>23992</v>
      </c>
      <c r="T32" s="176">
        <f>+'[8]2yr Public'!T32</f>
        <v>24366</v>
      </c>
      <c r="U32" s="176">
        <f>+'[8]2yr Public'!U32</f>
        <v>23465</v>
      </c>
      <c r="V32" s="176">
        <f>+'[8]2yr Public'!V32</f>
        <v>29099</v>
      </c>
      <c r="W32" s="176">
        <f>+'[8]2yr Public'!W32</f>
        <v>31818</v>
      </c>
      <c r="X32" s="176">
        <f>+'[8]2yr Public'!X32</f>
        <v>31134</v>
      </c>
      <c r="Y32" s="176">
        <f>+'[8]2yr Public'!Y32</f>
        <v>32604</v>
      </c>
      <c r="Z32" s="176">
        <f>+'[8]2yr Public'!Z32</f>
        <v>32693</v>
      </c>
      <c r="AA32" s="176">
        <f>+'[8]2yr Public'!AA32</f>
        <v>31938</v>
      </c>
      <c r="AB32" s="176">
        <f>+'[8]2yr Public'!AB32</f>
        <v>35852</v>
      </c>
      <c r="AC32" s="176">
        <f>+'[8]2yr Public'!AC32</f>
        <v>40937</v>
      </c>
      <c r="AD32" s="176">
        <f>+'[8]2yr Public'!AD32</f>
        <v>41618</v>
      </c>
      <c r="AE32" s="176">
        <f>+'[8]2yr Public'!AE32</f>
        <v>45843</v>
      </c>
      <c r="AF32" s="176">
        <f>+'[8]2yr Public'!AF32</f>
        <v>48411</v>
      </c>
      <c r="AG32" s="176">
        <f>+'[8]2yr Public'!AG32</f>
        <v>44952</v>
      </c>
      <c r="AH32" s="176">
        <f>+'[8]2yr Public'!AH32</f>
        <v>46691</v>
      </c>
      <c r="AI32" s="180">
        <f>+'[8]2yr Public'!AI32</f>
        <v>43406</v>
      </c>
      <c r="AJ32" s="180">
        <f>+'[8]2yr Public'!AJ32</f>
        <v>49563</v>
      </c>
      <c r="AK32" s="176">
        <f>+'[8]2yr Public'!AK32</f>
        <v>52248</v>
      </c>
      <c r="AL32" s="180">
        <f>+'[8]2yr Public'!AL32</f>
        <v>54017</v>
      </c>
      <c r="AM32" s="180">
        <f>+'[8]2yr Public'!AM32</f>
        <v>55322</v>
      </c>
      <c r="AN32" s="176">
        <f>+'[8]2yr Public'!AN32</f>
        <v>53140</v>
      </c>
      <c r="AO32" s="176">
        <f>+'[8]2yr Public'!AO32</f>
        <v>56238</v>
      </c>
      <c r="AP32" s="176">
        <f>+'[8]2yr Public'!AP32</f>
        <v>58697</v>
      </c>
      <c r="AQ32" s="176">
        <f>+'[8]2yr Public'!AQ32</f>
        <v>64232</v>
      </c>
      <c r="AR32" s="176">
        <f>+'[8]2yr Public'!AR32</f>
        <v>56488</v>
      </c>
      <c r="AS32" s="176">
        <f>+'[8]2yr Public'!AS32</f>
        <v>54614</v>
      </c>
      <c r="AT32" s="176">
        <f>+'[8]2yr Public'!AT32</f>
        <v>55950</v>
      </c>
      <c r="AU32" s="176">
        <f>+'[8]2yr Public'!AU32</f>
        <v>59454</v>
      </c>
      <c r="AV32" s="176">
        <f>+'[8]2yr Public'!AV32</f>
        <v>54394</v>
      </c>
      <c r="AW32" s="176">
        <f>+'[8]2yr Public'!AW32</f>
        <v>51394</v>
      </c>
    </row>
    <row r="33" spans="1:49" ht="12.95" customHeight="1">
      <c r="A33" s="5" t="str">
        <f>+'[8]2yr Public'!A33</f>
        <v>New Mexico</v>
      </c>
      <c r="B33" s="176">
        <f>+'[8]2yr Public'!B33</f>
        <v>0</v>
      </c>
      <c r="C33" s="176">
        <f>+'[8]2yr Public'!C33</f>
        <v>3793</v>
      </c>
      <c r="D33" s="176">
        <f>+'[8]2yr Public'!D33</f>
        <v>4601</v>
      </c>
      <c r="E33" s="176">
        <f>+'[8]2yr Public'!E33</f>
        <v>4655</v>
      </c>
      <c r="F33" s="176">
        <f>+'[8]2yr Public'!F33</f>
        <v>5204</v>
      </c>
      <c r="G33" s="176">
        <f>+'[8]2yr Public'!G33</f>
        <v>6243</v>
      </c>
      <c r="H33" s="176">
        <f>+'[8]2yr Public'!H33</f>
        <v>6529</v>
      </c>
      <c r="I33" s="176">
        <f>+'[8]2yr Public'!I33</f>
        <v>6585</v>
      </c>
      <c r="J33" s="176">
        <f>+'[8]2yr Public'!J33</f>
        <v>8251</v>
      </c>
      <c r="K33" s="176">
        <f>+'[8]2yr Public'!K33</f>
        <v>8743</v>
      </c>
      <c r="L33" s="176">
        <f>+'[8]2yr Public'!L33</f>
        <v>8910</v>
      </c>
      <c r="M33" s="176">
        <f>+'[8]2yr Public'!M33</f>
        <v>10104</v>
      </c>
      <c r="N33" s="176">
        <f>+'[8]2yr Public'!N33</f>
        <v>10704</v>
      </c>
      <c r="O33" s="176">
        <f>+'[8]2yr Public'!O33</f>
        <v>12217</v>
      </c>
      <c r="P33" s="176">
        <f>+'[8]2yr Public'!P33</f>
        <v>12479</v>
      </c>
      <c r="Q33" s="176">
        <f>+'[8]2yr Public'!Q33</f>
        <v>13882</v>
      </c>
      <c r="R33" s="176">
        <f>+'[8]2yr Public'!R33</f>
        <v>14807</v>
      </c>
      <c r="S33" s="176">
        <f>+'[8]2yr Public'!S33</f>
        <v>32320</v>
      </c>
      <c r="T33" s="176">
        <f>+'[8]2yr Public'!T33</f>
        <v>33827</v>
      </c>
      <c r="U33" s="176">
        <f>+'[8]2yr Public'!U33</f>
        <v>29903</v>
      </c>
      <c r="V33" s="176">
        <f>+'[8]2yr Public'!V33</f>
        <v>31768</v>
      </c>
      <c r="W33" s="176">
        <f>+'[8]2yr Public'!W33</f>
        <v>35390</v>
      </c>
      <c r="X33" s="176">
        <f>+'[8]2yr Public'!X33</f>
        <v>40530</v>
      </c>
      <c r="Y33" s="176">
        <f>+'[8]2yr Public'!Y33</f>
        <v>43568</v>
      </c>
      <c r="Z33" s="176">
        <f>+'[8]2yr Public'!Z33</f>
        <v>45855</v>
      </c>
      <c r="AA33" s="176">
        <f>+'[8]2yr Public'!AA33</f>
        <v>46273</v>
      </c>
      <c r="AB33" s="176">
        <f>+'[8]2yr Public'!AB33</f>
        <v>47401</v>
      </c>
      <c r="AC33" s="176">
        <f>+'[8]2yr Public'!AC33</f>
        <v>48812</v>
      </c>
      <c r="AD33" s="176">
        <f>+'[8]2yr Public'!AD33</f>
        <v>51674</v>
      </c>
      <c r="AE33" s="176">
        <f>+'[8]2yr Public'!AE33</f>
        <v>51952</v>
      </c>
      <c r="AF33" s="176">
        <f>+'[8]2yr Public'!AF33</f>
        <v>52470</v>
      </c>
      <c r="AG33" s="176">
        <f>+'[8]2yr Public'!AG33</f>
        <v>51765</v>
      </c>
      <c r="AH33" s="176">
        <f>+'[8]2yr Public'!AH33</f>
        <v>53752</v>
      </c>
      <c r="AI33" s="180">
        <f>+'[8]2yr Public'!AI33</f>
        <v>55105</v>
      </c>
      <c r="AJ33" s="180">
        <f>+'[8]2yr Public'!AJ33</f>
        <v>63352</v>
      </c>
      <c r="AK33" s="176">
        <f>+'[8]2yr Public'!AK33</f>
        <v>64252</v>
      </c>
      <c r="AL33" s="180">
        <f>+'[8]2yr Public'!AL33</f>
        <v>64137</v>
      </c>
      <c r="AM33" s="180">
        <f>+'[8]2yr Public'!AM33</f>
        <v>67054</v>
      </c>
      <c r="AN33" s="176">
        <f>+'[8]2yr Public'!AN33</f>
        <v>67874</v>
      </c>
      <c r="AO33" s="176">
        <f>+'[8]2yr Public'!AO33</f>
        <v>75195</v>
      </c>
      <c r="AP33" s="176">
        <f>+'[8]2yr Public'!AP33</f>
        <v>83435</v>
      </c>
      <c r="AQ33" s="176">
        <f>+'[8]2yr Public'!AQ33</f>
        <v>89462</v>
      </c>
      <c r="AR33" s="176">
        <f>+'[8]2yr Public'!AR33</f>
        <v>84574</v>
      </c>
      <c r="AS33" s="176">
        <f>+'[8]2yr Public'!AS33</f>
        <v>84529</v>
      </c>
      <c r="AT33" s="176">
        <f>+'[8]2yr Public'!AT33</f>
        <v>84947</v>
      </c>
      <c r="AU33" s="176">
        <f>+'[8]2yr Public'!AU33</f>
        <v>82796</v>
      </c>
      <c r="AV33" s="176">
        <f>+'[8]2yr Public'!AV33</f>
        <v>74926</v>
      </c>
      <c r="AW33" s="176">
        <f>+'[8]2yr Public'!AW33</f>
        <v>71711</v>
      </c>
    </row>
    <row r="34" spans="1:49" ht="12.95" customHeight="1">
      <c r="A34" s="5" t="str">
        <f>+'[8]2yr Public'!A34</f>
        <v>Oregon</v>
      </c>
      <c r="B34" s="176">
        <f>+'[8]2yr Public'!B34</f>
        <v>0</v>
      </c>
      <c r="C34" s="176">
        <f>+'[8]2yr Public'!C34</f>
        <v>41571</v>
      </c>
      <c r="D34" s="176">
        <f>+'[8]2yr Public'!D34</f>
        <v>45318</v>
      </c>
      <c r="E34" s="176">
        <f>+'[8]2yr Public'!E34</f>
        <v>47691</v>
      </c>
      <c r="F34" s="176">
        <f>+'[8]2yr Public'!F34</f>
        <v>56639</v>
      </c>
      <c r="G34" s="176">
        <f>+'[8]2yr Public'!G34</f>
        <v>62088</v>
      </c>
      <c r="H34" s="176">
        <f>+'[8]2yr Public'!H34</f>
        <v>64943</v>
      </c>
      <c r="I34" s="176">
        <f>+'[8]2yr Public'!I34</f>
        <v>66446</v>
      </c>
      <c r="J34" s="176">
        <f>+'[8]2yr Public'!J34</f>
        <v>63196</v>
      </c>
      <c r="K34" s="176">
        <f>+'[8]2yr Public'!K34</f>
        <v>67551</v>
      </c>
      <c r="L34" s="176">
        <f>+'[8]2yr Public'!L34</f>
        <v>73664</v>
      </c>
      <c r="M34" s="176">
        <f>+'[8]2yr Public'!M34</f>
        <v>74501</v>
      </c>
      <c r="N34" s="176">
        <f>+'[8]2yr Public'!N34</f>
        <v>69105</v>
      </c>
      <c r="O34" s="176">
        <f>+'[8]2yr Public'!O34</f>
        <v>64680</v>
      </c>
      <c r="P34" s="176">
        <f>+'[8]2yr Public'!P34</f>
        <v>63560</v>
      </c>
      <c r="Q34" s="176">
        <f>+'[8]2yr Public'!Q34</f>
        <v>64638</v>
      </c>
      <c r="R34" s="176">
        <f>+'[8]2yr Public'!R34</f>
        <v>59965</v>
      </c>
      <c r="S34" s="176">
        <f>+'[8]2yr Public'!S34</f>
        <v>64280</v>
      </c>
      <c r="T34" s="176">
        <f>+'[8]2yr Public'!T34</f>
        <v>66842</v>
      </c>
      <c r="U34" s="176">
        <f>+'[8]2yr Public'!U34</f>
        <v>68174</v>
      </c>
      <c r="V34" s="176">
        <f>+'[8]2yr Public'!V34</f>
        <v>74536</v>
      </c>
      <c r="W34" s="176">
        <f>+'[8]2yr Public'!W34</f>
        <v>76827</v>
      </c>
      <c r="X34" s="176">
        <f>+'[8]2yr Public'!X34</f>
        <v>79282</v>
      </c>
      <c r="Y34" s="176">
        <f>+'[8]2yr Public'!Y34</f>
        <v>80048</v>
      </c>
      <c r="Z34" s="176">
        <f>+'[8]2yr Public'!Z34</f>
        <v>80239</v>
      </c>
      <c r="AA34" s="176">
        <f>+'[8]2yr Public'!AA34</f>
        <v>78376</v>
      </c>
      <c r="AB34" s="176">
        <f>+'[8]2yr Public'!AB34</f>
        <v>80561</v>
      </c>
      <c r="AC34" s="176">
        <f>+'[8]2yr Public'!AC34</f>
        <v>77016</v>
      </c>
      <c r="AD34" s="176">
        <f>+'[8]2yr Public'!AD34</f>
        <v>78737</v>
      </c>
      <c r="AE34" s="176">
        <f>+'[8]2yr Public'!AE34</f>
        <v>77728</v>
      </c>
      <c r="AF34" s="176">
        <f>+'[8]2yr Public'!AF34</f>
        <v>79211</v>
      </c>
      <c r="AG34" s="176">
        <f>+'[8]2yr Public'!AG34</f>
        <v>83588</v>
      </c>
      <c r="AH34" s="176">
        <f>+'[8]2yr Public'!AH34</f>
        <v>86490</v>
      </c>
      <c r="AI34" s="180">
        <f>+'[8]2yr Public'!AI34</f>
        <v>81685</v>
      </c>
      <c r="AJ34" s="180">
        <f>+'[8]2yr Public'!AJ34</f>
        <v>84215</v>
      </c>
      <c r="AK34" s="176">
        <f>+'[8]2yr Public'!AK34</f>
        <v>82860</v>
      </c>
      <c r="AL34" s="180">
        <f>+'[8]2yr Public'!AL34</f>
        <v>80513</v>
      </c>
      <c r="AM34" s="180">
        <f>+'[8]2yr Public'!AM34</f>
        <v>76738</v>
      </c>
      <c r="AN34" s="176">
        <f>+'[8]2yr Public'!AN34</f>
        <v>80676</v>
      </c>
      <c r="AO34" s="176">
        <f>+'[8]2yr Public'!AO34</f>
        <v>92840</v>
      </c>
      <c r="AP34" s="176">
        <f>+'[8]2yr Public'!AP34</f>
        <v>107241</v>
      </c>
      <c r="AQ34" s="176">
        <f>+'[8]2yr Public'!AQ34</f>
        <v>108884</v>
      </c>
      <c r="AR34" s="176">
        <f>+'[8]2yr Public'!AR34</f>
        <v>112810</v>
      </c>
      <c r="AS34" s="176">
        <f>+'[8]2yr Public'!AS34</f>
        <v>108847</v>
      </c>
      <c r="AT34" s="176">
        <f>+'[8]2yr Public'!AT34</f>
        <v>104455</v>
      </c>
      <c r="AU34" s="176">
        <f>+'[8]2yr Public'!AU34</f>
        <v>100881</v>
      </c>
      <c r="AV34" s="176">
        <f>+'[8]2yr Public'!AV34</f>
        <v>94509</v>
      </c>
      <c r="AW34" s="176">
        <f>+'[8]2yr Public'!AW34</f>
        <v>93748</v>
      </c>
    </row>
    <row r="35" spans="1:49" ht="12.95" customHeight="1">
      <c r="A35" s="5" t="str">
        <f>+'[8]2yr Public'!A35</f>
        <v>Utah</v>
      </c>
      <c r="B35" s="176">
        <f>+'[8]2yr Public'!B35</f>
        <v>0</v>
      </c>
      <c r="C35" s="176">
        <f>+'[8]2yr Public'!C35</f>
        <v>6644</v>
      </c>
      <c r="D35" s="176">
        <f>+'[8]2yr Public'!D35</f>
        <v>7738</v>
      </c>
      <c r="E35" s="176">
        <f>+'[8]2yr Public'!E35</f>
        <v>8348</v>
      </c>
      <c r="F35" s="176">
        <f>+'[8]2yr Public'!F35</f>
        <v>8257</v>
      </c>
      <c r="G35" s="176">
        <f>+'[8]2yr Public'!G35</f>
        <v>8758</v>
      </c>
      <c r="H35" s="176">
        <f>+'[8]2yr Public'!H35</f>
        <v>12104</v>
      </c>
      <c r="I35" s="176">
        <f>+'[8]2yr Public'!I35</f>
        <v>12977</v>
      </c>
      <c r="J35" s="176">
        <f>+'[8]2yr Public'!J35</f>
        <v>13575</v>
      </c>
      <c r="K35" s="176">
        <f>+'[8]2yr Public'!K35</f>
        <v>13904</v>
      </c>
      <c r="L35" s="176">
        <f>+'[8]2yr Public'!L35</f>
        <v>13545</v>
      </c>
      <c r="M35" s="176">
        <f>+'[8]2yr Public'!M35</f>
        <v>14518</v>
      </c>
      <c r="N35" s="176">
        <f>+'[8]2yr Public'!N35</f>
        <v>15750</v>
      </c>
      <c r="O35" s="176">
        <f>+'[8]2yr Public'!O35</f>
        <v>17016</v>
      </c>
      <c r="P35" s="176">
        <f>+'[8]2yr Public'!P35</f>
        <v>18638</v>
      </c>
      <c r="Q35" s="176">
        <f>+'[8]2yr Public'!Q35</f>
        <v>18444</v>
      </c>
      <c r="R35" s="176">
        <f>+'[8]2yr Public'!R35</f>
        <v>19145</v>
      </c>
      <c r="S35" s="176">
        <f>+'[8]2yr Public'!S35</f>
        <v>21130</v>
      </c>
      <c r="T35" s="176">
        <f>+'[8]2yr Public'!T35</f>
        <v>21831</v>
      </c>
      <c r="U35" s="176">
        <f>+'[8]2yr Public'!U35</f>
        <v>21801</v>
      </c>
      <c r="V35" s="176">
        <f>+'[8]2yr Public'!V35</f>
        <v>25179</v>
      </c>
      <c r="W35" s="176">
        <f>+'[8]2yr Public'!W35</f>
        <v>28579</v>
      </c>
      <c r="X35" s="176">
        <f>+'[8]2yr Public'!X35</f>
        <v>33020</v>
      </c>
      <c r="Y35" s="176">
        <f>+'[8]2yr Public'!Y35</f>
        <v>34597</v>
      </c>
      <c r="Z35" s="176">
        <f>+'[8]2yr Public'!Z35</f>
        <v>26260</v>
      </c>
      <c r="AA35" s="176">
        <f>+'[8]2yr Public'!AA35</f>
        <v>29039</v>
      </c>
      <c r="AB35" s="176">
        <f>+'[8]2yr Public'!AB35</f>
        <v>29898</v>
      </c>
      <c r="AC35" s="176">
        <f>+'[8]2yr Public'!AC35</f>
        <v>32882</v>
      </c>
      <c r="AD35" s="176">
        <f>+'[8]2yr Public'!AD35</f>
        <v>35037</v>
      </c>
      <c r="AE35" s="176">
        <f>+'[8]2yr Public'!AE35</f>
        <v>29166</v>
      </c>
      <c r="AF35" s="176">
        <f>+'[8]2yr Public'!AF35</f>
        <v>32841</v>
      </c>
      <c r="AG35" s="176">
        <f>+'[8]2yr Public'!AG35</f>
        <v>27299</v>
      </c>
      <c r="AH35" s="176">
        <f>+'[8]2yr Public'!AH35</f>
        <v>30543</v>
      </c>
      <c r="AI35" s="180">
        <f>+'[8]2yr Public'!AI35</f>
        <v>27006</v>
      </c>
      <c r="AJ35" s="180">
        <f>+'[8]2yr Public'!AJ35</f>
        <v>32210</v>
      </c>
      <c r="AK35" s="176">
        <f>+'[8]2yr Public'!AK35</f>
        <v>34649</v>
      </c>
      <c r="AL35" s="180">
        <f>+'[8]2yr Public'!AL35</f>
        <v>35796</v>
      </c>
      <c r="AM35" s="180">
        <f>+'[8]2yr Public'!AM35</f>
        <v>38823</v>
      </c>
      <c r="AN35" s="176">
        <f>+'[8]2yr Public'!AN35</f>
        <v>39752</v>
      </c>
      <c r="AO35" s="176">
        <f>+'[8]2yr Public'!AO35</f>
        <v>42911</v>
      </c>
      <c r="AP35" s="176">
        <f>+'[8]2yr Public'!AP35</f>
        <v>51245</v>
      </c>
      <c r="AQ35" s="176">
        <f>+'[8]2yr Public'!AQ35</f>
        <v>66566</v>
      </c>
      <c r="AR35" s="176">
        <f>+'[8]2yr Public'!AR35</f>
        <v>45301</v>
      </c>
      <c r="AS35" s="176">
        <f>+'[8]2yr Public'!AS35</f>
        <v>34596</v>
      </c>
      <c r="AT35" s="176">
        <f>+'[8]2yr Public'!AT35</f>
        <v>44958</v>
      </c>
      <c r="AU35" s="176">
        <f>+'[8]2yr Public'!AU35</f>
        <v>54255</v>
      </c>
      <c r="AV35" s="176">
        <f>+'[8]2yr Public'!AV35</f>
        <v>42964</v>
      </c>
      <c r="AW35" s="176">
        <f>+'[8]2yr Public'!AW35</f>
        <v>35251</v>
      </c>
    </row>
    <row r="36" spans="1:49" ht="12.95" customHeight="1">
      <c r="A36" s="5" t="str">
        <f>+'[8]2yr Public'!A36</f>
        <v>Washington</v>
      </c>
      <c r="B36" s="176">
        <f>+'[8]2yr Public'!B36</f>
        <v>0</v>
      </c>
      <c r="C36" s="176">
        <f>+'[8]2yr Public'!C36</f>
        <v>84714</v>
      </c>
      <c r="D36" s="176">
        <f>+'[8]2yr Public'!D36</f>
        <v>87343</v>
      </c>
      <c r="E36" s="176">
        <f>+'[8]2yr Public'!E36</f>
        <v>94950</v>
      </c>
      <c r="F36" s="176">
        <f>+'[8]2yr Public'!F36</f>
        <v>98855</v>
      </c>
      <c r="G36" s="176">
        <f>+'[8]2yr Public'!G36</f>
        <v>109498</v>
      </c>
      <c r="H36" s="176">
        <f>+'[8]2yr Public'!H36</f>
        <v>123797</v>
      </c>
      <c r="I36" s="176">
        <f>+'[8]2yr Public'!I36</f>
        <v>145659</v>
      </c>
      <c r="J36" s="176">
        <f>+'[8]2yr Public'!J36</f>
        <v>159050</v>
      </c>
      <c r="K36" s="176">
        <f>+'[8]2yr Public'!K36</f>
        <v>169955</v>
      </c>
      <c r="L36" s="176">
        <f>+'[8]2yr Public'!L36</f>
        <v>194115</v>
      </c>
      <c r="M36" s="176">
        <f>+'[8]2yr Public'!M36</f>
        <v>192665</v>
      </c>
      <c r="N36" s="176">
        <f>+'[8]2yr Public'!N36</f>
        <v>169344</v>
      </c>
      <c r="O36" s="176">
        <f>+'[8]2yr Public'!O36</f>
        <v>119749</v>
      </c>
      <c r="P36" s="176">
        <f>+'[8]2yr Public'!P36</f>
        <v>120733</v>
      </c>
      <c r="Q36" s="176">
        <f>+'[8]2yr Public'!Q36</f>
        <v>122051</v>
      </c>
      <c r="R36" s="176">
        <f>+'[8]2yr Public'!R36</f>
        <v>123609</v>
      </c>
      <c r="S36" s="176">
        <f>+'[8]2yr Public'!S36</f>
        <v>134955</v>
      </c>
      <c r="T36" s="176">
        <f>+'[8]2yr Public'!T36</f>
        <v>136485</v>
      </c>
      <c r="U36" s="176">
        <f>+'[8]2yr Public'!U36</f>
        <v>141116</v>
      </c>
      <c r="V36" s="176">
        <f>+'[8]2yr Public'!V36</f>
        <v>142975</v>
      </c>
      <c r="W36" s="176">
        <f>+'[8]2yr Public'!W36</f>
        <v>146199</v>
      </c>
      <c r="X36" s="176">
        <f>+'[8]2yr Public'!X36</f>
        <v>157156</v>
      </c>
      <c r="Y36" s="176">
        <f>+'[8]2yr Public'!Y36</f>
        <v>155747</v>
      </c>
      <c r="Z36" s="176">
        <f>+'[8]2yr Public'!Z36</f>
        <v>157118</v>
      </c>
      <c r="AA36" s="176">
        <f>+'[8]2yr Public'!AA36</f>
        <v>159249</v>
      </c>
      <c r="AB36" s="176">
        <f>+'[8]2yr Public'!AB36</f>
        <v>160555</v>
      </c>
      <c r="AC36" s="176">
        <f>+'[8]2yr Public'!AC36</f>
        <v>164565</v>
      </c>
      <c r="AD36" s="176">
        <f>+'[8]2yr Public'!AD36</f>
        <v>185349</v>
      </c>
      <c r="AE36" s="176">
        <f>+'[8]2yr Public'!AE36</f>
        <v>166858</v>
      </c>
      <c r="AF36" s="176">
        <f>+'[8]2yr Public'!AF36</f>
        <v>171872</v>
      </c>
      <c r="AG36" s="176">
        <f>+'[8]2yr Public'!AG36</f>
        <v>181107</v>
      </c>
      <c r="AH36" s="176">
        <f>+'[8]2yr Public'!AH36</f>
        <v>180467</v>
      </c>
      <c r="AI36" s="180">
        <f>+'[8]2yr Public'!AI36</f>
        <v>165839</v>
      </c>
      <c r="AJ36" s="180">
        <f>+'[8]2yr Public'!AJ36</f>
        <v>194146</v>
      </c>
      <c r="AK36" s="176">
        <f>+'[8]2yr Public'!AK36</f>
        <v>187779</v>
      </c>
      <c r="AL36" s="180">
        <f>+'[8]2yr Public'!AL36</f>
        <v>190423</v>
      </c>
      <c r="AM36" s="180">
        <f>+'[8]2yr Public'!AM36</f>
        <v>189599</v>
      </c>
      <c r="AN36" s="176">
        <f>+'[8]2yr Public'!AN36</f>
        <v>163239</v>
      </c>
      <c r="AO36" s="176">
        <f>+'[8]2yr Public'!AO36</f>
        <v>169387</v>
      </c>
      <c r="AP36" s="176">
        <f>+'[8]2yr Public'!AP36</f>
        <v>157447</v>
      </c>
      <c r="AQ36" s="176">
        <f>+'[8]2yr Public'!AQ36</f>
        <v>212551</v>
      </c>
      <c r="AR36" s="176">
        <f>+'[8]2yr Public'!AR36</f>
        <v>196795</v>
      </c>
      <c r="AS36" s="176">
        <f>+'[8]2yr Public'!AS36</f>
        <v>189045</v>
      </c>
      <c r="AT36" s="176">
        <f>+'[8]2yr Public'!AT36</f>
        <v>186463</v>
      </c>
      <c r="AU36" s="176">
        <f>+'[8]2yr Public'!AU36</f>
        <v>186132</v>
      </c>
      <c r="AV36" s="176">
        <f>+'[8]2yr Public'!AV36</f>
        <v>185660</v>
      </c>
      <c r="AW36" s="176">
        <f>+'[8]2yr Public'!AW36</f>
        <v>182563</v>
      </c>
    </row>
    <row r="37" spans="1:49" ht="12.95" customHeight="1">
      <c r="A37" s="4" t="str">
        <f>+'[8]2yr Public'!A37</f>
        <v>Wyoming</v>
      </c>
      <c r="B37" s="184">
        <f>+'[8]2yr Public'!B37</f>
        <v>0</v>
      </c>
      <c r="C37" s="184">
        <f>+'[8]2yr Public'!C37</f>
        <v>6420</v>
      </c>
      <c r="D37" s="184">
        <f>+'[8]2yr Public'!D37</f>
        <v>7104</v>
      </c>
      <c r="E37" s="184">
        <f>+'[8]2yr Public'!E37</f>
        <v>7662</v>
      </c>
      <c r="F37" s="184">
        <f>+'[8]2yr Public'!F37</f>
        <v>7106</v>
      </c>
      <c r="G37" s="184">
        <f>+'[8]2yr Public'!G37</f>
        <v>8183</v>
      </c>
      <c r="H37" s="184">
        <f>+'[8]2yr Public'!H37</f>
        <v>9052</v>
      </c>
      <c r="I37" s="184">
        <f>+'[8]2yr Public'!I37</f>
        <v>10336</v>
      </c>
      <c r="J37" s="184">
        <f>+'[8]2yr Public'!J37</f>
        <v>10696</v>
      </c>
      <c r="K37" s="184">
        <f>+'[8]2yr Public'!K37</f>
        <v>11023</v>
      </c>
      <c r="L37" s="184">
        <f>+'[8]2yr Public'!L37</f>
        <v>10497</v>
      </c>
      <c r="M37" s="184">
        <f>+'[8]2yr Public'!M37</f>
        <v>12107</v>
      </c>
      <c r="N37" s="184">
        <f>+'[8]2yr Public'!N37</f>
        <v>11574</v>
      </c>
      <c r="O37" s="184">
        <f>+'[8]2yr Public'!O37</f>
        <v>12504</v>
      </c>
      <c r="P37" s="184">
        <f>+'[8]2yr Public'!P37</f>
        <v>13574</v>
      </c>
      <c r="Q37" s="184">
        <f>+'[8]2yr Public'!Q37</f>
        <v>13337</v>
      </c>
      <c r="R37" s="184">
        <f>+'[8]2yr Public'!R37</f>
        <v>14081</v>
      </c>
      <c r="S37" s="184">
        <f>+'[8]2yr Public'!S37</f>
        <v>13755</v>
      </c>
      <c r="T37" s="184">
        <f>+'[8]2yr Public'!T37</f>
        <v>15040</v>
      </c>
      <c r="U37" s="184">
        <f>+'[8]2yr Public'!U37</f>
        <v>15138</v>
      </c>
      <c r="V37" s="184">
        <f>+'[8]2yr Public'!V37</f>
        <v>16218</v>
      </c>
      <c r="W37" s="184">
        <f>+'[8]2yr Public'!W37</f>
        <v>18106</v>
      </c>
      <c r="X37" s="184">
        <f>+'[8]2yr Public'!X37</f>
        <v>18605</v>
      </c>
      <c r="Y37" s="184">
        <f>+'[8]2yr Public'!Y37</f>
        <v>18643</v>
      </c>
      <c r="Z37" s="184">
        <f>+'[8]2yr Public'!Z37</f>
        <v>17990</v>
      </c>
      <c r="AA37" s="184">
        <f>+'[8]2yr Public'!AA37</f>
        <v>17993</v>
      </c>
      <c r="AB37" s="184">
        <f>+'[8]2yr Public'!AB37</f>
        <v>18059</v>
      </c>
      <c r="AC37" s="184">
        <f>+'[8]2yr Public'!AC37</f>
        <v>18743</v>
      </c>
      <c r="AD37" s="184">
        <f>+'[8]2yr Public'!AD37</f>
        <v>18381</v>
      </c>
      <c r="AE37" s="184">
        <f>+'[8]2yr Public'!AE37</f>
        <v>17633</v>
      </c>
      <c r="AF37" s="184">
        <f>+'[8]2yr Public'!AF37</f>
        <v>17004</v>
      </c>
      <c r="AG37" s="184">
        <f>+'[8]2yr Public'!AG37</f>
        <v>16972</v>
      </c>
      <c r="AH37" s="184">
        <f>+'[8]2yr Public'!AH37</f>
        <v>17179</v>
      </c>
      <c r="AI37" s="188">
        <f>+'[8]2yr Public'!AI37</f>
        <v>17752</v>
      </c>
      <c r="AJ37" s="188">
        <f>+'[8]2yr Public'!AJ37</f>
        <v>18536</v>
      </c>
      <c r="AK37" s="184">
        <f>+'[8]2yr Public'!AK37</f>
        <v>18390</v>
      </c>
      <c r="AL37" s="188">
        <f>+'[8]2yr Public'!AL37</f>
        <v>19485</v>
      </c>
      <c r="AM37" s="188">
        <f>+'[8]2yr Public'!AM37</f>
        <v>19657</v>
      </c>
      <c r="AN37" s="184">
        <f>+'[8]2yr Public'!AN37</f>
        <v>20830</v>
      </c>
      <c r="AO37" s="184">
        <f>+'[8]2yr Public'!AO37</f>
        <v>22359</v>
      </c>
      <c r="AP37" s="184">
        <f>+'[8]2yr Public'!AP37</f>
        <v>23255</v>
      </c>
      <c r="AQ37" s="184">
        <f>+'[8]2yr Public'!AQ37</f>
        <v>23381</v>
      </c>
      <c r="AR37" s="184">
        <f>+'[8]2yr Public'!AR37</f>
        <v>23443</v>
      </c>
      <c r="AS37" s="184">
        <f>+'[8]2yr Public'!AS37</f>
        <v>22956</v>
      </c>
      <c r="AT37" s="184">
        <f>+'[8]2yr Public'!AT37</f>
        <v>22769</v>
      </c>
      <c r="AU37" s="184">
        <f>+'[8]2yr Public'!AU37</f>
        <v>21556</v>
      </c>
      <c r="AV37" s="184">
        <f>+'[8]2yr Public'!AV37</f>
        <v>21045</v>
      </c>
      <c r="AW37" s="184">
        <f>+'[8]2yr Public'!AW37</f>
        <v>20436</v>
      </c>
    </row>
    <row r="38" spans="1:49" ht="12.95" customHeight="1">
      <c r="A38" s="10" t="str">
        <f>+'[8]2yr Public'!A38</f>
        <v>Midwest</v>
      </c>
      <c r="B38" s="174">
        <f>+'[8]2yr Public'!B38</f>
        <v>0</v>
      </c>
      <c r="C38" s="174">
        <f>+'[8]2yr Public'!C38</f>
        <v>451414</v>
      </c>
      <c r="D38" s="174">
        <f>+'[8]2yr Public'!D38</f>
        <v>519637</v>
      </c>
      <c r="E38" s="174">
        <f>+'[8]2yr Public'!E38</f>
        <v>557438</v>
      </c>
      <c r="F38" s="174">
        <f>+'[8]2yr Public'!F38</f>
        <v>602582</v>
      </c>
      <c r="G38" s="174">
        <f>+'[8]2yr Public'!G38</f>
        <v>677617</v>
      </c>
      <c r="H38" s="174">
        <f>+'[8]2yr Public'!H38</f>
        <v>792915</v>
      </c>
      <c r="I38" s="174">
        <f>+'[8]2yr Public'!I38</f>
        <v>799181</v>
      </c>
      <c r="J38" s="174">
        <f>+'[8]2yr Public'!J38</f>
        <v>831897</v>
      </c>
      <c r="K38" s="174">
        <f>+'[8]2yr Public'!K38</f>
        <v>835046</v>
      </c>
      <c r="L38" s="174">
        <f>+'[8]2yr Public'!L38</f>
        <v>876046</v>
      </c>
      <c r="M38" s="174">
        <f>+'[8]2yr Public'!M38</f>
        <v>949449</v>
      </c>
      <c r="N38" s="174">
        <f>+'[8]2yr Public'!N38</f>
        <v>978212</v>
      </c>
      <c r="O38" s="174">
        <f>+'[8]2yr Public'!O38</f>
        <v>1025630</v>
      </c>
      <c r="P38" s="174">
        <f>+'[8]2yr Public'!P38</f>
        <v>1026765</v>
      </c>
      <c r="Q38" s="174">
        <f>+'[8]2yr Public'!Q38</f>
        <v>986944</v>
      </c>
      <c r="R38" s="174">
        <f>+'[8]2yr Public'!R38</f>
        <v>996632</v>
      </c>
      <c r="S38" s="174">
        <f>+'[8]2yr Public'!S38</f>
        <v>1015859</v>
      </c>
      <c r="T38" s="174">
        <f>+'[8]2yr Public'!T38</f>
        <v>1024337</v>
      </c>
      <c r="U38" s="174">
        <f>+'[8]2yr Public'!U38</f>
        <v>1049756</v>
      </c>
      <c r="V38" s="174">
        <f>+'[8]2yr Public'!V38</f>
        <v>1104435</v>
      </c>
      <c r="W38" s="174">
        <f>+'[8]2yr Public'!W38</f>
        <v>1147365</v>
      </c>
      <c r="X38" s="174">
        <f>+'[8]2yr Public'!X38</f>
        <v>1188646</v>
      </c>
      <c r="Y38" s="174">
        <f>+'[8]2yr Public'!Y38</f>
        <v>1218174</v>
      </c>
      <c r="Z38" s="174">
        <f>+'[8]2yr Public'!Z38</f>
        <v>1208509</v>
      </c>
      <c r="AA38" s="174">
        <f>+'[8]2yr Public'!AA38</f>
        <v>1210497</v>
      </c>
      <c r="AB38" s="174">
        <f>+'[8]2yr Public'!AB38</f>
        <v>1184639</v>
      </c>
      <c r="AC38" s="174">
        <f>+'[8]2yr Public'!AC38</f>
        <v>1171338</v>
      </c>
      <c r="AD38" s="174">
        <f>+'[8]2yr Public'!AD38</f>
        <v>1173971</v>
      </c>
      <c r="AE38" s="174">
        <f>+'[8]2yr Public'!AE38</f>
        <v>1176810</v>
      </c>
      <c r="AF38" s="174">
        <f>+'[8]2yr Public'!AF38</f>
        <v>1189985</v>
      </c>
      <c r="AG38" s="174">
        <f>+'[8]2yr Public'!AG38</f>
        <v>1208841</v>
      </c>
      <c r="AH38" s="174">
        <f>+'[8]2yr Public'!AH38</f>
        <v>1260412</v>
      </c>
      <c r="AI38" s="174">
        <f>+'[8]2yr Public'!AI38</f>
        <v>1227655</v>
      </c>
      <c r="AJ38" s="174">
        <f>+'[8]2yr Public'!AJ38</f>
        <v>1347295</v>
      </c>
      <c r="AK38" s="174">
        <f>+'[8]2yr Public'!AK38</f>
        <v>1349120</v>
      </c>
      <c r="AL38" s="174">
        <f>+'[8]2yr Public'!AL38</f>
        <v>1326053</v>
      </c>
      <c r="AM38" s="174">
        <f>+'[8]2yr Public'!AM38</f>
        <v>1358005</v>
      </c>
      <c r="AN38" s="174">
        <f>+'[8]2yr Public'!AN38</f>
        <v>1341570</v>
      </c>
      <c r="AO38" s="174">
        <f>+'[8]2yr Public'!AO38</f>
        <v>1391971</v>
      </c>
      <c r="AP38" s="174">
        <f>+'[8]2yr Public'!AP38</f>
        <v>1559240</v>
      </c>
      <c r="AQ38" s="174">
        <f>+'[8]2yr Public'!AQ38</f>
        <v>1664115</v>
      </c>
      <c r="AR38" s="174">
        <f>+'[8]2yr Public'!AR38</f>
        <v>1610954</v>
      </c>
      <c r="AS38" s="174">
        <f>+'[8]2yr Public'!AS38</f>
        <v>1543658</v>
      </c>
      <c r="AT38" s="174">
        <f>+'[8]2yr Public'!AT38</f>
        <v>1530904</v>
      </c>
      <c r="AU38" s="174">
        <f>+'[8]2yr Public'!AU38</f>
        <v>1597397</v>
      </c>
      <c r="AV38" s="174">
        <f>+'[8]2yr Public'!AV38</f>
        <v>1404286</v>
      </c>
      <c r="AW38" s="174">
        <f>+'[8]2yr Public'!AW38</f>
        <v>1343399</v>
      </c>
    </row>
    <row r="39" spans="1:49" s="28" customFormat="1" ht="12.95" customHeight="1">
      <c r="A39" s="27" t="str">
        <f>+'[8]2yr Public'!A39</f>
        <v xml:space="preserve">   as a percent of U.S.</v>
      </c>
      <c r="B39" s="175">
        <f>+'[8]2yr Public'!B39</f>
        <v>0</v>
      </c>
      <c r="C39" s="175">
        <f>+'[8]2yr Public'!C39</f>
        <v>20.561698669771321</v>
      </c>
      <c r="D39" s="175">
        <f>+'[8]2yr Public'!D39</f>
        <v>21.146501532768028</v>
      </c>
      <c r="E39" s="175">
        <f>+'[8]2yr Public'!E39</f>
        <v>21.107568179348331</v>
      </c>
      <c r="F39" s="175">
        <f>+'[8]2yr Public'!F39</f>
        <v>20.853322979034274</v>
      </c>
      <c r="G39" s="175">
        <f>+'[8]2yr Public'!G39</f>
        <v>20.701562507160283</v>
      </c>
      <c r="H39" s="175">
        <f>+'[8]2yr Public'!H39</f>
        <v>20.776468140600237</v>
      </c>
      <c r="I39" s="175">
        <f>+'[8]2yr Public'!I39</f>
        <v>21.301348211225267</v>
      </c>
      <c r="J39" s="175">
        <f>+'[8]2yr Public'!J39</f>
        <v>21.321021311102733</v>
      </c>
      <c r="K39" s="175">
        <f>+'[8]2yr Public'!K39</f>
        <v>21.556861803603283</v>
      </c>
      <c r="L39" s="175">
        <f>+'[8]2yr Public'!L39</f>
        <v>21.594454756323316</v>
      </c>
      <c r="M39" s="175">
        <f>+'[8]2yr Public'!M39</f>
        <v>22.092169900355355</v>
      </c>
      <c r="N39" s="175">
        <f>+'[8]2yr Public'!N39</f>
        <v>22.00171792128376</v>
      </c>
      <c r="O39" s="175">
        <f>+'[8]2yr Public'!O39</f>
        <v>22.897349825372629</v>
      </c>
      <c r="P39" s="175">
        <f>+'[8]2yr Public'!P39</f>
        <v>23.197044919260552</v>
      </c>
      <c r="Q39" s="175">
        <f>+'[8]2yr Public'!Q39</f>
        <v>23.243858633522702</v>
      </c>
      <c r="R39" s="175">
        <f>+'[8]2yr Public'!R39</f>
        <v>23.535885168594039</v>
      </c>
      <c r="S39" s="175">
        <f>+'[8]2yr Public'!S39</f>
        <v>23.19803227805696</v>
      </c>
      <c r="T39" s="175">
        <f>+'[8]2yr Public'!T39</f>
        <v>22.759281576557118</v>
      </c>
      <c r="U39" s="175">
        <f>+'[8]2yr Public'!U39</f>
        <v>22.874821889014765</v>
      </c>
      <c r="V39" s="175">
        <f>+'[8]2yr Public'!V39</f>
        <v>22.787722502864366</v>
      </c>
      <c r="W39" s="175">
        <f>+'[8]2yr Public'!W39</f>
        <v>23.100186272828086</v>
      </c>
      <c r="X39" s="175">
        <f>+'[8]2yr Public'!X39</f>
        <v>22.132787489332973</v>
      </c>
      <c r="Y39" s="175">
        <f>+'[8]2yr Public'!Y39</f>
        <v>22.350746138579421</v>
      </c>
      <c r="Z39" s="175">
        <f>+'[8]2yr Public'!Z39</f>
        <v>22.785371692916943</v>
      </c>
      <c r="AA39" s="175">
        <f>+'[8]2yr Public'!AA39</f>
        <v>22.946244426920629</v>
      </c>
      <c r="AB39" s="175">
        <f>+'[8]2yr Public'!AB39</f>
        <v>22.748079553825107</v>
      </c>
      <c r="AC39" s="175">
        <f>+'[8]2yr Public'!AC39</f>
        <v>22.438806285803611</v>
      </c>
      <c r="AD39" s="175">
        <f>+'[8]2yr Public'!AD39</f>
        <v>22.084746193156004</v>
      </c>
      <c r="AE39" s="175">
        <f>+'[8]2yr Public'!AE39</f>
        <v>22.249094342126831</v>
      </c>
      <c r="AF39" s="175">
        <f>+'[8]2yr Public'!AF39</f>
        <v>22.194045169367875</v>
      </c>
      <c r="AG39" s="175">
        <f>+'[8]2yr Public'!AG39</f>
        <v>21.217459649930813</v>
      </c>
      <c r="AH39" s="175">
        <f>+'[8]2yr Public'!AH39</f>
        <v>21.018423296409143</v>
      </c>
      <c r="AI39" s="175">
        <f>+'[8]2yr Public'!AI39</f>
        <v>21.063129079661763</v>
      </c>
      <c r="AJ39" s="175">
        <f>+'[8]2yr Public'!AJ39</f>
        <v>21.412005674925673</v>
      </c>
      <c r="AK39" s="175">
        <f>+'[8]2yr Public'!AK39</f>
        <v>21.084701229477261</v>
      </c>
      <c r="AL39" s="175">
        <f>+'[8]2yr Public'!AL39</f>
        <v>20.91998504422838</v>
      </c>
      <c r="AM39" s="175">
        <f>+'[8]2yr Public'!AM39</f>
        <v>21.067337509449626</v>
      </c>
      <c r="AN39" s="175">
        <f>+'[8]2yr Public'!AN39</f>
        <v>20.567621400125837</v>
      </c>
      <c r="AO39" s="175">
        <f>+'[8]2yr Public'!AO39</f>
        <v>20.270913589207495</v>
      </c>
      <c r="AP39" s="175">
        <f>+'[8]2yr Public'!AP39</f>
        <v>20.582993856413804</v>
      </c>
      <c r="AQ39" s="175">
        <f>+'[8]2yr Public'!AQ39</f>
        <v>21.069150021099343</v>
      </c>
      <c r="AR39" s="175">
        <f>+'[8]2yr Public'!AR39</f>
        <v>20.874799587778966</v>
      </c>
      <c r="AS39" s="175">
        <f>+'[8]2yr Public'!AS39</f>
        <v>20.69615351045783</v>
      </c>
      <c r="AT39" s="175">
        <f>+'[8]2yr Public'!AT39</f>
        <v>20.801238967416641</v>
      </c>
      <c r="AU39" s="175">
        <f>+'[8]2yr Public'!AU39</f>
        <v>20.916299031097179</v>
      </c>
      <c r="AV39" s="175">
        <f>+'[8]2yr Public'!AV39</f>
        <v>19.980103642040845</v>
      </c>
      <c r="AW39" s="175">
        <f>+'[8]2yr Public'!AW39</f>
        <v>19.56344961221119</v>
      </c>
    </row>
    <row r="40" spans="1:49" ht="12.95" customHeight="1">
      <c r="A40" s="5" t="str">
        <f>+'[8]2yr Public'!A40</f>
        <v>Illinois</v>
      </c>
      <c r="B40" s="176">
        <f>+'[8]2yr Public'!B40</f>
        <v>0</v>
      </c>
      <c r="C40" s="176">
        <f>+'[8]2yr Public'!C40</f>
        <v>136211</v>
      </c>
      <c r="D40" s="176">
        <f>+'[8]2yr Public'!D40</f>
        <v>160355</v>
      </c>
      <c r="E40" s="176">
        <f>+'[8]2yr Public'!E40</f>
        <v>175600</v>
      </c>
      <c r="F40" s="176">
        <f>+'[8]2yr Public'!F40</f>
        <v>185233</v>
      </c>
      <c r="G40" s="176">
        <f>+'[8]2yr Public'!G40</f>
        <v>215283</v>
      </c>
      <c r="H40" s="176">
        <f>+'[8]2yr Public'!H40</f>
        <v>250761</v>
      </c>
      <c r="I40" s="176">
        <f>+'[8]2yr Public'!I40</f>
        <v>277160</v>
      </c>
      <c r="J40" s="176">
        <f>+'[8]2yr Public'!J40</f>
        <v>279116</v>
      </c>
      <c r="K40" s="176">
        <f>+'[8]2yr Public'!K40</f>
        <v>279564</v>
      </c>
      <c r="L40" s="176">
        <f>+'[8]2yr Public'!L40</f>
        <v>277601</v>
      </c>
      <c r="M40" s="176">
        <f>+'[8]2yr Public'!M40</f>
        <v>300037</v>
      </c>
      <c r="N40" s="176">
        <f>+'[8]2yr Public'!N40</f>
        <v>313481</v>
      </c>
      <c r="O40" s="176">
        <f>+'[8]2yr Public'!O40</f>
        <v>338718</v>
      </c>
      <c r="P40" s="176">
        <f>+'[8]2yr Public'!P40</f>
        <v>330444</v>
      </c>
      <c r="Q40" s="176">
        <f>+'[8]2yr Public'!Q40</f>
        <v>319956</v>
      </c>
      <c r="R40" s="176">
        <f>+'[8]2yr Public'!R40</f>
        <v>332980</v>
      </c>
      <c r="S40" s="176">
        <f>+'[8]2yr Public'!S40</f>
        <v>334861</v>
      </c>
      <c r="T40" s="176">
        <f>+'[8]2yr Public'!T40</f>
        <v>324060</v>
      </c>
      <c r="U40" s="176">
        <f>+'[8]2yr Public'!U40</f>
        <v>328276</v>
      </c>
      <c r="V40" s="176">
        <f>+'[8]2yr Public'!V40</f>
        <v>341730</v>
      </c>
      <c r="W40" s="176">
        <f>+'[8]2yr Public'!W40</f>
        <v>352869</v>
      </c>
      <c r="X40" s="176">
        <f>+'[8]2yr Public'!X40</f>
        <v>369243</v>
      </c>
      <c r="Y40" s="176">
        <f>+'[8]2yr Public'!Y40</f>
        <v>366705</v>
      </c>
      <c r="Z40" s="176">
        <f>+'[8]2yr Public'!Z40</f>
        <v>352368</v>
      </c>
      <c r="AA40" s="176">
        <f>+'[8]2yr Public'!AA40</f>
        <v>351469</v>
      </c>
      <c r="AB40" s="176">
        <f>+'[8]2yr Public'!AB40</f>
        <v>337716</v>
      </c>
      <c r="AC40" s="176">
        <f>+'[8]2yr Public'!AC40</f>
        <v>340151</v>
      </c>
      <c r="AD40" s="176">
        <f>+'[8]2yr Public'!AD40</f>
        <v>344556</v>
      </c>
      <c r="AE40" s="176">
        <f>+'[8]2yr Public'!AE40</f>
        <v>339746</v>
      </c>
      <c r="AF40" s="176">
        <f>+'[8]2yr Public'!AF40</f>
        <v>339642</v>
      </c>
      <c r="AG40" s="180">
        <f>+'[8]2yr Public'!AG40</f>
        <v>340372</v>
      </c>
      <c r="AH40" s="176">
        <f>+'[8]2yr Public'!AH40</f>
        <v>339008</v>
      </c>
      <c r="AI40" s="180">
        <f>+'[8]2yr Public'!AI40</f>
        <v>349468</v>
      </c>
      <c r="AJ40" s="180">
        <f>+'[8]2yr Public'!AJ40</f>
        <v>365019</v>
      </c>
      <c r="AK40" s="176">
        <f>+'[8]2yr Public'!AK40</f>
        <v>363126</v>
      </c>
      <c r="AL40" s="180">
        <f>+'[8]2yr Public'!AL40</f>
        <v>352824</v>
      </c>
      <c r="AM40" s="180">
        <f>+'[8]2yr Public'!AM40</f>
        <v>349924</v>
      </c>
      <c r="AN40" s="176">
        <f>+'[8]2yr Public'!AN40</f>
        <v>347277</v>
      </c>
      <c r="AO40" s="176">
        <f>+'[8]2yr Public'!AO40</f>
        <v>357157</v>
      </c>
      <c r="AP40" s="176">
        <f>+'[8]2yr Public'!AP40</f>
        <v>383960</v>
      </c>
      <c r="AQ40" s="176">
        <f>+'[8]2yr Public'!AQ40</f>
        <v>380500</v>
      </c>
      <c r="AR40" s="176">
        <f>+'[8]2yr Public'!AR40</f>
        <v>373373</v>
      </c>
      <c r="AS40" s="176">
        <f>+'[8]2yr Public'!AS40</f>
        <v>358730</v>
      </c>
      <c r="AT40" s="176">
        <f>+'[8]2yr Public'!AT40</f>
        <v>351570</v>
      </c>
      <c r="AU40" s="176">
        <f>+'[8]2yr Public'!AU40</f>
        <v>348138</v>
      </c>
      <c r="AV40" s="176">
        <f>+'[8]2yr Public'!AV40</f>
        <v>316155</v>
      </c>
      <c r="AW40" s="176">
        <f>+'[8]2yr Public'!AW40</f>
        <v>304173</v>
      </c>
    </row>
    <row r="41" spans="1:49" ht="12.95" customHeight="1">
      <c r="A41" s="5" t="str">
        <f>+'[8]2yr Public'!A41</f>
        <v>Indiana</v>
      </c>
      <c r="B41" s="176">
        <f>+'[8]2yr Public'!B41</f>
        <v>0</v>
      </c>
      <c r="C41" s="176">
        <f>+'[8]2yr Public'!C41</f>
        <v>3318</v>
      </c>
      <c r="D41" s="176">
        <f>+'[8]2yr Public'!D41</f>
        <v>7977</v>
      </c>
      <c r="E41" s="176">
        <f>+'[8]2yr Public'!E41</f>
        <v>8156</v>
      </c>
      <c r="F41" s="176">
        <f>+'[8]2yr Public'!F41</f>
        <v>8208</v>
      </c>
      <c r="G41" s="176">
        <f>+'[8]2yr Public'!G41</f>
        <v>9849</v>
      </c>
      <c r="H41" s="176">
        <f>+'[8]2yr Public'!H41</f>
        <v>13705</v>
      </c>
      <c r="I41" s="176">
        <f>+'[8]2yr Public'!I41</f>
        <v>14760</v>
      </c>
      <c r="J41" s="176">
        <f>+'[8]2yr Public'!J41</f>
        <v>17904</v>
      </c>
      <c r="K41" s="176">
        <f>+'[8]2yr Public'!K41</f>
        <v>20108</v>
      </c>
      <c r="L41" s="176">
        <f>+'[8]2yr Public'!L41</f>
        <v>23392</v>
      </c>
      <c r="M41" s="176">
        <f>+'[8]2yr Public'!M41</f>
        <v>30319</v>
      </c>
      <c r="N41" s="176">
        <f>+'[8]2yr Public'!N41</f>
        <v>32114</v>
      </c>
      <c r="O41" s="176">
        <f>+'[8]2yr Public'!O41</f>
        <v>33920</v>
      </c>
      <c r="P41" s="176">
        <f>+'[8]2yr Public'!P41</f>
        <v>35768</v>
      </c>
      <c r="Q41" s="176">
        <f>+'[8]2yr Public'!Q41</f>
        <v>34590</v>
      </c>
      <c r="R41" s="176">
        <f>+'[8]2yr Public'!R41</f>
        <v>34529</v>
      </c>
      <c r="S41" s="176">
        <f>+'[8]2yr Public'!S41</f>
        <v>31818</v>
      </c>
      <c r="T41" s="176">
        <f>+'[8]2yr Public'!T41</f>
        <v>34721</v>
      </c>
      <c r="U41" s="176">
        <f>+'[8]2yr Public'!U41</f>
        <v>35737</v>
      </c>
      <c r="V41" s="176">
        <f>+'[8]2yr Public'!V41</f>
        <v>35147</v>
      </c>
      <c r="W41" s="176">
        <f>+'[8]2yr Public'!W41</f>
        <v>37635</v>
      </c>
      <c r="X41" s="176">
        <f>+'[8]2yr Public'!X41</f>
        <v>37934</v>
      </c>
      <c r="Y41" s="176">
        <f>+'[8]2yr Public'!Y41</f>
        <v>40713</v>
      </c>
      <c r="Z41" s="176">
        <f>+'[8]2yr Public'!Z41</f>
        <v>39903</v>
      </c>
      <c r="AA41" s="176">
        <f>+'[8]2yr Public'!AA41</f>
        <v>41684</v>
      </c>
      <c r="AB41" s="176">
        <f>+'[8]2yr Public'!AB41</f>
        <v>40611</v>
      </c>
      <c r="AC41" s="176">
        <f>+'[8]2yr Public'!AC41</f>
        <v>38021</v>
      </c>
      <c r="AD41" s="176">
        <f>+'[8]2yr Public'!AD41</f>
        <v>40089</v>
      </c>
      <c r="AE41" s="176">
        <f>+'[8]2yr Public'!AE41</f>
        <v>41534</v>
      </c>
      <c r="AF41" s="176">
        <f>+'[8]2yr Public'!AF41</f>
        <v>43151</v>
      </c>
      <c r="AG41" s="180">
        <f>+'[8]2yr Public'!AG41</f>
        <v>50308</v>
      </c>
      <c r="AH41" s="176">
        <f>+'[8]2yr Public'!AH41</f>
        <v>65879</v>
      </c>
      <c r="AI41" s="180">
        <f>+'[8]2yr Public'!AI41</f>
        <v>58331</v>
      </c>
      <c r="AJ41" s="180">
        <f>+'[8]2yr Public'!AJ41</f>
        <v>63672</v>
      </c>
      <c r="AK41" s="176">
        <f>+'[8]2yr Public'!AK41</f>
        <v>68508</v>
      </c>
      <c r="AL41" s="180">
        <f>+'[8]2yr Public'!AL41</f>
        <v>59969</v>
      </c>
      <c r="AM41" s="180">
        <f>+'[8]2yr Public'!AM41</f>
        <v>64595</v>
      </c>
      <c r="AN41" s="176">
        <f>+'[8]2yr Public'!AN41</f>
        <v>69389</v>
      </c>
      <c r="AO41" s="176">
        <f>+'[8]2yr Public'!AO41</f>
        <v>82414</v>
      </c>
      <c r="AP41" s="176">
        <f>+'[8]2yr Public'!AP41</f>
        <v>113877</v>
      </c>
      <c r="AQ41" s="176">
        <f>+'[8]2yr Public'!AQ41</f>
        <v>122509</v>
      </c>
      <c r="AR41" s="176">
        <f>+'[8]2yr Public'!AR41</f>
        <v>106409</v>
      </c>
      <c r="AS41" s="176">
        <f>+'[8]2yr Public'!AS41</f>
        <v>100272</v>
      </c>
      <c r="AT41" s="176">
        <f>+'[8]2yr Public'!AT41</f>
        <v>117161</v>
      </c>
      <c r="AU41" s="176">
        <f>+'[8]2yr Public'!AU41</f>
        <v>122270</v>
      </c>
      <c r="AV41" s="176">
        <f>+'[8]2yr Public'!AV41</f>
        <v>100379</v>
      </c>
      <c r="AW41" s="176">
        <f>+'[8]2yr Public'!AW41</f>
        <v>78910</v>
      </c>
    </row>
    <row r="42" spans="1:49" ht="12.95" customHeight="1">
      <c r="A42" s="5" t="str">
        <f>+'[8]2yr Public'!A42</f>
        <v>Iowa</v>
      </c>
      <c r="B42" s="176">
        <f>+'[8]2yr Public'!B42</f>
        <v>0</v>
      </c>
      <c r="C42" s="176">
        <f>+'[8]2yr Public'!C42</f>
        <v>17511</v>
      </c>
      <c r="D42" s="176">
        <f>+'[8]2yr Public'!D42</f>
        <v>20474</v>
      </c>
      <c r="E42" s="176">
        <f>+'[8]2yr Public'!E42</f>
        <v>22262</v>
      </c>
      <c r="F42" s="176">
        <f>+'[8]2yr Public'!F42</f>
        <v>23267</v>
      </c>
      <c r="G42" s="176">
        <f>+'[8]2yr Public'!G42</f>
        <v>24542</v>
      </c>
      <c r="H42" s="176">
        <f>+'[8]2yr Public'!H42</f>
        <v>28880</v>
      </c>
      <c r="I42" s="176">
        <f>+'[8]2yr Public'!I42</f>
        <v>28684</v>
      </c>
      <c r="J42" s="176">
        <f>+'[8]2yr Public'!J42</f>
        <v>28985</v>
      </c>
      <c r="K42" s="176">
        <f>+'[8]2yr Public'!K42</f>
        <v>30114</v>
      </c>
      <c r="L42" s="176">
        <f>+'[8]2yr Public'!L42</f>
        <v>31778</v>
      </c>
      <c r="M42" s="176">
        <f>+'[8]2yr Public'!M42</f>
        <v>34972</v>
      </c>
      <c r="N42" s="176">
        <f>+'[8]2yr Public'!N42</f>
        <v>36581</v>
      </c>
      <c r="O42" s="176">
        <f>+'[8]2yr Public'!O42</f>
        <v>39296</v>
      </c>
      <c r="P42" s="176">
        <f>+'[8]2yr Public'!P42</f>
        <v>40878</v>
      </c>
      <c r="Q42" s="176">
        <f>+'[8]2yr Public'!Q42</f>
        <v>39918</v>
      </c>
      <c r="R42" s="176">
        <f>+'[8]2yr Public'!R42</f>
        <v>39822</v>
      </c>
      <c r="S42" s="176">
        <f>+'[8]2yr Public'!S42</f>
        <v>40384</v>
      </c>
      <c r="T42" s="176">
        <f>+'[8]2yr Public'!T42</f>
        <v>42672</v>
      </c>
      <c r="U42" s="176">
        <f>+'[8]2yr Public'!U42</f>
        <v>44396</v>
      </c>
      <c r="V42" s="176">
        <f>+'[8]2yr Public'!V42</f>
        <v>48668</v>
      </c>
      <c r="W42" s="176">
        <f>+'[8]2yr Public'!W42</f>
        <v>49877</v>
      </c>
      <c r="X42" s="176">
        <f>+'[8]2yr Public'!X42</f>
        <v>52272</v>
      </c>
      <c r="Y42" s="176">
        <f>+'[8]2yr Public'!Y42</f>
        <v>55696</v>
      </c>
      <c r="Z42" s="176">
        <f>+'[8]2yr Public'!Z42</f>
        <v>56152</v>
      </c>
      <c r="AA42" s="176">
        <f>+'[8]2yr Public'!AA42</f>
        <v>56400</v>
      </c>
      <c r="AB42" s="176">
        <f>+'[8]2yr Public'!AB42</f>
        <v>56555</v>
      </c>
      <c r="AC42" s="176">
        <f>+'[8]2yr Public'!AC42</f>
        <v>59384</v>
      </c>
      <c r="AD42" s="176">
        <f>+'[8]2yr Public'!AD42</f>
        <v>60777</v>
      </c>
      <c r="AE42" s="176">
        <f>+'[8]2yr Public'!AE42</f>
        <v>61467</v>
      </c>
      <c r="AF42" s="176">
        <f>+'[8]2yr Public'!AF42</f>
        <v>64986</v>
      </c>
      <c r="AG42" s="180">
        <f>+'[8]2yr Public'!AG42</f>
        <v>65746</v>
      </c>
      <c r="AH42" s="176">
        <f>+'[8]2yr Public'!AH42</f>
        <v>69226</v>
      </c>
      <c r="AI42" s="180">
        <f>+'[8]2yr Public'!AI42</f>
        <v>68553</v>
      </c>
      <c r="AJ42" s="180">
        <f>+'[8]2yr Public'!AJ42</f>
        <v>78404</v>
      </c>
      <c r="AK42" s="176">
        <f>+'[8]2yr Public'!AK42</f>
        <v>82027</v>
      </c>
      <c r="AL42" s="180">
        <f>+'[8]2yr Public'!AL42</f>
        <v>82118</v>
      </c>
      <c r="AM42" s="180">
        <f>+'[8]2yr Public'!AM42</f>
        <v>84447</v>
      </c>
      <c r="AN42" s="176">
        <f>+'[8]2yr Public'!AN42</f>
        <v>86675</v>
      </c>
      <c r="AO42" s="176">
        <f>+'[8]2yr Public'!AO42</f>
        <v>88013</v>
      </c>
      <c r="AP42" s="176">
        <f>+'[8]2yr Public'!AP42</f>
        <v>100635</v>
      </c>
      <c r="AQ42" s="176">
        <f>+'[8]2yr Public'!AQ42</f>
        <v>106380</v>
      </c>
      <c r="AR42" s="176">
        <f>+'[8]2yr Public'!AR42</f>
        <v>105902</v>
      </c>
      <c r="AS42" s="176">
        <f>+'[8]2yr Public'!AS42</f>
        <v>100408</v>
      </c>
      <c r="AT42" s="176">
        <f>+'[8]2yr Public'!AT42</f>
        <v>93782</v>
      </c>
      <c r="AU42" s="176">
        <f>+'[8]2yr Public'!AU42</f>
        <v>100759</v>
      </c>
      <c r="AV42" s="176">
        <f>+'[8]2yr Public'!AV42</f>
        <v>92466</v>
      </c>
      <c r="AW42" s="176">
        <f>+'[8]2yr Public'!AW42</f>
        <v>90809</v>
      </c>
    </row>
    <row r="43" spans="1:49" ht="12.95" customHeight="1">
      <c r="A43" s="5" t="str">
        <f>+'[8]2yr Public'!A43</f>
        <v>Kansas</v>
      </c>
      <c r="B43" s="176">
        <f>+'[8]2yr Public'!B43</f>
        <v>0</v>
      </c>
      <c r="C43" s="176">
        <f>+'[8]2yr Public'!C43</f>
        <v>17825</v>
      </c>
      <c r="D43" s="176">
        <f>+'[8]2yr Public'!D43</f>
        <v>19466</v>
      </c>
      <c r="E43" s="176">
        <f>+'[8]2yr Public'!E43</f>
        <v>22137</v>
      </c>
      <c r="F43" s="176">
        <f>+'[8]2yr Public'!F43</f>
        <v>22484</v>
      </c>
      <c r="G43" s="176">
        <f>+'[8]2yr Public'!G43</f>
        <v>25204</v>
      </c>
      <c r="H43" s="176">
        <f>+'[8]2yr Public'!H43</f>
        <v>27696</v>
      </c>
      <c r="I43" s="176">
        <f>+'[8]2yr Public'!I43</f>
        <v>28890</v>
      </c>
      <c r="J43" s="176">
        <f>+'[8]2yr Public'!J43</f>
        <v>30833</v>
      </c>
      <c r="K43" s="176">
        <f>+'[8]2yr Public'!K43</f>
        <v>31620</v>
      </c>
      <c r="L43" s="176">
        <f>+'[8]2yr Public'!L43</f>
        <v>34817</v>
      </c>
      <c r="M43" s="176">
        <f>+'[8]2yr Public'!M43</f>
        <v>36039</v>
      </c>
      <c r="N43" s="176">
        <f>+'[8]2yr Public'!N43</f>
        <v>39082</v>
      </c>
      <c r="O43" s="176">
        <f>+'[8]2yr Public'!O43</f>
        <v>41391</v>
      </c>
      <c r="P43" s="176">
        <f>+'[8]2yr Public'!P43</f>
        <v>43144</v>
      </c>
      <c r="Q43" s="176">
        <f>+'[8]2yr Public'!Q43</f>
        <v>43359</v>
      </c>
      <c r="R43" s="176">
        <f>+'[8]2yr Public'!R43</f>
        <v>43273</v>
      </c>
      <c r="S43" s="176">
        <f>+'[8]2yr Public'!S43</f>
        <v>44664</v>
      </c>
      <c r="T43" s="176">
        <f>+'[8]2yr Public'!T43</f>
        <v>47537</v>
      </c>
      <c r="U43" s="176">
        <f>+'[8]2yr Public'!U43</f>
        <v>51334</v>
      </c>
      <c r="V43" s="176">
        <f>+'[8]2yr Public'!V43</f>
        <v>55954</v>
      </c>
      <c r="W43" s="176">
        <f>+'[8]2yr Public'!W43</f>
        <v>58953</v>
      </c>
      <c r="X43" s="176">
        <f>+'[8]2yr Public'!X43</f>
        <v>62777</v>
      </c>
      <c r="Y43" s="176">
        <f>+'[8]2yr Public'!Y43</f>
        <v>64353</v>
      </c>
      <c r="Z43" s="176">
        <f>+'[8]2yr Public'!Z43</f>
        <v>64720</v>
      </c>
      <c r="AA43" s="176">
        <f>+'[8]2yr Public'!AA43</f>
        <v>66513</v>
      </c>
      <c r="AB43" s="176">
        <f>+'[8]2yr Public'!AB43</f>
        <v>73679</v>
      </c>
      <c r="AC43" s="176">
        <f>+'[8]2yr Public'!AC43</f>
        <v>69495</v>
      </c>
      <c r="AD43" s="176">
        <f>+'[8]2yr Public'!AD43</f>
        <v>73732</v>
      </c>
      <c r="AE43" s="176">
        <f>+'[8]2yr Public'!AE43</f>
        <v>71811</v>
      </c>
      <c r="AF43" s="176">
        <f>+'[8]2yr Public'!AF43</f>
        <v>69482</v>
      </c>
      <c r="AG43" s="180">
        <f>+'[8]2yr Public'!AG43</f>
        <v>70541</v>
      </c>
      <c r="AH43" s="176">
        <f>+'[8]2yr Public'!AH43</f>
        <v>73476</v>
      </c>
      <c r="AI43" s="180">
        <f>+'[8]2yr Public'!AI43</f>
        <v>69601</v>
      </c>
      <c r="AJ43" s="180">
        <f>+'[8]2yr Public'!AJ43</f>
        <v>74882</v>
      </c>
      <c r="AK43" s="176">
        <f>+'[8]2yr Public'!AK43</f>
        <v>74644</v>
      </c>
      <c r="AL43" s="180">
        <f>+'[8]2yr Public'!AL43</f>
        <v>74262</v>
      </c>
      <c r="AM43" s="180">
        <f>+'[8]2yr Public'!AM43</f>
        <v>74007</v>
      </c>
      <c r="AN43" s="176">
        <f>+'[8]2yr Public'!AN43</f>
        <v>73103</v>
      </c>
      <c r="AO43" s="176">
        <f>+'[8]2yr Public'!AO43</f>
        <v>74170</v>
      </c>
      <c r="AP43" s="176">
        <f>+'[8]2yr Public'!AP43</f>
        <v>82702</v>
      </c>
      <c r="AQ43" s="176">
        <f>+'[8]2yr Public'!AQ43</f>
        <v>86256</v>
      </c>
      <c r="AR43" s="176">
        <f>+'[8]2yr Public'!AR43</f>
        <v>85582</v>
      </c>
      <c r="AS43" s="176">
        <f>+'[8]2yr Public'!AS43</f>
        <v>83231</v>
      </c>
      <c r="AT43" s="176">
        <f>+'[8]2yr Public'!AT43</f>
        <v>84293</v>
      </c>
      <c r="AU43" s="176">
        <f>+'[8]2yr Public'!AU43</f>
        <v>87421</v>
      </c>
      <c r="AV43" s="176">
        <f>+'[8]2yr Public'!AV43</f>
        <v>79952</v>
      </c>
      <c r="AW43" s="176">
        <f>+'[8]2yr Public'!AW43</f>
        <v>79557</v>
      </c>
    </row>
    <row r="44" spans="1:49" ht="12.95" customHeight="1">
      <c r="A44" s="5" t="str">
        <f>+'[8]2yr Public'!A44</f>
        <v>Michigan</v>
      </c>
      <c r="B44" s="176">
        <f>+'[8]2yr Public'!B44</f>
        <v>0</v>
      </c>
      <c r="C44" s="176">
        <f>+'[8]2yr Public'!C44</f>
        <v>121887</v>
      </c>
      <c r="D44" s="176">
        <f>+'[8]2yr Public'!D44</f>
        <v>132059</v>
      </c>
      <c r="E44" s="176">
        <f>+'[8]2yr Public'!E44</f>
        <v>136657</v>
      </c>
      <c r="F44" s="176">
        <f>+'[8]2yr Public'!F44</f>
        <v>152640</v>
      </c>
      <c r="G44" s="176">
        <f>+'[8]2yr Public'!G44</f>
        <v>172087</v>
      </c>
      <c r="H44" s="176">
        <f>+'[8]2yr Public'!H44</f>
        <v>194886</v>
      </c>
      <c r="I44" s="176">
        <f>+'[8]2yr Public'!I44</f>
        <v>171876</v>
      </c>
      <c r="J44" s="176">
        <f>+'[8]2yr Public'!J44</f>
        <v>182554</v>
      </c>
      <c r="K44" s="176">
        <f>+'[8]2yr Public'!K44</f>
        <v>186081</v>
      </c>
      <c r="L44" s="176">
        <f>+'[8]2yr Public'!L44</f>
        <v>199099</v>
      </c>
      <c r="M44" s="176">
        <f>+'[8]2yr Public'!M44</f>
        <v>212038</v>
      </c>
      <c r="N44" s="176">
        <f>+'[8]2yr Public'!N44</f>
        <v>210777</v>
      </c>
      <c r="O44" s="176">
        <f>+'[8]2yr Public'!O44</f>
        <v>213203</v>
      </c>
      <c r="P44" s="176">
        <f>+'[8]2yr Public'!P44</f>
        <v>217230</v>
      </c>
      <c r="Q44" s="176">
        <f>+'[8]2yr Public'!Q44</f>
        <v>207655</v>
      </c>
      <c r="R44" s="176">
        <f>+'[8]2yr Public'!R44</f>
        <v>205250</v>
      </c>
      <c r="S44" s="176">
        <f>+'[8]2yr Public'!S44</f>
        <v>209109</v>
      </c>
      <c r="T44" s="176">
        <f>+'[8]2yr Public'!T44</f>
        <v>215025</v>
      </c>
      <c r="U44" s="176">
        <f>+'[8]2yr Public'!U44</f>
        <v>216607</v>
      </c>
      <c r="V44" s="176">
        <f>+'[8]2yr Public'!V44</f>
        <v>224159</v>
      </c>
      <c r="W44" s="176">
        <f>+'[8]2yr Public'!W44</f>
        <v>227480</v>
      </c>
      <c r="X44" s="176">
        <f>+'[8]2yr Public'!X44</f>
        <v>227188</v>
      </c>
      <c r="Y44" s="176">
        <f>+'[8]2yr Public'!Y44</f>
        <v>217321</v>
      </c>
      <c r="Z44" s="176">
        <f>+'[8]2yr Public'!Z44</f>
        <v>219866</v>
      </c>
      <c r="AA44" s="176">
        <f>+'[8]2yr Public'!AA44</f>
        <v>208651</v>
      </c>
      <c r="AB44" s="176">
        <f>+'[8]2yr Public'!AB44</f>
        <v>203394</v>
      </c>
      <c r="AC44" s="176">
        <f>+'[8]2yr Public'!AC44</f>
        <v>199575</v>
      </c>
      <c r="AD44" s="176">
        <f>+'[8]2yr Public'!AD44</f>
        <v>195392</v>
      </c>
      <c r="AE44" s="176">
        <f>+'[8]2yr Public'!AE44</f>
        <v>195444</v>
      </c>
      <c r="AF44" s="176">
        <f>+'[8]2yr Public'!AF44</f>
        <v>190515</v>
      </c>
      <c r="AG44" s="176">
        <f>+'[8]2yr Public'!AG44</f>
        <v>192051</v>
      </c>
      <c r="AH44" s="176">
        <f>+'[8]2yr Public'!AH44</f>
        <v>199258</v>
      </c>
      <c r="AI44" s="180">
        <f>+'[8]2yr Public'!AI44</f>
        <v>188986</v>
      </c>
      <c r="AJ44" s="180">
        <f>+'[8]2yr Public'!AJ44</f>
        <v>211651</v>
      </c>
      <c r="AK44" s="176">
        <f>+'[8]2yr Public'!AK44</f>
        <v>211174</v>
      </c>
      <c r="AL44" s="180">
        <f>+'[8]2yr Public'!AL44</f>
        <v>215585</v>
      </c>
      <c r="AM44" s="180">
        <f>+'[8]2yr Public'!AM44</f>
        <v>222519</v>
      </c>
      <c r="AN44" s="176">
        <f>+'[8]2yr Public'!AN44</f>
        <v>227667</v>
      </c>
      <c r="AO44" s="176">
        <f>+'[8]2yr Public'!AO44</f>
        <v>235465</v>
      </c>
      <c r="AP44" s="176">
        <f>+'[8]2yr Public'!AP44</f>
        <v>255006</v>
      </c>
      <c r="AQ44" s="176">
        <f>+'[8]2yr Public'!AQ44</f>
        <v>260710</v>
      </c>
      <c r="AR44" s="176">
        <f>+'[8]2yr Public'!AR44</f>
        <v>251187</v>
      </c>
      <c r="AS44" s="176">
        <f>+'[8]2yr Public'!AS44</f>
        <v>238113</v>
      </c>
      <c r="AT44" s="176">
        <f>+'[8]2yr Public'!AT44</f>
        <v>227010</v>
      </c>
      <c r="AU44" s="176">
        <f>+'[8]2yr Public'!AU44</f>
        <v>240763</v>
      </c>
      <c r="AV44" s="176">
        <f>+'[8]2yr Public'!AV44</f>
        <v>203534</v>
      </c>
      <c r="AW44" s="176">
        <f>+'[8]2yr Public'!AW44</f>
        <v>196862</v>
      </c>
    </row>
    <row r="45" spans="1:49" ht="12.95" customHeight="1">
      <c r="A45" s="5" t="str">
        <f>+'[8]2yr Public'!A45</f>
        <v>Minnesota</v>
      </c>
      <c r="B45" s="176">
        <f>+'[8]2yr Public'!B45</f>
        <v>0</v>
      </c>
      <c r="C45" s="176">
        <f>+'[8]2yr Public'!C45</f>
        <v>20367</v>
      </c>
      <c r="D45" s="176">
        <f>+'[8]2yr Public'!D45</f>
        <v>22662</v>
      </c>
      <c r="E45" s="176">
        <f>+'[8]2yr Public'!E45</f>
        <v>22689</v>
      </c>
      <c r="F45" s="176">
        <f>+'[8]2yr Public'!F45</f>
        <v>24395</v>
      </c>
      <c r="G45" s="176">
        <f>+'[8]2yr Public'!G45</f>
        <v>25092</v>
      </c>
      <c r="H45" s="176">
        <f>+'[8]2yr Public'!H45</f>
        <v>28924</v>
      </c>
      <c r="I45" s="176">
        <f>+'[8]2yr Public'!I45</f>
        <v>30090</v>
      </c>
      <c r="J45" s="176">
        <f>+'[8]2yr Public'!J45</f>
        <v>31030</v>
      </c>
      <c r="K45" s="176">
        <f>+'[8]2yr Public'!K45</f>
        <v>32950</v>
      </c>
      <c r="L45" s="176">
        <f>+'[8]2yr Public'!L45</f>
        <v>35073</v>
      </c>
      <c r="M45" s="176">
        <f>+'[8]2yr Public'!M45</f>
        <v>37214</v>
      </c>
      <c r="N45" s="176">
        <f>+'[8]2yr Public'!N45</f>
        <v>39610</v>
      </c>
      <c r="O45" s="176">
        <f>+'[8]2yr Public'!O45</f>
        <v>42950</v>
      </c>
      <c r="P45" s="176">
        <f>+'[8]2yr Public'!P45</f>
        <v>43911</v>
      </c>
      <c r="Q45" s="176">
        <f>+'[8]2yr Public'!Q45</f>
        <v>44620</v>
      </c>
      <c r="R45" s="176">
        <f>+'[8]2yr Public'!R45</f>
        <v>46681</v>
      </c>
      <c r="S45" s="176">
        <f>+'[8]2yr Public'!S45</f>
        <v>47864</v>
      </c>
      <c r="T45" s="176">
        <f>+'[8]2yr Public'!T45</f>
        <v>53780</v>
      </c>
      <c r="U45" s="176">
        <f>+'[8]2yr Public'!U45</f>
        <v>57287</v>
      </c>
      <c r="V45" s="176">
        <f>+'[8]2yr Public'!V45</f>
        <v>63714</v>
      </c>
      <c r="W45" s="176">
        <f>+'[8]2yr Public'!W45</f>
        <v>65589</v>
      </c>
      <c r="X45" s="176">
        <f>+'[8]2yr Public'!X45</f>
        <v>69088</v>
      </c>
      <c r="Y45" s="176">
        <f>+'[8]2yr Public'!Y45</f>
        <v>85674</v>
      </c>
      <c r="Z45" s="176">
        <f>+'[8]2yr Public'!Z45</f>
        <v>85540</v>
      </c>
      <c r="AA45" s="176">
        <f>+'[8]2yr Public'!AA45</f>
        <v>107782</v>
      </c>
      <c r="AB45" s="176">
        <f>+'[8]2yr Public'!AB45</f>
        <v>100061</v>
      </c>
      <c r="AC45" s="176">
        <f>+'[8]2yr Public'!AC45</f>
        <v>90709</v>
      </c>
      <c r="AD45" s="176">
        <f>+'[8]2yr Public'!AD45</f>
        <v>92203</v>
      </c>
      <c r="AE45" s="176">
        <f>+'[8]2yr Public'!AE45</f>
        <v>86692</v>
      </c>
      <c r="AF45" s="176">
        <f>+'[8]2yr Public'!AF45</f>
        <v>95172</v>
      </c>
      <c r="AG45" s="176">
        <f>+'[8]2yr Public'!AG45</f>
        <v>102119</v>
      </c>
      <c r="AH45" s="176">
        <f>+'[8]2yr Public'!AH45</f>
        <v>105445</v>
      </c>
      <c r="AI45" s="180">
        <f>+'[8]2yr Public'!AI45</f>
        <v>87863</v>
      </c>
      <c r="AJ45" s="180">
        <f>+'[8]2yr Public'!AJ45</f>
        <v>111835</v>
      </c>
      <c r="AK45" s="176">
        <f>+'[8]2yr Public'!AK45</f>
        <v>111016</v>
      </c>
      <c r="AL45" s="180">
        <f>+'[8]2yr Public'!AL45</f>
        <v>110324</v>
      </c>
      <c r="AM45" s="180">
        <f>+'[8]2yr Public'!AM45</f>
        <v>114821</v>
      </c>
      <c r="AN45" s="176">
        <f>+'[8]2yr Public'!AN45</f>
        <v>119569</v>
      </c>
      <c r="AO45" s="176">
        <f>+'[8]2yr Public'!AO45</f>
        <v>124011</v>
      </c>
      <c r="AP45" s="176">
        <f>+'[8]2yr Public'!AP45</f>
        <v>134458</v>
      </c>
      <c r="AQ45" s="176">
        <f>+'[8]2yr Public'!AQ45</f>
        <v>138241</v>
      </c>
      <c r="AR45" s="176">
        <f>+'[8]2yr Public'!AR45</f>
        <v>135155</v>
      </c>
      <c r="AS45" s="176">
        <f>+'[8]2yr Public'!AS45</f>
        <v>135134</v>
      </c>
      <c r="AT45" s="176">
        <f>+'[8]2yr Public'!AT45</f>
        <v>130396</v>
      </c>
      <c r="AU45" s="176">
        <f>+'[8]2yr Public'!AU45</f>
        <v>137397</v>
      </c>
      <c r="AV45" s="176">
        <f>+'[8]2yr Public'!AV45</f>
        <v>123012</v>
      </c>
      <c r="AW45" s="176">
        <f>+'[8]2yr Public'!AW45</f>
        <v>119798</v>
      </c>
    </row>
    <row r="46" spans="1:49" ht="12.95" customHeight="1">
      <c r="A46" s="5" t="str">
        <f>+'[8]2yr Public'!A46</f>
        <v>Missouri</v>
      </c>
      <c r="B46" s="176">
        <f>+'[8]2yr Public'!B46</f>
        <v>0</v>
      </c>
      <c r="C46" s="176">
        <f>+'[8]2yr Public'!C46</f>
        <v>32578</v>
      </c>
      <c r="D46" s="176">
        <f>+'[8]2yr Public'!D46</f>
        <v>34739</v>
      </c>
      <c r="E46" s="176">
        <f>+'[8]2yr Public'!E46</f>
        <v>35268</v>
      </c>
      <c r="F46" s="176">
        <f>+'[8]2yr Public'!F46</f>
        <v>38600</v>
      </c>
      <c r="G46" s="176">
        <f>+'[8]2yr Public'!G46</f>
        <v>44035</v>
      </c>
      <c r="H46" s="176">
        <f>+'[8]2yr Public'!H46</f>
        <v>53370</v>
      </c>
      <c r="I46" s="176">
        <f>+'[8]2yr Public'!I46</f>
        <v>50646</v>
      </c>
      <c r="J46" s="176">
        <f>+'[8]2yr Public'!J46</f>
        <v>49435</v>
      </c>
      <c r="K46" s="176">
        <f>+'[8]2yr Public'!K46</f>
        <v>48336</v>
      </c>
      <c r="L46" s="176">
        <f>+'[8]2yr Public'!L46</f>
        <v>46635</v>
      </c>
      <c r="M46" s="176">
        <f>+'[8]2yr Public'!M46</f>
        <v>53324</v>
      </c>
      <c r="N46" s="176">
        <f>+'[8]2yr Public'!N46</f>
        <v>57257</v>
      </c>
      <c r="O46" s="176">
        <f>+'[8]2yr Public'!O46</f>
        <v>59418</v>
      </c>
      <c r="P46" s="176">
        <f>+'[8]2yr Public'!P46</f>
        <v>63070</v>
      </c>
      <c r="Q46" s="176">
        <f>+'[8]2yr Public'!Q46</f>
        <v>58353</v>
      </c>
      <c r="R46" s="176">
        <f>+'[8]2yr Public'!R46</f>
        <v>57850</v>
      </c>
      <c r="S46" s="176">
        <f>+'[8]2yr Public'!S46</f>
        <v>58200</v>
      </c>
      <c r="T46" s="176">
        <f>+'[8]2yr Public'!T46</f>
        <v>59335</v>
      </c>
      <c r="U46" s="176">
        <f>+'[8]2yr Public'!U46</f>
        <v>62309</v>
      </c>
      <c r="V46" s="176">
        <f>+'[8]2yr Public'!V46</f>
        <v>71277</v>
      </c>
      <c r="W46" s="176">
        <f>+'[8]2yr Public'!W46</f>
        <v>74823</v>
      </c>
      <c r="X46" s="176">
        <f>+'[8]2yr Public'!X46</f>
        <v>77021</v>
      </c>
      <c r="Y46" s="176">
        <f>+'[8]2yr Public'!Y46</f>
        <v>76025</v>
      </c>
      <c r="Z46" s="176">
        <f>+'[8]2yr Public'!Z46</f>
        <v>78705</v>
      </c>
      <c r="AA46" s="176">
        <f>+'[8]2yr Public'!AA46</f>
        <v>74498</v>
      </c>
      <c r="AB46" s="176">
        <f>+'[8]2yr Public'!AB46</f>
        <v>72122</v>
      </c>
      <c r="AC46" s="176">
        <f>+'[8]2yr Public'!AC46</f>
        <v>72056</v>
      </c>
      <c r="AD46" s="176">
        <f>+'[8]2yr Public'!AD46</f>
        <v>73987</v>
      </c>
      <c r="AE46" s="176">
        <f>+'[8]2yr Public'!AE46</f>
        <v>75819</v>
      </c>
      <c r="AF46" s="176">
        <f>+'[8]2yr Public'!AF46</f>
        <v>78817</v>
      </c>
      <c r="AG46" s="176">
        <f>+'[8]2yr Public'!AG46</f>
        <v>79219</v>
      </c>
      <c r="AH46" s="176">
        <f>+'[8]2yr Public'!AH46</f>
        <v>82903</v>
      </c>
      <c r="AI46" s="180">
        <f>+'[8]2yr Public'!AI46</f>
        <v>81062</v>
      </c>
      <c r="AJ46" s="180">
        <f>+'[8]2yr Public'!AJ46</f>
        <v>87510</v>
      </c>
      <c r="AK46" s="176">
        <f>+'[8]2yr Public'!AK46</f>
        <v>86241</v>
      </c>
      <c r="AL46" s="180">
        <f>+'[8]2yr Public'!AL46</f>
        <v>86742</v>
      </c>
      <c r="AM46" s="180">
        <f>+'[8]2yr Public'!AM46</f>
        <v>86330</v>
      </c>
      <c r="AN46" s="176">
        <f>+'[8]2yr Public'!AN46</f>
        <v>89321</v>
      </c>
      <c r="AO46" s="176">
        <f>+'[8]2yr Public'!AO46</f>
        <v>92428</v>
      </c>
      <c r="AP46" s="176">
        <f>+'[8]2yr Public'!AP46</f>
        <v>104652</v>
      </c>
      <c r="AQ46" s="176">
        <f>+'[8]2yr Public'!AQ46</f>
        <v>111528</v>
      </c>
      <c r="AR46" s="176">
        <f>+'[8]2yr Public'!AR46</f>
        <v>113574</v>
      </c>
      <c r="AS46" s="176">
        <f>+'[8]2yr Public'!AS46</f>
        <v>109048</v>
      </c>
      <c r="AT46" s="176">
        <f>+'[8]2yr Public'!AT46</f>
        <v>105365</v>
      </c>
      <c r="AU46" s="176">
        <f>+'[8]2yr Public'!AU46</f>
        <v>114254</v>
      </c>
      <c r="AV46" s="176">
        <f>+'[8]2yr Public'!AV46</f>
        <v>93697</v>
      </c>
      <c r="AW46" s="176">
        <f>+'[8]2yr Public'!AW46</f>
        <v>90716</v>
      </c>
    </row>
    <row r="47" spans="1:49" ht="12.95" customHeight="1">
      <c r="A47" s="5" t="str">
        <f>+'[8]2yr Public'!A47</f>
        <v>Nebraska</v>
      </c>
      <c r="B47" s="176">
        <f>+'[8]2yr Public'!B47</f>
        <v>0</v>
      </c>
      <c r="C47" s="176">
        <f>+'[8]2yr Public'!C47</f>
        <v>3746</v>
      </c>
      <c r="D47" s="176">
        <f>+'[8]2yr Public'!D47</f>
        <v>5485</v>
      </c>
      <c r="E47" s="176">
        <f>+'[8]2yr Public'!E47</f>
        <v>5748</v>
      </c>
      <c r="F47" s="176">
        <f>+'[8]2yr Public'!F47</f>
        <v>6368</v>
      </c>
      <c r="G47" s="176">
        <f>+'[8]2yr Public'!G47</f>
        <v>7904</v>
      </c>
      <c r="H47" s="176">
        <f>+'[8]2yr Public'!H47</f>
        <v>12309</v>
      </c>
      <c r="I47" s="176">
        <f>+'[8]2yr Public'!I47</f>
        <v>14572</v>
      </c>
      <c r="J47" s="176">
        <f>+'[8]2yr Public'!J47</f>
        <v>16941</v>
      </c>
      <c r="K47" s="176">
        <f>+'[8]2yr Public'!K47</f>
        <v>16543</v>
      </c>
      <c r="L47" s="176">
        <f>+'[8]2yr Public'!L47</f>
        <v>20014</v>
      </c>
      <c r="M47" s="176">
        <f>+'[8]2yr Public'!M47</f>
        <v>21368</v>
      </c>
      <c r="N47" s="176">
        <f>+'[8]2yr Public'!N47</f>
        <v>23343</v>
      </c>
      <c r="O47" s="176">
        <f>+'[8]2yr Public'!O47</f>
        <v>23427</v>
      </c>
      <c r="P47" s="176">
        <f>+'[8]2yr Public'!P47</f>
        <v>22591</v>
      </c>
      <c r="Q47" s="176">
        <f>+'[8]2yr Public'!Q47</f>
        <v>25730</v>
      </c>
      <c r="R47" s="176">
        <f>+'[8]2yr Public'!R47</f>
        <v>26125</v>
      </c>
      <c r="S47" s="176">
        <f>+'[8]2yr Public'!S47</f>
        <v>28978</v>
      </c>
      <c r="T47" s="176">
        <f>+'[8]2yr Public'!T47</f>
        <v>29349</v>
      </c>
      <c r="U47" s="176">
        <f>+'[8]2yr Public'!U47</f>
        <v>30935</v>
      </c>
      <c r="V47" s="176">
        <f>+'[8]2yr Public'!V47</f>
        <v>32116</v>
      </c>
      <c r="W47" s="176">
        <f>+'[8]2yr Public'!W47</f>
        <v>33922</v>
      </c>
      <c r="X47" s="176">
        <f>+'[8]2yr Public'!X47</f>
        <v>33997</v>
      </c>
      <c r="Y47" s="176">
        <f>+'[8]2yr Public'!Y47</f>
        <v>42796</v>
      </c>
      <c r="Z47" s="176">
        <f>+'[8]2yr Public'!Z47</f>
        <v>36267</v>
      </c>
      <c r="AA47" s="176">
        <f>+'[8]2yr Public'!AA47</f>
        <v>37870</v>
      </c>
      <c r="AB47" s="176">
        <f>+'[8]2yr Public'!AB47</f>
        <v>37518</v>
      </c>
      <c r="AC47" s="176">
        <f>+'[8]2yr Public'!AC47</f>
        <v>42451</v>
      </c>
      <c r="AD47" s="176">
        <f>+'[8]2yr Public'!AD47</f>
        <v>34549</v>
      </c>
      <c r="AE47" s="176">
        <f>+'[8]2yr Public'!AE47</f>
        <v>35571</v>
      </c>
      <c r="AF47" s="176">
        <f>+'[8]2yr Public'!AF47</f>
        <v>35577</v>
      </c>
      <c r="AG47" s="176">
        <f>+'[8]2yr Public'!AG47</f>
        <v>35681</v>
      </c>
      <c r="AH47" s="176">
        <f>+'[8]2yr Public'!AH47</f>
        <v>35838</v>
      </c>
      <c r="AI47" s="180">
        <f>+'[8]2yr Public'!AI47</f>
        <v>36702</v>
      </c>
      <c r="AJ47" s="180">
        <f>+'[8]2yr Public'!AJ47</f>
        <v>39980</v>
      </c>
      <c r="AK47" s="176">
        <f>+'[8]2yr Public'!AK47</f>
        <v>40643</v>
      </c>
      <c r="AL47" s="180">
        <f>+'[8]2yr Public'!AL47</f>
        <v>40220</v>
      </c>
      <c r="AM47" s="180">
        <f>+'[8]2yr Public'!AM47</f>
        <v>40831</v>
      </c>
      <c r="AN47" s="176">
        <f>+'[8]2yr Public'!AN47</f>
        <v>41451</v>
      </c>
      <c r="AO47" s="176">
        <f>+'[8]2yr Public'!AO47</f>
        <v>43527</v>
      </c>
      <c r="AP47" s="176">
        <f>+'[8]2yr Public'!AP47</f>
        <v>46707</v>
      </c>
      <c r="AQ47" s="176">
        <f>+'[8]2yr Public'!AQ47</f>
        <v>49612</v>
      </c>
      <c r="AR47" s="176">
        <f>+'[8]2yr Public'!AR47</f>
        <v>48038</v>
      </c>
      <c r="AS47" s="176">
        <f>+'[8]2yr Public'!AS47</f>
        <v>45380</v>
      </c>
      <c r="AT47" s="176">
        <f>+'[8]2yr Public'!AT47</f>
        <v>42504</v>
      </c>
      <c r="AU47" s="176">
        <f>+'[8]2yr Public'!AU47</f>
        <v>42445</v>
      </c>
      <c r="AV47" s="176">
        <f>+'[8]2yr Public'!AV47</f>
        <v>39777</v>
      </c>
      <c r="AW47" s="176">
        <f>+'[8]2yr Public'!AW47</f>
        <v>39953</v>
      </c>
    </row>
    <row r="48" spans="1:49" ht="12.95" customHeight="1">
      <c r="A48" s="5" t="str">
        <f>+'[8]2yr Public'!A48</f>
        <v>North Dakota</v>
      </c>
      <c r="B48" s="176">
        <f>+'[8]2yr Public'!B48</f>
        <v>0</v>
      </c>
      <c r="C48" s="176">
        <f>+'[8]2yr Public'!C48</f>
        <v>5925</v>
      </c>
      <c r="D48" s="176">
        <f>+'[8]2yr Public'!D48</f>
        <v>6361</v>
      </c>
      <c r="E48" s="176">
        <f>+'[8]2yr Public'!E48</f>
        <v>6413</v>
      </c>
      <c r="F48" s="176">
        <f>+'[8]2yr Public'!F48</f>
        <v>6457</v>
      </c>
      <c r="G48" s="176">
        <f>+'[8]2yr Public'!G48</f>
        <v>6492</v>
      </c>
      <c r="H48" s="176">
        <f>+'[8]2yr Public'!H48</f>
        <v>6674</v>
      </c>
      <c r="I48" s="176">
        <f>+'[8]2yr Public'!I48</f>
        <v>6969</v>
      </c>
      <c r="J48" s="176">
        <f>+'[8]2yr Public'!J48</f>
        <v>7478</v>
      </c>
      <c r="K48" s="176">
        <f>+'[8]2yr Public'!K48</f>
        <v>7237</v>
      </c>
      <c r="L48" s="176">
        <f>+'[8]2yr Public'!L48</f>
        <v>6855</v>
      </c>
      <c r="M48" s="176">
        <f>+'[8]2yr Public'!M48</f>
        <v>7286</v>
      </c>
      <c r="N48" s="176">
        <f>+'[8]2yr Public'!N48</f>
        <v>7544</v>
      </c>
      <c r="O48" s="176">
        <f>+'[8]2yr Public'!O48</f>
        <v>7550</v>
      </c>
      <c r="P48" s="176">
        <f>+'[8]2yr Public'!P48</f>
        <v>7603</v>
      </c>
      <c r="Q48" s="176">
        <f>+'[8]2yr Public'!Q48</f>
        <v>7316</v>
      </c>
      <c r="R48" s="176">
        <f>+'[8]2yr Public'!R48</f>
        <v>7267</v>
      </c>
      <c r="S48" s="176">
        <f>+'[8]2yr Public'!S48</f>
        <v>7509</v>
      </c>
      <c r="T48" s="176">
        <f>+'[8]2yr Public'!T48</f>
        <v>6990</v>
      </c>
      <c r="U48" s="176">
        <f>+'[8]2yr Public'!U48</f>
        <v>7690</v>
      </c>
      <c r="V48" s="176">
        <f>+'[8]2yr Public'!V48</f>
        <v>7837</v>
      </c>
      <c r="W48" s="176">
        <f>+'[8]2yr Public'!W48</f>
        <v>7413</v>
      </c>
      <c r="X48" s="176">
        <f>+'[8]2yr Public'!X48</f>
        <v>7659</v>
      </c>
      <c r="Y48" s="176">
        <f>+'[8]2yr Public'!Y48</f>
        <v>8112</v>
      </c>
      <c r="Z48" s="176">
        <f>+'[8]2yr Public'!Z48</f>
        <v>8123</v>
      </c>
      <c r="AA48" s="176">
        <f>+'[8]2yr Public'!AA48</f>
        <v>8338</v>
      </c>
      <c r="AB48" s="176">
        <f>+'[8]2yr Public'!AB48</f>
        <v>8414</v>
      </c>
      <c r="AC48" s="176">
        <f>+'[8]2yr Public'!AC48</f>
        <v>8713</v>
      </c>
      <c r="AD48" s="176">
        <f>+'[8]2yr Public'!AD48</f>
        <v>8477</v>
      </c>
      <c r="AE48" s="176">
        <f>+'[8]2yr Public'!AE48</f>
        <v>8588</v>
      </c>
      <c r="AF48" s="176">
        <f>+'[8]2yr Public'!AF48</f>
        <v>8762</v>
      </c>
      <c r="AG48" s="176">
        <f>+'[8]2yr Public'!AG48</f>
        <v>8122</v>
      </c>
      <c r="AH48" s="176">
        <f>+'[8]2yr Public'!AH48</f>
        <v>8886</v>
      </c>
      <c r="AI48" s="180">
        <f>+'[8]2yr Public'!AI48</f>
        <v>8848</v>
      </c>
      <c r="AJ48" s="180">
        <f>+'[8]2yr Public'!AJ48</f>
        <v>9644</v>
      </c>
      <c r="AK48" s="176">
        <f>+'[8]2yr Public'!AK48</f>
        <v>9506</v>
      </c>
      <c r="AL48" s="180">
        <f>+'[8]2yr Public'!AL48</f>
        <v>9205</v>
      </c>
      <c r="AM48" s="180">
        <f>+'[8]2yr Public'!AM48</f>
        <v>9705</v>
      </c>
      <c r="AN48" s="176">
        <f>+'[8]2yr Public'!AN48</f>
        <v>9324</v>
      </c>
      <c r="AO48" s="176">
        <f>+'[8]2yr Public'!AO48</f>
        <v>6237</v>
      </c>
      <c r="AP48" s="176">
        <f>+'[8]2yr Public'!AP48</f>
        <v>6958</v>
      </c>
      <c r="AQ48" s="176">
        <f>+'[8]2yr Public'!AQ48</f>
        <v>11502</v>
      </c>
      <c r="AR48" s="176">
        <f>+'[8]2yr Public'!AR48</f>
        <v>12111</v>
      </c>
      <c r="AS48" s="176">
        <f>+'[8]2yr Public'!AS48</f>
        <v>11459</v>
      </c>
      <c r="AT48" s="176">
        <f>+'[8]2yr Public'!AT48</f>
        <v>11566</v>
      </c>
      <c r="AU48" s="176">
        <f>+'[8]2yr Public'!AU48</f>
        <v>13268</v>
      </c>
      <c r="AV48" s="176">
        <f>+'[8]2yr Public'!AV48</f>
        <v>11527</v>
      </c>
      <c r="AW48" s="176">
        <f>+'[8]2yr Public'!AW48</f>
        <v>11504</v>
      </c>
    </row>
    <row r="49" spans="1:49" ht="12.95" customHeight="1">
      <c r="A49" s="5" t="str">
        <f>+'[8]2yr Public'!A49</f>
        <v>Ohio</v>
      </c>
      <c r="B49" s="176">
        <f>+'[8]2yr Public'!B49</f>
        <v>0</v>
      </c>
      <c r="C49" s="176">
        <f>+'[8]2yr Public'!C49</f>
        <v>53846</v>
      </c>
      <c r="D49" s="176">
        <f>+'[8]2yr Public'!D49</f>
        <v>62380</v>
      </c>
      <c r="E49" s="176">
        <f>+'[8]2yr Public'!E49</f>
        <v>67171</v>
      </c>
      <c r="F49" s="176">
        <f>+'[8]2yr Public'!F49</f>
        <v>73778</v>
      </c>
      <c r="G49" s="176">
        <f>+'[8]2yr Public'!G49</f>
        <v>81624</v>
      </c>
      <c r="H49" s="176">
        <f>+'[8]2yr Public'!H49</f>
        <v>99794</v>
      </c>
      <c r="I49" s="176">
        <f>+'[8]2yr Public'!I49</f>
        <v>107738</v>
      </c>
      <c r="J49" s="176">
        <f>+'[8]2yr Public'!J49</f>
        <v>112235</v>
      </c>
      <c r="K49" s="176">
        <f>+'[8]2yr Public'!K49</f>
        <v>112715</v>
      </c>
      <c r="L49" s="176">
        <f>+'[8]2yr Public'!L49</f>
        <v>118836</v>
      </c>
      <c r="M49" s="176">
        <f>+'[8]2yr Public'!M49</f>
        <v>127428</v>
      </c>
      <c r="N49" s="176">
        <f>+'[8]2yr Public'!N49</f>
        <v>125990</v>
      </c>
      <c r="O49" s="176">
        <f>+'[8]2yr Public'!O49</f>
        <v>132019</v>
      </c>
      <c r="P49" s="176">
        <f>+'[8]2yr Public'!P49</f>
        <v>131582</v>
      </c>
      <c r="Q49" s="176">
        <f>+'[8]2yr Public'!Q49</f>
        <v>122247</v>
      </c>
      <c r="R49" s="176">
        <f>+'[8]2yr Public'!R49</f>
        <v>118622</v>
      </c>
      <c r="S49" s="176">
        <f>+'[8]2yr Public'!S49</f>
        <v>122150</v>
      </c>
      <c r="T49" s="176">
        <f>+'[8]2yr Public'!T49</f>
        <v>121664</v>
      </c>
      <c r="U49" s="176">
        <f>+'[8]2yr Public'!U49</f>
        <v>123244</v>
      </c>
      <c r="V49" s="176">
        <f>+'[8]2yr Public'!V49</f>
        <v>127717</v>
      </c>
      <c r="W49" s="176">
        <f>+'[8]2yr Public'!W49</f>
        <v>137821</v>
      </c>
      <c r="X49" s="176">
        <f>+'[8]2yr Public'!X49</f>
        <v>145550</v>
      </c>
      <c r="Y49" s="176">
        <f>+'[8]2yr Public'!Y49</f>
        <v>153207</v>
      </c>
      <c r="Z49" s="176">
        <f>+'[8]2yr Public'!Z49</f>
        <v>155173</v>
      </c>
      <c r="AA49" s="176">
        <f>+'[8]2yr Public'!AA49</f>
        <v>149847</v>
      </c>
      <c r="AB49" s="176">
        <f>+'[8]2yr Public'!AB49</f>
        <v>147782</v>
      </c>
      <c r="AC49" s="176">
        <f>+'[8]2yr Public'!AC49</f>
        <v>146922</v>
      </c>
      <c r="AD49" s="176">
        <f>+'[8]2yr Public'!AD49</f>
        <v>143746</v>
      </c>
      <c r="AE49" s="176">
        <f>+'[8]2yr Public'!AE49</f>
        <v>145179</v>
      </c>
      <c r="AF49" s="176">
        <f>+'[8]2yr Public'!AF49</f>
        <v>154766</v>
      </c>
      <c r="AG49" s="176">
        <f>+'[8]2yr Public'!AG49</f>
        <v>157191</v>
      </c>
      <c r="AH49" s="176">
        <f>+'[8]2yr Public'!AH49</f>
        <v>166508</v>
      </c>
      <c r="AI49" s="180">
        <f>+'[8]2yr Public'!AI49</f>
        <v>165645</v>
      </c>
      <c r="AJ49" s="180">
        <f>+'[8]2yr Public'!AJ49</f>
        <v>183695</v>
      </c>
      <c r="AK49" s="176">
        <f>+'[8]2yr Public'!AK49</f>
        <v>181604</v>
      </c>
      <c r="AL49" s="180">
        <f>+'[8]2yr Public'!AL49</f>
        <v>173962</v>
      </c>
      <c r="AM49" s="180">
        <f>+'[8]2yr Public'!AM49</f>
        <v>190229</v>
      </c>
      <c r="AN49" s="176">
        <f>+'[8]2yr Public'!AN49</f>
        <v>173770</v>
      </c>
      <c r="AO49" s="176">
        <f>+'[8]2yr Public'!AO49</f>
        <v>179355</v>
      </c>
      <c r="AP49" s="176">
        <f>+'[8]2yr Public'!AP49</f>
        <v>208948</v>
      </c>
      <c r="AQ49" s="176">
        <f>+'[8]2yr Public'!AQ49</f>
        <v>255102</v>
      </c>
      <c r="AR49" s="176">
        <f>+'[8]2yr Public'!AR49</f>
        <v>242721</v>
      </c>
      <c r="AS49" s="176">
        <f>+'[8]2yr Public'!AS49</f>
        <v>228418</v>
      </c>
      <c r="AT49" s="176">
        <f>+'[8]2yr Public'!AT49</f>
        <v>235130</v>
      </c>
      <c r="AU49" s="176">
        <f>+'[8]2yr Public'!AU49</f>
        <v>252215</v>
      </c>
      <c r="AV49" s="176">
        <f>+'[8]2yr Public'!AV49</f>
        <v>218390</v>
      </c>
      <c r="AW49" s="176">
        <f>+'[8]2yr Public'!AW49</f>
        <v>207886</v>
      </c>
    </row>
    <row r="50" spans="1:49" ht="12.95" customHeight="1">
      <c r="A50" s="5" t="str">
        <f>+'[8]2yr Public'!A50</f>
        <v>South Dakota</v>
      </c>
      <c r="B50" s="176">
        <f>+'[8]2yr Public'!B50</f>
        <v>0</v>
      </c>
      <c r="C50" s="212">
        <f>+'[8]2yr Public'!C50</f>
        <v>0</v>
      </c>
      <c r="D50" s="212">
        <f>+'[8]2yr Public'!D50</f>
        <v>0</v>
      </c>
      <c r="E50" s="212">
        <f>+'[8]2yr Public'!E50</f>
        <v>0</v>
      </c>
      <c r="F50" s="212">
        <f>+'[8]2yr Public'!F50</f>
        <v>0</v>
      </c>
      <c r="G50" s="212">
        <f>+'[8]2yr Public'!G50</f>
        <v>0</v>
      </c>
      <c r="H50" s="212">
        <f>+'[8]2yr Public'!H50</f>
        <v>0</v>
      </c>
      <c r="I50" s="212">
        <f>+'[8]2yr Public'!I50</f>
        <v>0</v>
      </c>
      <c r="J50" s="212">
        <f>+'[8]2yr Public'!J50</f>
        <v>0</v>
      </c>
      <c r="K50" s="212">
        <f>+'[8]2yr Public'!K50</f>
        <v>0</v>
      </c>
      <c r="L50" s="176">
        <f>+'[8]2yr Public'!L50</f>
        <v>529</v>
      </c>
      <c r="M50" s="176">
        <f>+'[8]2yr Public'!M50</f>
        <v>474</v>
      </c>
      <c r="N50" s="176">
        <f>+'[8]2yr Public'!N50</f>
        <v>616</v>
      </c>
      <c r="O50" s="176">
        <f>+'[8]2yr Public'!O50</f>
        <v>665</v>
      </c>
      <c r="P50" s="212">
        <f>+'[8]2yr Public'!P50</f>
        <v>0</v>
      </c>
      <c r="Q50" s="212">
        <f>+'[8]2yr Public'!Q50</f>
        <v>0</v>
      </c>
      <c r="R50" s="212">
        <f>+'[8]2yr Public'!R50</f>
        <v>0</v>
      </c>
      <c r="S50" s="212">
        <f>+'[8]2yr Public'!S50</f>
        <v>0</v>
      </c>
      <c r="T50" s="212">
        <f>+'[8]2yr Public'!T50</f>
        <v>0</v>
      </c>
      <c r="U50" s="212">
        <f>+'[8]2yr Public'!U50</f>
        <v>0</v>
      </c>
      <c r="V50" s="212">
        <f>+'[8]2yr Public'!V50</f>
        <v>0</v>
      </c>
      <c r="W50" s="176">
        <f>+'[8]2yr Public'!W50</f>
        <v>145</v>
      </c>
      <c r="X50" s="176">
        <f>+'[8]2yr Public'!X50</f>
        <v>151</v>
      </c>
      <c r="Y50" s="176">
        <f>+'[8]2yr Public'!Y50</f>
        <v>155</v>
      </c>
      <c r="Z50" s="176">
        <f>+'[8]2yr Public'!Z50</f>
        <v>211</v>
      </c>
      <c r="AA50" s="176">
        <f>+'[8]2yr Public'!AA50</f>
        <v>197</v>
      </c>
      <c r="AB50" s="176">
        <f>+'[8]2yr Public'!AB50</f>
        <v>209</v>
      </c>
      <c r="AC50" s="176">
        <f>+'[8]2yr Public'!AC50</f>
        <v>197</v>
      </c>
      <c r="AD50" s="176">
        <f>+'[8]2yr Public'!AD50</f>
        <v>4936</v>
      </c>
      <c r="AE50" s="176">
        <f>+'[8]2yr Public'!AE50</f>
        <v>5499</v>
      </c>
      <c r="AF50" s="176">
        <f>+'[8]2yr Public'!AF50</f>
        <v>5567</v>
      </c>
      <c r="AG50" s="176">
        <f>+'[8]2yr Public'!AG50</f>
        <v>4975</v>
      </c>
      <c r="AH50" s="176">
        <f>+'[8]2yr Public'!AH50</f>
        <v>5290</v>
      </c>
      <c r="AI50" s="180">
        <f>+'[8]2yr Public'!AI50</f>
        <v>5156</v>
      </c>
      <c r="AJ50" s="180">
        <f>+'[8]2yr Public'!AJ50</f>
        <v>5491</v>
      </c>
      <c r="AK50" s="176">
        <f>+'[8]2yr Public'!AK50</f>
        <v>5382</v>
      </c>
      <c r="AL50" s="180">
        <f>+'[8]2yr Public'!AL50</f>
        <v>5485</v>
      </c>
      <c r="AM50" s="180">
        <f>+'[8]2yr Public'!AM50</f>
        <v>5418</v>
      </c>
      <c r="AN50" s="176">
        <f>+'[8]2yr Public'!AN50</f>
        <v>5327</v>
      </c>
      <c r="AO50" s="176">
        <f>+'[8]2yr Public'!AO50</f>
        <v>5247</v>
      </c>
      <c r="AP50" s="176">
        <f>+'[8]2yr Public'!AP50</f>
        <v>7977</v>
      </c>
      <c r="AQ50" s="176">
        <f>+'[8]2yr Public'!AQ50</f>
        <v>8268</v>
      </c>
      <c r="AR50" s="176">
        <f>+'[8]2yr Public'!AR50</f>
        <v>6342</v>
      </c>
      <c r="AS50" s="176">
        <f>+'[8]2yr Public'!AS50</f>
        <v>6347</v>
      </c>
      <c r="AT50" s="176">
        <f>+'[8]2yr Public'!AT50</f>
        <v>8004</v>
      </c>
      <c r="AU50" s="176">
        <f>+'[8]2yr Public'!AU50</f>
        <v>10366</v>
      </c>
      <c r="AV50" s="176">
        <f>+'[8]2yr Public'!AV50</f>
        <v>7488</v>
      </c>
      <c r="AW50" s="176">
        <f>+'[8]2yr Public'!AW50</f>
        <v>7837</v>
      </c>
    </row>
    <row r="51" spans="1:49" ht="12.95" customHeight="1">
      <c r="A51" s="4" t="str">
        <f>+'[8]2yr Public'!A51</f>
        <v>Wisconsin</v>
      </c>
      <c r="B51" s="184">
        <f>+'[8]2yr Public'!B51</f>
        <v>0</v>
      </c>
      <c r="C51" s="184">
        <f>+'[8]2yr Public'!C51</f>
        <v>38200</v>
      </c>
      <c r="D51" s="184">
        <f>+'[8]2yr Public'!D51</f>
        <v>47679</v>
      </c>
      <c r="E51" s="184">
        <f>+'[8]2yr Public'!E51</f>
        <v>55337</v>
      </c>
      <c r="F51" s="184">
        <f>+'[8]2yr Public'!F51</f>
        <v>61152</v>
      </c>
      <c r="G51" s="184">
        <f>+'[8]2yr Public'!G51</f>
        <v>65505</v>
      </c>
      <c r="H51" s="184">
        <f>+'[8]2yr Public'!H51</f>
        <v>75916</v>
      </c>
      <c r="I51" s="184">
        <f>+'[8]2yr Public'!I51</f>
        <v>67796</v>
      </c>
      <c r="J51" s="184">
        <f>+'[8]2yr Public'!J51</f>
        <v>75386</v>
      </c>
      <c r="K51" s="184">
        <f>+'[8]2yr Public'!K51</f>
        <v>69778</v>
      </c>
      <c r="L51" s="184">
        <f>+'[8]2yr Public'!L51</f>
        <v>81417</v>
      </c>
      <c r="M51" s="184">
        <f>+'[8]2yr Public'!M51</f>
        <v>88950</v>
      </c>
      <c r="N51" s="184">
        <f>+'[8]2yr Public'!N51</f>
        <v>91817</v>
      </c>
      <c r="O51" s="184">
        <f>+'[8]2yr Public'!O51</f>
        <v>93073</v>
      </c>
      <c r="P51" s="184">
        <f>+'[8]2yr Public'!P51</f>
        <v>90544</v>
      </c>
      <c r="Q51" s="184">
        <f>+'[8]2yr Public'!Q51</f>
        <v>83200</v>
      </c>
      <c r="R51" s="184">
        <f>+'[8]2yr Public'!R51</f>
        <v>84233</v>
      </c>
      <c r="S51" s="184">
        <f>+'[8]2yr Public'!S51</f>
        <v>90322</v>
      </c>
      <c r="T51" s="184">
        <f>+'[8]2yr Public'!T51</f>
        <v>89204</v>
      </c>
      <c r="U51" s="184">
        <f>+'[8]2yr Public'!U51</f>
        <v>91941</v>
      </c>
      <c r="V51" s="184">
        <f>+'[8]2yr Public'!V51</f>
        <v>96116</v>
      </c>
      <c r="W51" s="184">
        <f>+'[8]2yr Public'!W51</f>
        <v>100838</v>
      </c>
      <c r="X51" s="184">
        <f>+'[8]2yr Public'!X51</f>
        <v>105766</v>
      </c>
      <c r="Y51" s="184">
        <f>+'[8]2yr Public'!Y51</f>
        <v>107417</v>
      </c>
      <c r="Z51" s="184">
        <f>+'[8]2yr Public'!Z51</f>
        <v>111481</v>
      </c>
      <c r="AA51" s="184">
        <f>+'[8]2yr Public'!AA51</f>
        <v>107248</v>
      </c>
      <c r="AB51" s="184">
        <f>+'[8]2yr Public'!AB51</f>
        <v>106578</v>
      </c>
      <c r="AC51" s="184">
        <f>+'[8]2yr Public'!AC51</f>
        <v>103664</v>
      </c>
      <c r="AD51" s="184">
        <f>+'[8]2yr Public'!AD51</f>
        <v>101527</v>
      </c>
      <c r="AE51" s="184">
        <f>+'[8]2yr Public'!AE51</f>
        <v>109460</v>
      </c>
      <c r="AF51" s="184">
        <f>+'[8]2yr Public'!AF51</f>
        <v>103548</v>
      </c>
      <c r="AG51" s="184">
        <f>+'[8]2yr Public'!AG51</f>
        <v>102516</v>
      </c>
      <c r="AH51" s="184">
        <f>+'[8]2yr Public'!AH51</f>
        <v>108695</v>
      </c>
      <c r="AI51" s="188">
        <f>+'[8]2yr Public'!AI51</f>
        <v>107440</v>
      </c>
      <c r="AJ51" s="188">
        <f>+'[8]2yr Public'!AJ51</f>
        <v>115512</v>
      </c>
      <c r="AK51" s="184">
        <f>+'[8]2yr Public'!AK51</f>
        <v>115249</v>
      </c>
      <c r="AL51" s="188">
        <f>+'[8]2yr Public'!AL51</f>
        <v>115357</v>
      </c>
      <c r="AM51" s="188">
        <f>+'[8]2yr Public'!AM51</f>
        <v>115179</v>
      </c>
      <c r="AN51" s="184">
        <f>+'[8]2yr Public'!AN51</f>
        <v>98697</v>
      </c>
      <c r="AO51" s="184">
        <f>+'[8]2yr Public'!AO51</f>
        <v>103947</v>
      </c>
      <c r="AP51" s="184">
        <f>+'[8]2yr Public'!AP51</f>
        <v>113360</v>
      </c>
      <c r="AQ51" s="184">
        <f>+'[8]2yr Public'!AQ51</f>
        <v>133507</v>
      </c>
      <c r="AR51" s="184">
        <f>+'[8]2yr Public'!AR51</f>
        <v>130560</v>
      </c>
      <c r="AS51" s="184">
        <f>+'[8]2yr Public'!AS51</f>
        <v>127118</v>
      </c>
      <c r="AT51" s="184">
        <f>+'[8]2yr Public'!AT51</f>
        <v>124123</v>
      </c>
      <c r="AU51" s="184">
        <f>+'[8]2yr Public'!AU51</f>
        <v>128101</v>
      </c>
      <c r="AV51" s="184">
        <f>+'[8]2yr Public'!AV51</f>
        <v>117909</v>
      </c>
      <c r="AW51" s="184">
        <f>+'[8]2yr Public'!AW51</f>
        <v>115394</v>
      </c>
    </row>
    <row r="52" spans="1:49" ht="12.95" customHeight="1">
      <c r="A52" s="10" t="str">
        <f>+'[8]2yr Public'!A52</f>
        <v>Northeast</v>
      </c>
      <c r="B52" s="174">
        <f>+'[8]2yr Public'!B52</f>
        <v>0</v>
      </c>
      <c r="C52" s="174">
        <f>+'[8]2yr Public'!C52</f>
        <v>359491</v>
      </c>
      <c r="D52" s="174">
        <f>+'[8]2yr Public'!D52</f>
        <v>407066</v>
      </c>
      <c r="E52" s="174">
        <f>+'[8]2yr Public'!E52</f>
        <v>434641</v>
      </c>
      <c r="F52" s="174">
        <f>+'[8]2yr Public'!F52</f>
        <v>467096</v>
      </c>
      <c r="G52" s="174">
        <f>+'[8]2yr Public'!G52</f>
        <v>512676</v>
      </c>
      <c r="H52" s="174">
        <f>+'[8]2yr Public'!H52</f>
        <v>577043</v>
      </c>
      <c r="I52" s="174">
        <f>+'[8]2yr Public'!I52</f>
        <v>541456</v>
      </c>
      <c r="J52" s="174">
        <f>+'[8]2yr Public'!J52</f>
        <v>545370</v>
      </c>
      <c r="K52" s="174">
        <f>+'[8]2yr Public'!K52</f>
        <v>554790</v>
      </c>
      <c r="L52" s="174">
        <f>+'[8]2yr Public'!L52</f>
        <v>574440</v>
      </c>
      <c r="M52" s="174">
        <f>+'[8]2yr Public'!M52</f>
        <v>602887</v>
      </c>
      <c r="N52" s="174">
        <f>+'[8]2yr Public'!N52</f>
        <v>615184</v>
      </c>
      <c r="O52" s="174">
        <f>+'[8]2yr Public'!O52</f>
        <v>637709</v>
      </c>
      <c r="P52" s="174">
        <f>+'[8]2yr Public'!P52</f>
        <v>644722</v>
      </c>
      <c r="Q52" s="174">
        <f>+'[8]2yr Public'!Q52</f>
        <v>613616</v>
      </c>
      <c r="R52" s="174">
        <f>+'[8]2yr Public'!R52</f>
        <v>602892</v>
      </c>
      <c r="S52" s="174">
        <f>+'[8]2yr Public'!S52</f>
        <v>581510</v>
      </c>
      <c r="T52" s="174">
        <f>+'[8]2yr Public'!T52</f>
        <v>561610</v>
      </c>
      <c r="U52" s="174">
        <f>+'[8]2yr Public'!U52</f>
        <v>585849</v>
      </c>
      <c r="V52" s="174">
        <f>+'[8]2yr Public'!V52</f>
        <v>615697</v>
      </c>
      <c r="W52" s="174">
        <f>+'[8]2yr Public'!W52</f>
        <v>642592</v>
      </c>
      <c r="X52" s="174">
        <f>+'[8]2yr Public'!X52</f>
        <v>666402</v>
      </c>
      <c r="Y52" s="174">
        <f>+'[8]2yr Public'!Y52</f>
        <v>685467</v>
      </c>
      <c r="Z52" s="174">
        <f>+'[8]2yr Public'!Z52</f>
        <v>684744</v>
      </c>
      <c r="AA52" s="174">
        <f>+'[8]2yr Public'!AA52</f>
        <v>665396</v>
      </c>
      <c r="AB52" s="174">
        <f>+'[8]2yr Public'!AB52</f>
        <v>647305</v>
      </c>
      <c r="AC52" s="174">
        <f>+'[8]2yr Public'!AC52</f>
        <v>623033</v>
      </c>
      <c r="AD52" s="174">
        <f>+'[8]2yr Public'!AD52</f>
        <v>614749</v>
      </c>
      <c r="AE52" s="174">
        <f>+'[8]2yr Public'!AE52</f>
        <v>606639</v>
      </c>
      <c r="AF52" s="174">
        <f>+'[8]2yr Public'!AF52</f>
        <v>611380</v>
      </c>
      <c r="AG52" s="174">
        <f>+'[8]2yr Public'!AG52</f>
        <v>631357</v>
      </c>
      <c r="AH52" s="174">
        <f>+'[8]2yr Public'!AH52</f>
        <v>648167</v>
      </c>
      <c r="AI52" s="174">
        <f>+'[8]2yr Public'!AI52</f>
        <v>619666</v>
      </c>
      <c r="AJ52" s="174">
        <f>+'[8]2yr Public'!AJ52</f>
        <v>714598</v>
      </c>
      <c r="AK52" s="174">
        <f>+'[8]2yr Public'!AK52</f>
        <v>731397</v>
      </c>
      <c r="AL52" s="174">
        <f>+'[8]2yr Public'!AL52</f>
        <v>725448</v>
      </c>
      <c r="AM52" s="174">
        <f>+'[8]2yr Public'!AM52</f>
        <v>733171</v>
      </c>
      <c r="AN52" s="174">
        <f>+'[8]2yr Public'!AN52</f>
        <v>755481</v>
      </c>
      <c r="AO52" s="174">
        <f>+'[8]2yr Public'!AO52</f>
        <v>785932</v>
      </c>
      <c r="AP52" s="174">
        <f>+'[8]2yr Public'!AP52</f>
        <v>864799</v>
      </c>
      <c r="AQ52" s="174">
        <f>+'[8]2yr Public'!AQ52</f>
        <v>908167</v>
      </c>
      <c r="AR52" s="174">
        <f>+'[8]2yr Public'!AR52</f>
        <v>881068</v>
      </c>
      <c r="AS52" s="174">
        <f>+'[8]2yr Public'!AS52</f>
        <v>866835</v>
      </c>
      <c r="AT52" s="174">
        <f>+'[8]2yr Public'!AT52</f>
        <v>872978</v>
      </c>
      <c r="AU52" s="174">
        <f>+'[8]2yr Public'!AU52</f>
        <v>931024</v>
      </c>
      <c r="AV52" s="174">
        <f>+'[8]2yr Public'!AV52</f>
        <v>821632</v>
      </c>
      <c r="AW52" s="174">
        <f>+'[8]2yr Public'!AW52</f>
        <v>781379</v>
      </c>
    </row>
    <row r="53" spans="1:49" s="28" customFormat="1" ht="12.95" customHeight="1">
      <c r="A53" s="27" t="str">
        <f>+'[8]2yr Public'!A53</f>
        <v xml:space="preserve">   as a percent of U.S.</v>
      </c>
      <c r="B53" s="175">
        <f>+'[8]2yr Public'!B53</f>
        <v>0</v>
      </c>
      <c r="C53" s="175">
        <f>+'[8]2yr Public'!C53</f>
        <v>16.374648585322483</v>
      </c>
      <c r="D53" s="175">
        <f>+'[8]2yr Public'!D53</f>
        <v>16.565452023119505</v>
      </c>
      <c r="E53" s="175">
        <f>+'[8]2yr Public'!E53</f>
        <v>16.457820494907306</v>
      </c>
      <c r="F53" s="175">
        <f>+'[8]2yr Public'!F53</f>
        <v>16.164611206798401</v>
      </c>
      <c r="G53" s="175">
        <f>+'[8]2yr Public'!G53</f>
        <v>15.662526559872175</v>
      </c>
      <c r="H53" s="175">
        <f>+'[8]2yr Public'!H53</f>
        <v>15.120051336216846</v>
      </c>
      <c r="I53" s="175">
        <f>+'[8]2yr Public'!I53</f>
        <v>14.431953208418605</v>
      </c>
      <c r="J53" s="175">
        <f>+'[8]2yr Public'!J53</f>
        <v>13.977506100438031</v>
      </c>
      <c r="K53" s="175">
        <f>+'[8]2yr Public'!K53</f>
        <v>14.322003051354134</v>
      </c>
      <c r="L53" s="175">
        <f>+'[8]2yr Public'!L53</f>
        <v>14.159894103988108</v>
      </c>
      <c r="M53" s="175">
        <f>+'[8]2yr Public'!M53</f>
        <v>14.028222721510621</v>
      </c>
      <c r="N53" s="175">
        <f>+'[8]2yr Public'!N53</f>
        <v>13.836576159040195</v>
      </c>
      <c r="O53" s="175">
        <f>+'[8]2yr Public'!O53</f>
        <v>14.236952955538113</v>
      </c>
      <c r="P53" s="175">
        <f>+'[8]2yr Public'!P53</f>
        <v>14.565791777510434</v>
      </c>
      <c r="Q53" s="175">
        <f>+'[8]2yr Public'!Q53</f>
        <v>14.451482109691801</v>
      </c>
      <c r="R53" s="175">
        <f>+'[8]2yr Public'!R53</f>
        <v>14.237548945913836</v>
      </c>
      <c r="S53" s="175">
        <f>+'[8]2yr Public'!S53</f>
        <v>13.279291466643405</v>
      </c>
      <c r="T53" s="175">
        <f>+'[8]2yr Public'!T53</f>
        <v>12.478159166573349</v>
      </c>
      <c r="U53" s="175">
        <f>+'[8]2yr Public'!U53</f>
        <v>12.766006127954888</v>
      </c>
      <c r="V53" s="175">
        <f>+'[8]2yr Public'!V53</f>
        <v>12.703628897894474</v>
      </c>
      <c r="W53" s="175">
        <f>+'[8]2yr Public'!W53</f>
        <v>12.937465320477045</v>
      </c>
      <c r="X53" s="175">
        <f>+'[8]2yr Public'!X53</f>
        <v>12.40851679008424</v>
      </c>
      <c r="Y53" s="175">
        <f>+'[8]2yr Public'!Y53</f>
        <v>12.576773846243327</v>
      </c>
      <c r="Z53" s="175">
        <f>+'[8]2yr Public'!Z53</f>
        <v>12.910244404050545</v>
      </c>
      <c r="AA53" s="175">
        <f>+'[8]2yr Public'!AA53</f>
        <v>12.613281368475327</v>
      </c>
      <c r="AB53" s="175">
        <f>+'[8]2yr Public'!AB53</f>
        <v>12.429901122273336</v>
      </c>
      <c r="AC53" s="175">
        <f>+'[8]2yr Public'!AC53</f>
        <v>11.93516883825427</v>
      </c>
      <c r="AD53" s="175">
        <f>+'[8]2yr Public'!AD53</f>
        <v>11.564660147053429</v>
      </c>
      <c r="AE53" s="175">
        <f>+'[8]2yr Public'!AE53</f>
        <v>11.46928420272897</v>
      </c>
      <c r="AF53" s="175">
        <f>+'[8]2yr Public'!AF53</f>
        <v>11.402660819798681</v>
      </c>
      <c r="AG53" s="175">
        <f>+'[8]2yr Public'!AG53</f>
        <v>11.081516652894274</v>
      </c>
      <c r="AH53" s="175">
        <f>+'[8]2yr Public'!AH53</f>
        <v>10.808726331361193</v>
      </c>
      <c r="AI53" s="175">
        <f>+'[8]2yr Public'!AI53</f>
        <v>10.631736883959816</v>
      </c>
      <c r="AJ53" s="175">
        <f>+'[8]2yr Public'!AJ53</f>
        <v>11.356812302643842</v>
      </c>
      <c r="AK53" s="175">
        <f>+'[8]2yr Public'!AK53</f>
        <v>11.43062679756877</v>
      </c>
      <c r="AL53" s="175">
        <f>+'[8]2yr Public'!AL53</f>
        <v>11.444762245826819</v>
      </c>
      <c r="AM53" s="175">
        <f>+'[8]2yr Public'!AM53</f>
        <v>11.374008865313968</v>
      </c>
      <c r="AN53" s="175">
        <f>+'[8]2yr Public'!AN53</f>
        <v>11.582285816609247</v>
      </c>
      <c r="AO53" s="175">
        <f>+'[8]2yr Public'!AO53</f>
        <v>11.445324406178738</v>
      </c>
      <c r="AP53" s="175">
        <f>+'[8]2yr Public'!AP53</f>
        <v>11.41591576924194</v>
      </c>
      <c r="AQ53" s="175">
        <f>+'[8]2yr Public'!AQ53</f>
        <v>11.49818778582714</v>
      </c>
      <c r="AR53" s="175">
        <f>+'[8]2yr Public'!AR53</f>
        <v>11.416910677278953</v>
      </c>
      <c r="AS53" s="175">
        <f>+'[8]2yr Public'!AS53</f>
        <v>11.621842550770774</v>
      </c>
      <c r="AT53" s="175">
        <f>+'[8]2yr Public'!AT53</f>
        <v>11.861634688587557</v>
      </c>
      <c r="AU53" s="175">
        <f>+'[8]2yr Public'!AU53</f>
        <v>12.19081818053259</v>
      </c>
      <c r="AV53" s="175">
        <f>+'[8]2yr Public'!AV53</f>
        <v>11.690134713026623</v>
      </c>
      <c r="AW53" s="175">
        <f>+'[8]2yr Public'!AW53</f>
        <v>11.378948990240403</v>
      </c>
    </row>
    <row r="54" spans="1:49" ht="12.95" customHeight="1">
      <c r="A54" s="5" t="str">
        <f>+'[8]2yr Public'!A54</f>
        <v>Connecticut</v>
      </c>
      <c r="B54" s="176">
        <f>+'[8]2yr Public'!B54</f>
        <v>0</v>
      </c>
      <c r="C54" s="176">
        <f>+'[8]2yr Public'!C54</f>
        <v>25208</v>
      </c>
      <c r="D54" s="176">
        <f>+'[8]2yr Public'!D54</f>
        <v>27931</v>
      </c>
      <c r="E54" s="176">
        <f>+'[8]2yr Public'!E54</f>
        <v>29584</v>
      </c>
      <c r="F54" s="176">
        <f>+'[8]2yr Public'!F54</f>
        <v>32583</v>
      </c>
      <c r="G54" s="176">
        <f>+'[8]2yr Public'!G54</f>
        <v>39180</v>
      </c>
      <c r="H54" s="176">
        <f>+'[8]2yr Public'!H54</f>
        <v>36114</v>
      </c>
      <c r="I54" s="176">
        <f>+'[8]2yr Public'!I54</f>
        <v>34248</v>
      </c>
      <c r="J54" s="176">
        <f>+'[8]2yr Public'!J54</f>
        <v>37461</v>
      </c>
      <c r="K54" s="176">
        <f>+'[8]2yr Public'!K54</f>
        <v>39715</v>
      </c>
      <c r="L54" s="176">
        <f>+'[8]2yr Public'!L54</f>
        <v>41697</v>
      </c>
      <c r="M54" s="176">
        <f>+'[8]2yr Public'!M54</f>
        <v>41932</v>
      </c>
      <c r="N54" s="176">
        <f>+'[8]2yr Public'!N54</f>
        <v>43150</v>
      </c>
      <c r="O54" s="176">
        <f>+'[8]2yr Public'!O54</f>
        <v>44448</v>
      </c>
      <c r="P54" s="176">
        <f>+'[8]2yr Public'!P54</f>
        <v>44478</v>
      </c>
      <c r="Q54" s="176">
        <f>+'[8]2yr Public'!Q54</f>
        <v>42402</v>
      </c>
      <c r="R54" s="176">
        <f>+'[8]2yr Public'!R54</f>
        <v>40746</v>
      </c>
      <c r="S54" s="176">
        <f>+'[8]2yr Public'!S54</f>
        <v>39830</v>
      </c>
      <c r="T54" s="176">
        <f>+'[8]2yr Public'!T54</f>
        <v>40537</v>
      </c>
      <c r="U54" s="176">
        <f>+'[8]2yr Public'!U54</f>
        <v>41918</v>
      </c>
      <c r="V54" s="176">
        <f>+'[8]2yr Public'!V54</f>
        <v>44270</v>
      </c>
      <c r="W54" s="176">
        <f>+'[8]2yr Public'!W54</f>
        <v>44562</v>
      </c>
      <c r="X54" s="176">
        <f>+'[8]2yr Public'!X54</f>
        <v>43764</v>
      </c>
      <c r="Y54" s="176">
        <f>+'[8]2yr Public'!Y54</f>
        <v>45639</v>
      </c>
      <c r="Z54" s="176">
        <f>+'[8]2yr Public'!Z54</f>
        <v>45542</v>
      </c>
      <c r="AA54" s="176">
        <f>+'[8]2yr Public'!AA54</f>
        <v>44583</v>
      </c>
      <c r="AB54" s="176">
        <f>+'[8]2yr Public'!AB54</f>
        <v>42828</v>
      </c>
      <c r="AC54" s="176">
        <f>+'[8]2yr Public'!AC54</f>
        <v>41040</v>
      </c>
      <c r="AD54" s="176">
        <f>+'[8]2yr Public'!AD54</f>
        <v>40326</v>
      </c>
      <c r="AE54" s="176">
        <f>+'[8]2yr Public'!AE54</f>
        <v>39354</v>
      </c>
      <c r="AF54" s="176">
        <f>+'[8]2yr Public'!AF54</f>
        <v>40065</v>
      </c>
      <c r="AG54" s="180">
        <f>+'[8]2yr Public'!AG54</f>
        <v>40817</v>
      </c>
      <c r="AH54" s="176">
        <f>+'[8]2yr Public'!AH54</f>
        <v>42642</v>
      </c>
      <c r="AI54" s="180">
        <f>+'[8]2yr Public'!AI54</f>
        <v>41538</v>
      </c>
      <c r="AJ54" s="180">
        <f>+'[8]2yr Public'!AJ54</f>
        <v>45160</v>
      </c>
      <c r="AK54" s="176">
        <f>+'[8]2yr Public'!AK54</f>
        <v>45743</v>
      </c>
      <c r="AL54" s="180">
        <f>+'[8]2yr Public'!AL54</f>
        <v>46227</v>
      </c>
      <c r="AM54" s="180">
        <f>+'[8]2yr Public'!AM54</f>
        <v>46489</v>
      </c>
      <c r="AN54" s="176">
        <f>+'[8]2yr Public'!AN54</f>
        <v>48434</v>
      </c>
      <c r="AO54" s="176">
        <f>+'[8]2yr Public'!AO54</f>
        <v>51105</v>
      </c>
      <c r="AP54" s="213">
        <f>+'[8]2yr Public'!AP54</f>
        <v>55112</v>
      </c>
      <c r="AQ54" s="213">
        <f>+'[8]2yr Public'!AQ54</f>
        <v>60531</v>
      </c>
      <c r="AR54" s="213">
        <f>+'[8]2yr Public'!AR54</f>
        <v>57674</v>
      </c>
      <c r="AS54" s="213">
        <f>+'[8]2yr Public'!AS54</f>
        <v>58228</v>
      </c>
      <c r="AT54" s="213">
        <f>+'[8]2yr Public'!AT54</f>
        <v>61540</v>
      </c>
      <c r="AU54" s="213">
        <f>+'[8]2yr Public'!AU54</f>
        <v>64767</v>
      </c>
      <c r="AV54" s="213">
        <f>+'[8]2yr Public'!AV54</f>
        <v>57342</v>
      </c>
      <c r="AW54" s="213">
        <f>+'[8]2yr Public'!AW54</f>
        <v>50548</v>
      </c>
    </row>
    <row r="55" spans="1:49" ht="12.95" customHeight="1">
      <c r="A55" s="5" t="str">
        <f>+'[8]2yr Public'!A55</f>
        <v>Maine</v>
      </c>
      <c r="B55" s="176">
        <f>+'[8]2yr Public'!B55</f>
        <v>0</v>
      </c>
      <c r="C55" s="176">
        <f>+'[8]2yr Public'!C55</f>
        <v>1626</v>
      </c>
      <c r="D55" s="176">
        <f>+'[8]2yr Public'!D55</f>
        <v>3813</v>
      </c>
      <c r="E55" s="176">
        <f>+'[8]2yr Public'!E55</f>
        <v>4050</v>
      </c>
      <c r="F55" s="176">
        <f>+'[8]2yr Public'!F55</f>
        <v>4330</v>
      </c>
      <c r="G55" s="176">
        <f>+'[8]2yr Public'!G55</f>
        <v>3954</v>
      </c>
      <c r="H55" s="176">
        <f>+'[8]2yr Public'!H55</f>
        <v>5197</v>
      </c>
      <c r="I55" s="176">
        <f>+'[8]2yr Public'!I55</f>
        <v>4825</v>
      </c>
      <c r="J55" s="176">
        <f>+'[8]2yr Public'!J55</f>
        <v>5386</v>
      </c>
      <c r="K55" s="176">
        <f>+'[8]2yr Public'!K55</f>
        <v>5646</v>
      </c>
      <c r="L55" s="176">
        <f>+'[8]2yr Public'!L55</f>
        <v>6631</v>
      </c>
      <c r="M55" s="176">
        <f>+'[8]2yr Public'!M55</f>
        <v>7127</v>
      </c>
      <c r="N55" s="176">
        <f>+'[8]2yr Public'!N55</f>
        <v>7523</v>
      </c>
      <c r="O55" s="176">
        <f>+'[8]2yr Public'!O55</f>
        <v>4237</v>
      </c>
      <c r="P55" s="176">
        <f>+'[8]2yr Public'!P55</f>
        <v>4579</v>
      </c>
      <c r="Q55" s="176">
        <f>+'[8]2yr Public'!Q55</f>
        <v>4656</v>
      </c>
      <c r="R55" s="176">
        <f>+'[8]2yr Public'!R55</f>
        <v>4503</v>
      </c>
      <c r="S55" s="176">
        <f>+'[8]2yr Public'!S55</f>
        <v>4969</v>
      </c>
      <c r="T55" s="176">
        <f>+'[8]2yr Public'!T55</f>
        <v>5272</v>
      </c>
      <c r="U55" s="176">
        <f>+'[8]2yr Public'!U55</f>
        <v>6127</v>
      </c>
      <c r="V55" s="176">
        <f>+'[8]2yr Public'!V55</f>
        <v>6278</v>
      </c>
      <c r="W55" s="176">
        <f>+'[8]2yr Public'!W55</f>
        <v>6884</v>
      </c>
      <c r="X55" s="176">
        <f>+'[8]2yr Public'!X55</f>
        <v>6890</v>
      </c>
      <c r="Y55" s="176">
        <f>+'[8]2yr Public'!Y55</f>
        <v>7325</v>
      </c>
      <c r="Z55" s="176">
        <f>+'[8]2yr Public'!Z55</f>
        <v>7424</v>
      </c>
      <c r="AA55" s="176">
        <f>+'[8]2yr Public'!AA55</f>
        <v>7289</v>
      </c>
      <c r="AB55" s="176">
        <f>+'[8]2yr Public'!AB55</f>
        <v>6920</v>
      </c>
      <c r="AC55" s="176">
        <f>+'[8]2yr Public'!AC55</f>
        <v>6909</v>
      </c>
      <c r="AD55" s="176">
        <f>+'[8]2yr Public'!AD55</f>
        <v>7648</v>
      </c>
      <c r="AE55" s="176">
        <f>+'[8]2yr Public'!AE55</f>
        <v>7786</v>
      </c>
      <c r="AF55" s="176">
        <f>+'[8]2yr Public'!AF55</f>
        <v>7828</v>
      </c>
      <c r="AG55" s="180">
        <f>+'[8]2yr Public'!AG55</f>
        <v>7569</v>
      </c>
      <c r="AH55" s="176">
        <f>+'[8]2yr Public'!AH55</f>
        <v>8743</v>
      </c>
      <c r="AI55" s="180">
        <f>+'[8]2yr Public'!AI55</f>
        <v>7787</v>
      </c>
      <c r="AJ55" s="180">
        <f>+'[8]2yr Public'!AJ55</f>
        <v>11558</v>
      </c>
      <c r="AK55" s="176">
        <f>+'[8]2yr Public'!AK55</f>
        <v>12214</v>
      </c>
      <c r="AL55" s="180">
        <f>+'[8]2yr Public'!AL55</f>
        <v>12435</v>
      </c>
      <c r="AM55" s="180">
        <f>+'[8]2yr Public'!AM55</f>
        <v>12702</v>
      </c>
      <c r="AN55" s="176">
        <f>+'[8]2yr Public'!AN55</f>
        <v>13744</v>
      </c>
      <c r="AO55" s="176">
        <f>+'[8]2yr Public'!AO55</f>
        <v>14740</v>
      </c>
      <c r="AP55" s="213">
        <f>+'[8]2yr Public'!AP55</f>
        <v>16239</v>
      </c>
      <c r="AQ55" s="213">
        <f>+'[8]2yr Public'!AQ55</f>
        <v>18789</v>
      </c>
      <c r="AR55" s="213">
        <f>+'[8]2yr Public'!AR55</f>
        <v>18161</v>
      </c>
      <c r="AS55" s="213">
        <f>+'[8]2yr Public'!AS55</f>
        <v>18268</v>
      </c>
      <c r="AT55" s="213">
        <f>+'[8]2yr Public'!AT55</f>
        <v>19111</v>
      </c>
      <c r="AU55" s="213">
        <f>+'[8]2yr Public'!AU55</f>
        <v>21201</v>
      </c>
      <c r="AV55" s="213">
        <f>+'[8]2yr Public'!AV55</f>
        <v>18168</v>
      </c>
      <c r="AW55" s="213">
        <f>+'[8]2yr Public'!AW55</f>
        <v>17253</v>
      </c>
    </row>
    <row r="56" spans="1:49" ht="12.95" customHeight="1">
      <c r="A56" s="5" t="str">
        <f>+'[8]2yr Public'!A56</f>
        <v>Massachusetts</v>
      </c>
      <c r="B56" s="176">
        <f>+'[8]2yr Public'!B56</f>
        <v>0</v>
      </c>
      <c r="C56" s="176">
        <f>+'[8]2yr Public'!C56</f>
        <v>35913</v>
      </c>
      <c r="D56" s="176">
        <f>+'[8]2yr Public'!D56</f>
        <v>41680</v>
      </c>
      <c r="E56" s="176">
        <f>+'[8]2yr Public'!E56</f>
        <v>44845</v>
      </c>
      <c r="F56" s="176">
        <f>+'[8]2yr Public'!F56</f>
        <v>45801</v>
      </c>
      <c r="G56" s="176">
        <f>+'[8]2yr Public'!G56</f>
        <v>55048</v>
      </c>
      <c r="H56" s="176">
        <f>+'[8]2yr Public'!H56</f>
        <v>67911</v>
      </c>
      <c r="I56" s="176">
        <f>+'[8]2yr Public'!I56</f>
        <v>62742</v>
      </c>
      <c r="J56" s="176">
        <f>+'[8]2yr Public'!J56</f>
        <v>60531</v>
      </c>
      <c r="K56" s="176">
        <f>+'[8]2yr Public'!K56</f>
        <v>64673</v>
      </c>
      <c r="L56" s="176">
        <f>+'[8]2yr Public'!L56</f>
        <v>68221</v>
      </c>
      <c r="M56" s="176">
        <f>+'[8]2yr Public'!M56</f>
        <v>74352</v>
      </c>
      <c r="N56" s="176">
        <f>+'[8]2yr Public'!N56</f>
        <v>68823</v>
      </c>
      <c r="O56" s="176">
        <f>+'[8]2yr Public'!O56</f>
        <v>72576</v>
      </c>
      <c r="P56" s="176">
        <f>+'[8]2yr Public'!P56</f>
        <v>78396</v>
      </c>
      <c r="Q56" s="176">
        <f>+'[8]2yr Public'!Q56</f>
        <v>74585</v>
      </c>
      <c r="R56" s="176">
        <f>+'[8]2yr Public'!R56</f>
        <v>75040</v>
      </c>
      <c r="S56" s="176">
        <f>+'[8]2yr Public'!S56</f>
        <v>69916</v>
      </c>
      <c r="T56" s="176">
        <f>+'[8]2yr Public'!T56</f>
        <v>73651</v>
      </c>
      <c r="U56" s="176">
        <f>+'[8]2yr Public'!U56</f>
        <v>75990</v>
      </c>
      <c r="V56" s="176">
        <f>+'[8]2yr Public'!V56</f>
        <v>75550</v>
      </c>
      <c r="W56" s="176">
        <f>+'[8]2yr Public'!W56</f>
        <v>76004</v>
      </c>
      <c r="X56" s="176">
        <f>+'[8]2yr Public'!X56</f>
        <v>74675</v>
      </c>
      <c r="Y56" s="176">
        <f>+'[8]2yr Public'!Y56</f>
        <v>78494</v>
      </c>
      <c r="Z56" s="176">
        <f>+'[8]2yr Public'!Z56</f>
        <v>79729</v>
      </c>
      <c r="AA56" s="176">
        <f>+'[8]2yr Public'!AA56</f>
        <v>78003</v>
      </c>
      <c r="AB56" s="176">
        <f>+'[8]2yr Public'!AB56</f>
        <v>74963</v>
      </c>
      <c r="AC56" s="176">
        <f>+'[8]2yr Public'!AC56</f>
        <v>71592</v>
      </c>
      <c r="AD56" s="176">
        <f>+'[8]2yr Public'!AD56</f>
        <v>72558</v>
      </c>
      <c r="AE56" s="176">
        <f>+'[8]2yr Public'!AE56</f>
        <v>75648</v>
      </c>
      <c r="AF56" s="176">
        <f>+'[8]2yr Public'!AF56</f>
        <v>79508</v>
      </c>
      <c r="AG56" s="180">
        <f>+'[8]2yr Public'!AG56</f>
        <v>81224</v>
      </c>
      <c r="AH56" s="176">
        <f>+'[8]2yr Public'!AH56</f>
        <v>84053</v>
      </c>
      <c r="AI56" s="180">
        <f>+'[8]2yr Public'!AI56</f>
        <v>75502</v>
      </c>
      <c r="AJ56" s="180">
        <f>+'[8]2yr Public'!AJ56</f>
        <v>86552</v>
      </c>
      <c r="AK56" s="176">
        <f>+'[8]2yr Public'!AK56</f>
        <v>85488</v>
      </c>
      <c r="AL56" s="180">
        <f>+'[8]2yr Public'!AL56</f>
        <v>84209</v>
      </c>
      <c r="AM56" s="180">
        <f>+'[8]2yr Public'!AM56</f>
        <v>85557</v>
      </c>
      <c r="AN56" s="176">
        <f>+'[8]2yr Public'!AN56</f>
        <v>88501</v>
      </c>
      <c r="AO56" s="176">
        <f>+'[8]2yr Public'!AO56</f>
        <v>93046</v>
      </c>
      <c r="AP56" s="213">
        <f>+'[8]2yr Public'!AP56</f>
        <v>102321</v>
      </c>
      <c r="AQ56" s="213">
        <f>+'[8]2yr Public'!AQ56</f>
        <v>104951</v>
      </c>
      <c r="AR56" s="213">
        <f>+'[8]2yr Public'!AR56</f>
        <v>105117</v>
      </c>
      <c r="AS56" s="213">
        <f>+'[8]2yr Public'!AS56</f>
        <v>105294</v>
      </c>
      <c r="AT56" s="213">
        <f>+'[8]2yr Public'!AT56</f>
        <v>104363</v>
      </c>
      <c r="AU56" s="213">
        <f>+'[8]2yr Public'!AU56</f>
        <v>107589</v>
      </c>
      <c r="AV56" s="213">
        <f>+'[8]2yr Public'!AV56</f>
        <v>96495</v>
      </c>
      <c r="AW56" s="213">
        <f>+'[8]2yr Public'!AW56</f>
        <v>93055</v>
      </c>
    </row>
    <row r="57" spans="1:49" ht="12.95" customHeight="1">
      <c r="A57" s="5" t="str">
        <f>+'[8]2yr Public'!A57</f>
        <v>New Hampshire</v>
      </c>
      <c r="B57" s="176">
        <f>+'[8]2yr Public'!B57</f>
        <v>0</v>
      </c>
      <c r="C57" s="176">
        <f>+'[8]2yr Public'!C57</f>
        <v>617</v>
      </c>
      <c r="D57" s="176">
        <f>+'[8]2yr Public'!D57</f>
        <v>496</v>
      </c>
      <c r="E57" s="176">
        <f>+'[8]2yr Public'!E57</f>
        <v>574</v>
      </c>
      <c r="F57" s="176">
        <f>+'[8]2yr Public'!F57</f>
        <v>2490</v>
      </c>
      <c r="G57" s="176">
        <f>+'[8]2yr Public'!G57</f>
        <v>3493</v>
      </c>
      <c r="H57" s="176">
        <f>+'[8]2yr Public'!H57</f>
        <v>6089</v>
      </c>
      <c r="I57" s="176">
        <f>+'[8]2yr Public'!I57</f>
        <v>4640</v>
      </c>
      <c r="J57" s="176">
        <f>+'[8]2yr Public'!J57</f>
        <v>5115</v>
      </c>
      <c r="K57" s="176">
        <f>+'[8]2yr Public'!K57</f>
        <v>4702</v>
      </c>
      <c r="L57" s="176">
        <f>+'[8]2yr Public'!L57</f>
        <v>4786</v>
      </c>
      <c r="M57" s="176">
        <f>+'[8]2yr Public'!M57</f>
        <v>4858</v>
      </c>
      <c r="N57" s="176">
        <f>+'[8]2yr Public'!N57</f>
        <v>6246</v>
      </c>
      <c r="O57" s="176">
        <f>+'[8]2yr Public'!O57</f>
        <v>6354</v>
      </c>
      <c r="P57" s="176">
        <f>+'[8]2yr Public'!P57</f>
        <v>7193</v>
      </c>
      <c r="Q57" s="176">
        <f>+'[8]2yr Public'!Q57</f>
        <v>6504</v>
      </c>
      <c r="R57" s="176">
        <f>+'[8]2yr Public'!R57</f>
        <v>6095</v>
      </c>
      <c r="S57" s="176">
        <f>+'[8]2yr Public'!S57</f>
        <v>7226</v>
      </c>
      <c r="T57" s="176">
        <f>+'[8]2yr Public'!T57</f>
        <v>8287</v>
      </c>
      <c r="U57" s="176">
        <f>+'[8]2yr Public'!U57</f>
        <v>6677</v>
      </c>
      <c r="V57" s="176">
        <f>+'[8]2yr Public'!V57</f>
        <v>8201</v>
      </c>
      <c r="W57" s="176">
        <f>+'[8]2yr Public'!W57</f>
        <v>8364</v>
      </c>
      <c r="X57" s="176">
        <f>+'[8]2yr Public'!X57</f>
        <v>8562</v>
      </c>
      <c r="Y57" s="176">
        <f>+'[8]2yr Public'!Y57</f>
        <v>9257</v>
      </c>
      <c r="Z57" s="176">
        <f>+'[8]2yr Public'!Z57</f>
        <v>9434</v>
      </c>
      <c r="AA57" s="176">
        <f>+'[8]2yr Public'!AA57</f>
        <v>8673</v>
      </c>
      <c r="AB57" s="176">
        <f>+'[8]2yr Public'!AB57</f>
        <v>9572</v>
      </c>
      <c r="AC57" s="176">
        <f>+'[8]2yr Public'!AC57</f>
        <v>9818</v>
      </c>
      <c r="AD57" s="176">
        <f>+'[8]2yr Public'!AD57</f>
        <v>9272</v>
      </c>
      <c r="AE57" s="176">
        <f>+'[8]2yr Public'!AE57</f>
        <v>7157</v>
      </c>
      <c r="AF57" s="176">
        <f>+'[8]2yr Public'!AF57</f>
        <v>9559</v>
      </c>
      <c r="AG57" s="176">
        <f>+'[8]2yr Public'!AG57</f>
        <v>10480</v>
      </c>
      <c r="AH57" s="176">
        <f>+'[8]2yr Public'!AH57</f>
        <v>11312</v>
      </c>
      <c r="AI57" s="180">
        <f>+'[8]2yr Public'!AI57</f>
        <v>10285</v>
      </c>
      <c r="AJ57" s="180">
        <f>+'[8]2yr Public'!AJ57</f>
        <v>14113</v>
      </c>
      <c r="AK57" s="176">
        <f>+'[8]2yr Public'!AK57</f>
        <v>13388</v>
      </c>
      <c r="AL57" s="180">
        <f>+'[8]2yr Public'!AL57</f>
        <v>13750</v>
      </c>
      <c r="AM57" s="180">
        <f>+'[8]2yr Public'!AM57</f>
        <v>13279</v>
      </c>
      <c r="AN57" s="176">
        <f>+'[8]2yr Public'!AN57</f>
        <v>12724</v>
      </c>
      <c r="AO57" s="176">
        <f>+'[8]2yr Public'!AO57</f>
        <v>12883</v>
      </c>
      <c r="AP57" s="213">
        <f>+'[8]2yr Public'!AP57</f>
        <v>13851</v>
      </c>
      <c r="AQ57" s="213">
        <f>+'[8]2yr Public'!AQ57</f>
        <v>14909</v>
      </c>
      <c r="AR57" s="213">
        <f>+'[8]2yr Public'!AR57</f>
        <v>14335</v>
      </c>
      <c r="AS57" s="213">
        <f>+'[8]2yr Public'!AS57</f>
        <v>14647</v>
      </c>
      <c r="AT57" s="213">
        <f>+'[8]2yr Public'!AT57</f>
        <v>14655</v>
      </c>
      <c r="AU57" s="213">
        <f>+'[8]2yr Public'!AU57</f>
        <v>16694</v>
      </c>
      <c r="AV57" s="213">
        <f>+'[8]2yr Public'!AV57</f>
        <v>14771</v>
      </c>
      <c r="AW57" s="213">
        <f>+'[8]2yr Public'!AW57</f>
        <v>13444</v>
      </c>
    </row>
    <row r="58" spans="1:49" ht="12.95" customHeight="1">
      <c r="A58" s="5" t="str">
        <f>+'[8]2yr Public'!A58</f>
        <v>New Jersey</v>
      </c>
      <c r="B58" s="176">
        <f>+'[8]2yr Public'!B58</f>
        <v>0</v>
      </c>
      <c r="C58" s="176">
        <f>+'[8]2yr Public'!C58</f>
        <v>41792</v>
      </c>
      <c r="D58" s="176">
        <f>+'[8]2yr Public'!D58</f>
        <v>50172</v>
      </c>
      <c r="E58" s="176">
        <f>+'[8]2yr Public'!E58</f>
        <v>55261</v>
      </c>
      <c r="F58" s="176">
        <f>+'[8]2yr Public'!F58</f>
        <v>63252</v>
      </c>
      <c r="G58" s="176">
        <f>+'[8]2yr Public'!G58</f>
        <v>71944</v>
      </c>
      <c r="H58" s="176">
        <f>+'[8]2yr Public'!H58</f>
        <v>85270</v>
      </c>
      <c r="I58" s="176">
        <f>+'[8]2yr Public'!I58</f>
        <v>86872</v>
      </c>
      <c r="J58" s="176">
        <f>+'[8]2yr Public'!J58</f>
        <v>91116</v>
      </c>
      <c r="K58" s="176">
        <f>+'[8]2yr Public'!K58</f>
        <v>93365</v>
      </c>
      <c r="L58" s="176">
        <f>+'[8]2yr Public'!L58</f>
        <v>98558</v>
      </c>
      <c r="M58" s="176">
        <f>+'[8]2yr Public'!M58</f>
        <v>106013</v>
      </c>
      <c r="N58" s="176">
        <f>+'[8]2yr Public'!N58</f>
        <v>108497</v>
      </c>
      <c r="O58" s="176">
        <f>+'[8]2yr Public'!O58</f>
        <v>118216</v>
      </c>
      <c r="P58" s="176">
        <f>+'[8]2yr Public'!P58</f>
        <v>117207</v>
      </c>
      <c r="Q58" s="176">
        <f>+'[8]2yr Public'!Q58</f>
        <v>109299</v>
      </c>
      <c r="R58" s="176">
        <f>+'[8]2yr Public'!R58</f>
        <v>106372</v>
      </c>
      <c r="S58" s="176">
        <f>+'[8]2yr Public'!S58</f>
        <v>104390</v>
      </c>
      <c r="T58" s="176">
        <f>+'[8]2yr Public'!T58</f>
        <v>103549</v>
      </c>
      <c r="U58" s="176">
        <f>+'[8]2yr Public'!U58</f>
        <v>110672</v>
      </c>
      <c r="V58" s="176">
        <f>+'[8]2yr Public'!V58</f>
        <v>118443</v>
      </c>
      <c r="W58" s="176">
        <f>+'[8]2yr Public'!W58</f>
        <v>123910</v>
      </c>
      <c r="X58" s="176">
        <f>+'[8]2yr Public'!X58</f>
        <v>132599</v>
      </c>
      <c r="Y58" s="176">
        <f>+'[8]2yr Public'!Y58</f>
        <v>138713</v>
      </c>
      <c r="Z58" s="176">
        <f>+'[8]2yr Public'!Z58</f>
        <v>139970</v>
      </c>
      <c r="AA58" s="176">
        <f>+'[8]2yr Public'!AA58</f>
        <v>135766</v>
      </c>
      <c r="AB58" s="176">
        <f>+'[8]2yr Public'!AB58</f>
        <v>133240</v>
      </c>
      <c r="AC58" s="176">
        <f>+'[8]2yr Public'!AC58</f>
        <v>127103</v>
      </c>
      <c r="AD58" s="176">
        <f>+'[8]2yr Public'!AD58</f>
        <v>122588</v>
      </c>
      <c r="AE58" s="176">
        <f>+'[8]2yr Public'!AE58</f>
        <v>121114</v>
      </c>
      <c r="AF58" s="176">
        <f>+'[8]2yr Public'!AF58</f>
        <v>123058</v>
      </c>
      <c r="AG58" s="176">
        <f>+'[8]2yr Public'!AG58</f>
        <v>124585</v>
      </c>
      <c r="AH58" s="176">
        <f>+'[8]2yr Public'!AH58</f>
        <v>129919</v>
      </c>
      <c r="AI58" s="180">
        <f>+'[8]2yr Public'!AI58</f>
        <v>120863</v>
      </c>
      <c r="AJ58" s="180">
        <f>+'[8]2yr Public'!AJ58</f>
        <v>145850</v>
      </c>
      <c r="AK58" s="176">
        <f>+'[8]2yr Public'!AK58</f>
        <v>152043</v>
      </c>
      <c r="AL58" s="180">
        <f>+'[8]2yr Public'!AL58</f>
        <v>151885</v>
      </c>
      <c r="AM58" s="180">
        <f>+'[8]2yr Public'!AM58</f>
        <v>154085</v>
      </c>
      <c r="AN58" s="176">
        <f>+'[8]2yr Public'!AN58</f>
        <v>158330</v>
      </c>
      <c r="AO58" s="176">
        <f>+'[8]2yr Public'!AO58</f>
        <v>164236</v>
      </c>
      <c r="AP58" s="213">
        <f>+'[8]2yr Public'!AP58</f>
        <v>177613</v>
      </c>
      <c r="AQ58" s="213">
        <f>+'[8]2yr Public'!AQ58</f>
        <v>180406</v>
      </c>
      <c r="AR58" s="213">
        <f>+'[8]2yr Public'!AR58</f>
        <v>176752</v>
      </c>
      <c r="AS58" s="213">
        <f>+'[8]2yr Public'!AS58</f>
        <v>172788</v>
      </c>
      <c r="AT58" s="213">
        <f>+'[8]2yr Public'!AT58</f>
        <v>167580</v>
      </c>
      <c r="AU58" s="213">
        <f>+'[8]2yr Public'!AU58</f>
        <v>168655</v>
      </c>
      <c r="AV58" s="213">
        <f>+'[8]2yr Public'!AV58</f>
        <v>155832</v>
      </c>
      <c r="AW58" s="213">
        <f>+'[8]2yr Public'!AW58</f>
        <v>150468</v>
      </c>
    </row>
    <row r="59" spans="1:49" ht="12.95" customHeight="1">
      <c r="A59" s="5" t="str">
        <f>+'[8]2yr Public'!A59</f>
        <v>New York</v>
      </c>
      <c r="B59" s="176">
        <f>+'[8]2yr Public'!B59</f>
        <v>0</v>
      </c>
      <c r="C59" s="176">
        <f>+'[8]2yr Public'!C59</f>
        <v>188918</v>
      </c>
      <c r="D59" s="176">
        <f>+'[8]2yr Public'!D59</f>
        <v>209924</v>
      </c>
      <c r="E59" s="176">
        <f>+'[8]2yr Public'!E59</f>
        <v>222051</v>
      </c>
      <c r="F59" s="176">
        <f>+'[8]2yr Public'!F59</f>
        <v>232822</v>
      </c>
      <c r="G59" s="176">
        <f>+'[8]2yr Public'!G59</f>
        <v>248145</v>
      </c>
      <c r="H59" s="176">
        <f>+'[8]2yr Public'!H59</f>
        <v>271412</v>
      </c>
      <c r="I59" s="176">
        <f>+'[8]2yr Public'!I59</f>
        <v>241573</v>
      </c>
      <c r="J59" s="176">
        <f>+'[8]2yr Public'!J59</f>
        <v>237560</v>
      </c>
      <c r="K59" s="176">
        <f>+'[8]2yr Public'!K59</f>
        <v>236818</v>
      </c>
      <c r="L59" s="176">
        <f>+'[8]2yr Public'!L59</f>
        <v>242628</v>
      </c>
      <c r="M59" s="176">
        <f>+'[8]2yr Public'!M59</f>
        <v>250862</v>
      </c>
      <c r="N59" s="176">
        <f>+'[8]2yr Public'!N59</f>
        <v>259397</v>
      </c>
      <c r="O59" s="176">
        <f>+'[8]2yr Public'!O59</f>
        <v>261976</v>
      </c>
      <c r="P59" s="176">
        <f>+'[8]2yr Public'!P59</f>
        <v>256027</v>
      </c>
      <c r="Q59" s="176">
        <f>+'[8]2yr Public'!Q59</f>
        <v>245703</v>
      </c>
      <c r="R59" s="176">
        <f>+'[8]2yr Public'!R59</f>
        <v>242731</v>
      </c>
      <c r="S59" s="176">
        <f>+'[8]2yr Public'!S59</f>
        <v>226864</v>
      </c>
      <c r="T59" s="176">
        <f>+'[8]2yr Public'!T59</f>
        <v>224610</v>
      </c>
      <c r="U59" s="176">
        <f>+'[8]2yr Public'!U59</f>
        <v>231291</v>
      </c>
      <c r="V59" s="176">
        <f>+'[8]2yr Public'!V59</f>
        <v>242440</v>
      </c>
      <c r="W59" s="176">
        <f>+'[8]2yr Public'!W59</f>
        <v>253206</v>
      </c>
      <c r="X59" s="176">
        <f>+'[8]2yr Public'!X59</f>
        <v>259593</v>
      </c>
      <c r="Y59" s="176">
        <f>+'[8]2yr Public'!Y59</f>
        <v>262419</v>
      </c>
      <c r="Z59" s="176">
        <f>+'[8]2yr Public'!Z59</f>
        <v>263217</v>
      </c>
      <c r="AA59" s="176">
        <f>+'[8]2yr Public'!AA59</f>
        <v>259231</v>
      </c>
      <c r="AB59" s="176">
        <f>+'[8]2yr Public'!AB59</f>
        <v>252763</v>
      </c>
      <c r="AC59" s="176">
        <f>+'[8]2yr Public'!AC59</f>
        <v>243816</v>
      </c>
      <c r="AD59" s="176">
        <f>+'[8]2yr Public'!AD59</f>
        <v>241502</v>
      </c>
      <c r="AE59" s="176">
        <f>+'[8]2yr Public'!AE59</f>
        <v>234330</v>
      </c>
      <c r="AF59" s="176">
        <f>+'[8]2yr Public'!AF59</f>
        <v>231788</v>
      </c>
      <c r="AG59" s="176">
        <f>+'[8]2yr Public'!AG59</f>
        <v>247414</v>
      </c>
      <c r="AH59" s="176">
        <f>+'[8]2yr Public'!AH59</f>
        <v>241797</v>
      </c>
      <c r="AI59" s="180">
        <f>+'[8]2yr Public'!AI59</f>
        <v>238266</v>
      </c>
      <c r="AJ59" s="180">
        <f>+'[8]2yr Public'!AJ59</f>
        <v>264028</v>
      </c>
      <c r="AK59" s="176">
        <f>+'[8]2yr Public'!AK59</f>
        <v>272444</v>
      </c>
      <c r="AL59" s="180">
        <f>+'[8]2yr Public'!AL59</f>
        <v>271308</v>
      </c>
      <c r="AM59" s="180">
        <f>+'[8]2yr Public'!AM59</f>
        <v>272950</v>
      </c>
      <c r="AN59" s="176">
        <f>+'[8]2yr Public'!AN59</f>
        <v>281055</v>
      </c>
      <c r="AO59" s="176">
        <f>+'[8]2yr Public'!AO59</f>
        <v>292644</v>
      </c>
      <c r="AP59" s="213">
        <f>+'[8]2yr Public'!AP59</f>
        <v>320790</v>
      </c>
      <c r="AQ59" s="213">
        <f>+'[8]2yr Public'!AQ59</f>
        <v>342515</v>
      </c>
      <c r="AR59" s="213">
        <f>+'[8]2yr Public'!AR59</f>
        <v>335154</v>
      </c>
      <c r="AS59" s="213">
        <f>+'[8]2yr Public'!AS59</f>
        <v>329066</v>
      </c>
      <c r="AT59" s="213">
        <f>+'[8]2yr Public'!AT59</f>
        <v>334186</v>
      </c>
      <c r="AU59" s="213">
        <f>+'[8]2yr Public'!AU59</f>
        <v>358986</v>
      </c>
      <c r="AV59" s="213">
        <f>+'[8]2yr Public'!AV59</f>
        <v>319052</v>
      </c>
      <c r="AW59" s="213">
        <f>+'[8]2yr Public'!AW59</f>
        <v>303873</v>
      </c>
    </row>
    <row r="60" spans="1:49" ht="12.95" customHeight="1">
      <c r="A60" s="5" t="str">
        <f>+'[8]2yr Public'!A60</f>
        <v>Pennsylvania</v>
      </c>
      <c r="B60" s="176">
        <f>+'[8]2yr Public'!B60</f>
        <v>0</v>
      </c>
      <c r="C60" s="176">
        <f>+'[8]2yr Public'!C60</f>
        <v>61341</v>
      </c>
      <c r="D60" s="176">
        <f>+'[8]2yr Public'!D60</f>
        <v>68851</v>
      </c>
      <c r="E60" s="176">
        <f>+'[8]2yr Public'!E60</f>
        <v>73603</v>
      </c>
      <c r="F60" s="176">
        <f>+'[8]2yr Public'!F60</f>
        <v>78279</v>
      </c>
      <c r="G60" s="176">
        <f>+'[8]2yr Public'!G60</f>
        <v>82242</v>
      </c>
      <c r="H60" s="176">
        <f>+'[8]2yr Public'!H60</f>
        <v>94350</v>
      </c>
      <c r="I60" s="176">
        <f>+'[8]2yr Public'!I60</f>
        <v>95545</v>
      </c>
      <c r="J60" s="176">
        <f>+'[8]2yr Public'!J60</f>
        <v>95603</v>
      </c>
      <c r="K60" s="176">
        <f>+'[8]2yr Public'!K60</f>
        <v>97135</v>
      </c>
      <c r="L60" s="176">
        <f>+'[8]2yr Public'!L60</f>
        <v>98842</v>
      </c>
      <c r="M60" s="176">
        <f>+'[8]2yr Public'!M60</f>
        <v>103290</v>
      </c>
      <c r="N60" s="176">
        <f>+'[8]2yr Public'!N60</f>
        <v>106953</v>
      </c>
      <c r="O60" s="176">
        <f>+'[8]2yr Public'!O60</f>
        <v>114907</v>
      </c>
      <c r="P60" s="176">
        <f>+'[8]2yr Public'!P60</f>
        <v>120837</v>
      </c>
      <c r="Q60" s="176">
        <f>+'[8]2yr Public'!Q60</f>
        <v>115051</v>
      </c>
      <c r="R60" s="176">
        <f>+'[8]2yr Public'!R60</f>
        <v>111154</v>
      </c>
      <c r="S60" s="176">
        <f>+'[8]2yr Public'!S60</f>
        <v>111564</v>
      </c>
      <c r="T60" s="176">
        <f>+'[8]2yr Public'!T60</f>
        <v>88627</v>
      </c>
      <c r="U60" s="176">
        <f>+'[8]2yr Public'!U60</f>
        <v>94254</v>
      </c>
      <c r="V60" s="176">
        <f>+'[8]2yr Public'!V60</f>
        <v>100317</v>
      </c>
      <c r="W60" s="176">
        <f>+'[8]2yr Public'!W60</f>
        <v>108207</v>
      </c>
      <c r="X60" s="176">
        <f>+'[8]2yr Public'!X60</f>
        <v>117791</v>
      </c>
      <c r="Y60" s="176">
        <f>+'[8]2yr Public'!Y60</f>
        <v>120103</v>
      </c>
      <c r="Z60" s="176">
        <f>+'[8]2yr Public'!Z60</f>
        <v>117560</v>
      </c>
      <c r="AA60" s="176">
        <f>+'[8]2yr Public'!AA60</f>
        <v>111218</v>
      </c>
      <c r="AB60" s="176">
        <f>+'[8]2yr Public'!AB60</f>
        <v>106495</v>
      </c>
      <c r="AC60" s="176">
        <f>+'[8]2yr Public'!AC60</f>
        <v>102958</v>
      </c>
      <c r="AD60" s="176">
        <f>+'[8]2yr Public'!AD60</f>
        <v>101142</v>
      </c>
      <c r="AE60" s="176">
        <f>+'[8]2yr Public'!AE60</f>
        <v>101226</v>
      </c>
      <c r="AF60" s="176">
        <f>+'[8]2yr Public'!AF60</f>
        <v>99206</v>
      </c>
      <c r="AG60" s="176">
        <f>+'[8]2yr Public'!AG60</f>
        <v>99273</v>
      </c>
      <c r="AH60" s="176">
        <f>+'[8]2yr Public'!AH60</f>
        <v>108861</v>
      </c>
      <c r="AI60" s="180">
        <f>+'[8]2yr Public'!AI60</f>
        <v>108807</v>
      </c>
      <c r="AJ60" s="180">
        <f>+'[8]2yr Public'!AJ60</f>
        <v>125770</v>
      </c>
      <c r="AK60" s="176">
        <f>+'[8]2yr Public'!AK60</f>
        <v>128165</v>
      </c>
      <c r="AL60" s="180">
        <f>+'[8]2yr Public'!AL60</f>
        <v>124077</v>
      </c>
      <c r="AM60" s="180">
        <f>+'[8]2yr Public'!AM60</f>
        <v>126143</v>
      </c>
      <c r="AN60" s="176">
        <f>+'[8]2yr Public'!AN60</f>
        <v>130274</v>
      </c>
      <c r="AO60" s="176">
        <f>+'[8]2yr Public'!AO60</f>
        <v>133934</v>
      </c>
      <c r="AP60" s="213">
        <f>+'[8]2yr Public'!AP60</f>
        <v>153152</v>
      </c>
      <c r="AQ60" s="213">
        <f>+'[8]2yr Public'!AQ60</f>
        <v>159897</v>
      </c>
      <c r="AR60" s="213">
        <f>+'[8]2yr Public'!AR60</f>
        <v>149404</v>
      </c>
      <c r="AS60" s="213">
        <f>+'[8]2yr Public'!AS60</f>
        <v>144349</v>
      </c>
      <c r="AT60" s="213">
        <f>+'[8]2yr Public'!AT60</f>
        <v>146101</v>
      </c>
      <c r="AU60" s="213">
        <f>+'[8]2yr Public'!AU60</f>
        <v>166397</v>
      </c>
      <c r="AV60" s="213">
        <f>+'[8]2yr Public'!AV60</f>
        <v>136235</v>
      </c>
      <c r="AW60" s="213">
        <f>+'[8]2yr Public'!AW60</f>
        <v>131774</v>
      </c>
    </row>
    <row r="61" spans="1:49" ht="12.95" customHeight="1">
      <c r="A61" s="5" t="str">
        <f>+'[8]2yr Public'!A61</f>
        <v>Rhode Island</v>
      </c>
      <c r="B61" s="176">
        <f>+'[8]2yr Public'!B61</f>
        <v>0</v>
      </c>
      <c r="C61" s="176">
        <f>+'[8]2yr Public'!C61</f>
        <v>3581</v>
      </c>
      <c r="D61" s="176">
        <f>+'[8]2yr Public'!D61</f>
        <v>3743</v>
      </c>
      <c r="E61" s="176">
        <f>+'[8]2yr Public'!E61</f>
        <v>4198</v>
      </c>
      <c r="F61" s="176">
        <f>+'[8]2yr Public'!F61</f>
        <v>5511</v>
      </c>
      <c r="G61" s="176">
        <f>+'[8]2yr Public'!G61</f>
        <v>6594</v>
      </c>
      <c r="H61" s="176">
        <f>+'[8]2yr Public'!H61</f>
        <v>8056</v>
      </c>
      <c r="I61" s="176">
        <f>+'[8]2yr Public'!I61</f>
        <v>8974</v>
      </c>
      <c r="J61" s="176">
        <f>+'[8]2yr Public'!J61</f>
        <v>10317</v>
      </c>
      <c r="K61" s="176">
        <f>+'[8]2yr Public'!K61</f>
        <v>10340</v>
      </c>
      <c r="L61" s="176">
        <f>+'[8]2yr Public'!L61</f>
        <v>11158</v>
      </c>
      <c r="M61" s="176">
        <f>+'[8]2yr Public'!M61</f>
        <v>11844</v>
      </c>
      <c r="N61" s="176">
        <f>+'[8]2yr Public'!N61</f>
        <v>11721</v>
      </c>
      <c r="O61" s="176">
        <f>+'[8]2yr Public'!O61</f>
        <v>12149</v>
      </c>
      <c r="P61" s="176">
        <f>+'[8]2yr Public'!P61</f>
        <v>12602</v>
      </c>
      <c r="Q61" s="176">
        <f>+'[8]2yr Public'!Q61</f>
        <v>12317</v>
      </c>
      <c r="R61" s="176">
        <f>+'[8]2yr Public'!R61</f>
        <v>12617</v>
      </c>
      <c r="S61" s="176">
        <f>+'[8]2yr Public'!S61</f>
        <v>13096</v>
      </c>
      <c r="T61" s="176">
        <f>+'[8]2yr Public'!T61</f>
        <v>13107</v>
      </c>
      <c r="U61" s="176">
        <f>+'[8]2yr Public'!U61</f>
        <v>14715</v>
      </c>
      <c r="V61" s="176">
        <f>+'[8]2yr Public'!V61</f>
        <v>15400</v>
      </c>
      <c r="W61" s="176">
        <f>+'[8]2yr Public'!W61</f>
        <v>16620</v>
      </c>
      <c r="X61" s="176">
        <f>+'[8]2yr Public'!X61</f>
        <v>17330</v>
      </c>
      <c r="Y61" s="176">
        <f>+'[8]2yr Public'!Y61</f>
        <v>17986</v>
      </c>
      <c r="Z61" s="176">
        <f>+'[8]2yr Public'!Z61</f>
        <v>16399</v>
      </c>
      <c r="AA61" s="176">
        <f>+'[8]2yr Public'!AA61</f>
        <v>16001</v>
      </c>
      <c r="AB61" s="176">
        <f>+'[8]2yr Public'!AB61</f>
        <v>15889</v>
      </c>
      <c r="AC61" s="176">
        <f>+'[8]2yr Public'!AC61</f>
        <v>15236</v>
      </c>
      <c r="AD61" s="176">
        <f>+'[8]2yr Public'!AD61</f>
        <v>15220</v>
      </c>
      <c r="AE61" s="176">
        <f>+'[8]2yr Public'!AE61</f>
        <v>15366</v>
      </c>
      <c r="AF61" s="176">
        <f>+'[8]2yr Public'!AF61</f>
        <v>15610</v>
      </c>
      <c r="AG61" s="176">
        <f>+'[8]2yr Public'!AG61</f>
        <v>15583</v>
      </c>
      <c r="AH61" s="176">
        <f>+'[8]2yr Public'!AH61</f>
        <v>16223</v>
      </c>
      <c r="AI61" s="180">
        <f>+'[8]2yr Public'!AI61</f>
        <v>12509</v>
      </c>
      <c r="AJ61" s="180">
        <f>+'[8]2yr Public'!AJ61</f>
        <v>16223</v>
      </c>
      <c r="AK61" s="176">
        <f>+'[8]2yr Public'!AK61</f>
        <v>16293</v>
      </c>
      <c r="AL61" s="180">
        <f>+'[8]2yr Public'!AL61</f>
        <v>16042</v>
      </c>
      <c r="AM61" s="180">
        <f>+'[8]2yr Public'!AM61</f>
        <v>16373</v>
      </c>
      <c r="AN61" s="176">
        <f>+'[8]2yr Public'!AN61</f>
        <v>16811</v>
      </c>
      <c r="AO61" s="176">
        <f>+'[8]2yr Public'!AO61</f>
        <v>17612</v>
      </c>
      <c r="AP61" s="213">
        <f>+'[8]2yr Public'!AP61</f>
        <v>17760</v>
      </c>
      <c r="AQ61" s="213">
        <f>+'[8]2yr Public'!AQ61</f>
        <v>17775</v>
      </c>
      <c r="AR61" s="213">
        <f>+'[8]2yr Public'!AR61</f>
        <v>17893</v>
      </c>
      <c r="AS61" s="213">
        <f>+'[8]2yr Public'!AS61</f>
        <v>17884</v>
      </c>
      <c r="AT61" s="213">
        <f>+'[8]2yr Public'!AT61</f>
        <v>17699</v>
      </c>
      <c r="AU61" s="213">
        <f>+'[8]2yr Public'!AU61</f>
        <v>17553</v>
      </c>
      <c r="AV61" s="213">
        <f>+'[8]2yr Public'!AV61</f>
        <v>16195</v>
      </c>
      <c r="AW61" s="213">
        <f>+'[8]2yr Public'!AW61</f>
        <v>15101</v>
      </c>
    </row>
    <row r="62" spans="1:49" ht="12.95" customHeight="1">
      <c r="A62" s="4" t="str">
        <f>+'[8]2yr Public'!A62</f>
        <v>Vermont</v>
      </c>
      <c r="B62" s="184">
        <f>+'[8]2yr Public'!B62</f>
        <v>0</v>
      </c>
      <c r="C62" s="184">
        <f>+'[8]2yr Public'!C62</f>
        <v>495</v>
      </c>
      <c r="D62" s="184">
        <f>+'[8]2yr Public'!D62</f>
        <v>456</v>
      </c>
      <c r="E62" s="184">
        <f>+'[8]2yr Public'!E62</f>
        <v>475</v>
      </c>
      <c r="F62" s="184">
        <f>+'[8]2yr Public'!F62</f>
        <v>2028</v>
      </c>
      <c r="G62" s="184">
        <f>+'[8]2yr Public'!G62</f>
        <v>2076</v>
      </c>
      <c r="H62" s="184">
        <f>+'[8]2yr Public'!H62</f>
        <v>2644</v>
      </c>
      <c r="I62" s="184">
        <f>+'[8]2yr Public'!I62</f>
        <v>2037</v>
      </c>
      <c r="J62" s="184">
        <f>+'[8]2yr Public'!J62</f>
        <v>2281</v>
      </c>
      <c r="K62" s="184">
        <f>+'[8]2yr Public'!K62</f>
        <v>2396</v>
      </c>
      <c r="L62" s="184">
        <f>+'[8]2yr Public'!L62</f>
        <v>1919</v>
      </c>
      <c r="M62" s="184">
        <f>+'[8]2yr Public'!M62</f>
        <v>2609</v>
      </c>
      <c r="N62" s="184">
        <f>+'[8]2yr Public'!N62</f>
        <v>2874</v>
      </c>
      <c r="O62" s="184">
        <f>+'[8]2yr Public'!O62</f>
        <v>2846</v>
      </c>
      <c r="P62" s="184">
        <f>+'[8]2yr Public'!P62</f>
        <v>3403</v>
      </c>
      <c r="Q62" s="184">
        <f>+'[8]2yr Public'!Q62</f>
        <v>3099</v>
      </c>
      <c r="R62" s="184">
        <f>+'[8]2yr Public'!R62</f>
        <v>3634</v>
      </c>
      <c r="S62" s="184">
        <f>+'[8]2yr Public'!S62</f>
        <v>3655</v>
      </c>
      <c r="T62" s="184">
        <f>+'[8]2yr Public'!T62</f>
        <v>3970</v>
      </c>
      <c r="U62" s="184">
        <f>+'[8]2yr Public'!U62</f>
        <v>4205</v>
      </c>
      <c r="V62" s="184">
        <f>+'[8]2yr Public'!V62</f>
        <v>4798</v>
      </c>
      <c r="W62" s="184">
        <f>+'[8]2yr Public'!W62</f>
        <v>4835</v>
      </c>
      <c r="X62" s="184">
        <f>+'[8]2yr Public'!X62</f>
        <v>5198</v>
      </c>
      <c r="Y62" s="184">
        <f>+'[8]2yr Public'!Y62</f>
        <v>5531</v>
      </c>
      <c r="Z62" s="184">
        <f>+'[8]2yr Public'!Z62</f>
        <v>5469</v>
      </c>
      <c r="AA62" s="184">
        <f>+'[8]2yr Public'!AA62</f>
        <v>4632</v>
      </c>
      <c r="AB62" s="184">
        <f>+'[8]2yr Public'!AB62</f>
        <v>4635</v>
      </c>
      <c r="AC62" s="184">
        <f>+'[8]2yr Public'!AC62</f>
        <v>4561</v>
      </c>
      <c r="AD62" s="184">
        <f>+'[8]2yr Public'!AD62</f>
        <v>4493</v>
      </c>
      <c r="AE62" s="184">
        <f>+'[8]2yr Public'!AE62</f>
        <v>4658</v>
      </c>
      <c r="AF62" s="184">
        <f>+'[8]2yr Public'!AF62</f>
        <v>4758</v>
      </c>
      <c r="AG62" s="184">
        <f>+'[8]2yr Public'!AG62</f>
        <v>4412</v>
      </c>
      <c r="AH62" s="184">
        <f>+'[8]2yr Public'!AH62</f>
        <v>4617</v>
      </c>
      <c r="AI62" s="188">
        <f>+'[8]2yr Public'!AI62</f>
        <v>4109</v>
      </c>
      <c r="AJ62" s="188">
        <f>+'[8]2yr Public'!AJ62</f>
        <v>5344</v>
      </c>
      <c r="AK62" s="184">
        <f>+'[8]2yr Public'!AK62</f>
        <v>5619</v>
      </c>
      <c r="AL62" s="188">
        <f>+'[8]2yr Public'!AL62</f>
        <v>5515</v>
      </c>
      <c r="AM62" s="188">
        <f>+'[8]2yr Public'!AM62</f>
        <v>5593</v>
      </c>
      <c r="AN62" s="184">
        <f>+'[8]2yr Public'!AN62</f>
        <v>5608</v>
      </c>
      <c r="AO62" s="184">
        <f>+'[8]2yr Public'!AO62</f>
        <v>5732</v>
      </c>
      <c r="AP62" s="213">
        <f>+'[8]2yr Public'!AP62</f>
        <v>7961</v>
      </c>
      <c r="AQ62" s="213">
        <f>+'[8]2yr Public'!AQ62</f>
        <v>8394</v>
      </c>
      <c r="AR62" s="213">
        <f>+'[8]2yr Public'!AR62</f>
        <v>6578</v>
      </c>
      <c r="AS62" s="213">
        <f>+'[8]2yr Public'!AS62</f>
        <v>6311</v>
      </c>
      <c r="AT62" s="213">
        <f>+'[8]2yr Public'!AT62</f>
        <v>7743</v>
      </c>
      <c r="AU62" s="213">
        <f>+'[8]2yr Public'!AU62</f>
        <v>9182</v>
      </c>
      <c r="AV62" s="213">
        <f>+'[8]2yr Public'!AV62</f>
        <v>7542</v>
      </c>
      <c r="AW62" s="213">
        <f>+'[8]2yr Public'!AW62</f>
        <v>5863</v>
      </c>
    </row>
    <row r="63" spans="1:49" ht="12.95" customHeight="1">
      <c r="A63" s="36" t="str">
        <f>+'[8]2yr Public'!A63</f>
        <v>District of Columbia</v>
      </c>
      <c r="B63" s="191">
        <f>+'[8]2yr Public'!B63</f>
        <v>0</v>
      </c>
      <c r="C63" s="191">
        <f>+'[8]2yr Public'!C63</f>
        <v>3176</v>
      </c>
      <c r="D63" s="191">
        <f>+'[8]2yr Public'!D63</f>
        <v>3798</v>
      </c>
      <c r="E63" s="191">
        <f>+'[8]2yr Public'!E63</f>
        <v>4664</v>
      </c>
      <c r="F63" s="191">
        <f>+'[8]2yr Public'!F63</f>
        <v>4874</v>
      </c>
      <c r="G63" s="214">
        <f>+'[8]2yr Public'!G63</f>
        <v>0</v>
      </c>
      <c r="H63" s="214">
        <f>+'[8]2yr Public'!H63</f>
        <v>0</v>
      </c>
      <c r="I63" s="214">
        <f>+'[8]2yr Public'!I63</f>
        <v>0</v>
      </c>
      <c r="J63" s="214">
        <f>+'[8]2yr Public'!J63</f>
        <v>0</v>
      </c>
      <c r="K63" s="214">
        <f>+'[8]2yr Public'!K63</f>
        <v>0</v>
      </c>
      <c r="L63" s="214">
        <f>+'[8]2yr Public'!L63</f>
        <v>0</v>
      </c>
      <c r="M63" s="214">
        <f>+'[8]2yr Public'!M63</f>
        <v>0</v>
      </c>
      <c r="N63" s="214">
        <f>+'[8]2yr Public'!N63</f>
        <v>0</v>
      </c>
      <c r="O63" s="214">
        <f>+'[8]2yr Public'!O63</f>
        <v>0</v>
      </c>
      <c r="P63" s="214">
        <f>+'[8]2yr Public'!P63</f>
        <v>0</v>
      </c>
      <c r="Q63" s="214">
        <f>+'[8]2yr Public'!Q63</f>
        <v>0</v>
      </c>
      <c r="R63" s="214">
        <f>+'[8]2yr Public'!R63</f>
        <v>0</v>
      </c>
      <c r="S63" s="214">
        <f>+'[8]2yr Public'!S63</f>
        <v>0</v>
      </c>
      <c r="T63" s="214">
        <f>+'[8]2yr Public'!T63</f>
        <v>0</v>
      </c>
      <c r="U63" s="214">
        <f>+'[8]2yr Public'!U63</f>
        <v>0</v>
      </c>
      <c r="V63" s="214">
        <f>+'[8]2yr Public'!V63</f>
        <v>0</v>
      </c>
      <c r="W63" s="214">
        <f>+'[8]2yr Public'!W63</f>
        <v>0</v>
      </c>
      <c r="X63" s="214">
        <f>+'[8]2yr Public'!X63</f>
        <v>0</v>
      </c>
      <c r="Y63" s="214">
        <f>+'[8]2yr Public'!Y63</f>
        <v>0</v>
      </c>
      <c r="Z63" s="214">
        <f>+'[8]2yr Public'!Z63</f>
        <v>0</v>
      </c>
      <c r="AA63" s="214">
        <f>+'[8]2yr Public'!AA63</f>
        <v>0</v>
      </c>
      <c r="AB63" s="214">
        <f>+'[8]2yr Public'!AB63</f>
        <v>0</v>
      </c>
      <c r="AC63" s="214">
        <f>+'[8]2yr Public'!AC63</f>
        <v>0</v>
      </c>
      <c r="AD63" s="191">
        <f>+'[8]2yr Public'!AD63</f>
        <v>0</v>
      </c>
      <c r="AE63" s="191">
        <f>+'[8]2yr Public'!AE63</f>
        <v>0</v>
      </c>
      <c r="AF63" s="191">
        <f>+'[8]2yr Public'!AF63</f>
        <v>0</v>
      </c>
      <c r="AG63" s="191">
        <f>+'[8]2yr Public'!AG63</f>
        <v>0</v>
      </c>
      <c r="AH63" s="191">
        <f>+'[8]2yr Public'!AH63</f>
        <v>0</v>
      </c>
      <c r="AI63" s="191">
        <f>+'[8]2yr Public'!AI63</f>
        <v>0</v>
      </c>
      <c r="AJ63" s="191">
        <f>+'[8]2yr Public'!AJ63</f>
        <v>0</v>
      </c>
      <c r="AK63" s="191">
        <f>+'[8]2yr Public'!AK63</f>
        <v>0</v>
      </c>
      <c r="AL63" s="191">
        <f>+'[8]2yr Public'!AL63</f>
        <v>0</v>
      </c>
      <c r="AM63" s="191">
        <f>+'[8]2yr Public'!AM63</f>
        <v>0</v>
      </c>
      <c r="AN63" s="191">
        <f>+'[8]2yr Public'!AN63</f>
        <v>0</v>
      </c>
      <c r="AO63" s="191">
        <f>+'[8]2yr Public'!AO63</f>
        <v>0</v>
      </c>
      <c r="AP63" s="191">
        <f>+'[8]2yr Public'!AP63</f>
        <v>0</v>
      </c>
      <c r="AQ63" s="191">
        <f>+'[8]2yr Public'!AQ63</f>
        <v>0</v>
      </c>
      <c r="AR63" s="191">
        <f>+'[8]2yr Public'!AR63</f>
        <v>0</v>
      </c>
      <c r="AS63" s="191">
        <f>+'[8]2yr Public'!AS63</f>
        <v>0</v>
      </c>
      <c r="AT63" s="191">
        <f>+'[8]2yr Public'!AT63</f>
        <v>0</v>
      </c>
      <c r="AU63" s="191">
        <f>+'[8]2yr Public'!AU63</f>
        <v>501</v>
      </c>
      <c r="AV63" s="191">
        <f>+'[8]2yr Public'!AV63</f>
        <v>0</v>
      </c>
      <c r="AW63" s="191">
        <f>+'[8]2yr Public'!AW63</f>
        <v>0</v>
      </c>
    </row>
    <row r="64" spans="1:49" s="38" customFormat="1" ht="12.95" customHeight="1">
      <c r="A64" s="37"/>
      <c r="AG64" s="59"/>
      <c r="AI64" s="59"/>
      <c r="AJ64" s="59"/>
      <c r="AL64" s="76"/>
      <c r="AM64" s="76"/>
    </row>
    <row r="65" spans="1:36" s="38" customFormat="1" ht="12.95" customHeight="1">
      <c r="A65" s="37"/>
      <c r="B65" s="75" t="str">
        <f>+'[8]2yr Public'!B65</f>
        <v>See "ALL" sheet for sources.</v>
      </c>
      <c r="C65" s="38">
        <f>+'[8]2yr Public'!C65</f>
        <v>0</v>
      </c>
      <c r="AB65" s="38">
        <f>+'[8]2yr Public'!AB65</f>
        <v>0</v>
      </c>
      <c r="AC65" s="38">
        <f>+'[8]2yr Public'!AC65</f>
        <v>0</v>
      </c>
      <c r="AD65" s="38">
        <f>+'[8]2yr Public'!AD65</f>
        <v>0</v>
      </c>
      <c r="AE65" s="38">
        <f>+'[8]2yr Public'!AE65</f>
        <v>0</v>
      </c>
      <c r="AG65" s="38">
        <f>+'[8]2yr Public'!AG65</f>
        <v>0</v>
      </c>
      <c r="AH65" s="38">
        <f>+'[8]2yr Public'!AH65</f>
        <v>0</v>
      </c>
      <c r="AI65" s="38">
        <f>+'[8]2yr Public'!AI65</f>
        <v>0</v>
      </c>
      <c r="AJ65" s="38">
        <f>+'[8]2yr Public'!AJ65</f>
        <v>0</v>
      </c>
    </row>
    <row r="66" spans="1:36" s="38" customFormat="1" ht="12.95" customHeight="1">
      <c r="A66" s="37"/>
      <c r="B66" s="75">
        <f>+'[8]2yr Public'!B66</f>
        <v>0</v>
      </c>
      <c r="C66" s="38">
        <f>+'[8]2yr Public'!C66</f>
        <v>0</v>
      </c>
      <c r="AB66" s="38">
        <f>+'[8]2yr Public'!AB66</f>
        <v>0</v>
      </c>
      <c r="AC66" s="38">
        <f>+'[8]2yr Public'!AC66</f>
        <v>0</v>
      </c>
      <c r="AD66" s="38">
        <f>+'[8]2yr Public'!AD66</f>
        <v>0</v>
      </c>
      <c r="AE66" s="38">
        <f>+'[8]2yr Public'!AE66</f>
        <v>0</v>
      </c>
      <c r="AG66" s="38">
        <f>+'[8]2yr Public'!AG66</f>
        <v>0</v>
      </c>
      <c r="AH66" s="38">
        <f>+'[8]2yr Public'!AH66</f>
        <v>0</v>
      </c>
      <c r="AI66" s="38">
        <f>+'[8]2yr Public'!AI66</f>
        <v>0</v>
      </c>
      <c r="AJ66" s="38">
        <f>+'[8]2yr Public'!AJ66</f>
        <v>0</v>
      </c>
    </row>
    <row r="67" spans="1:36" s="38" customFormat="1" ht="12.95" customHeight="1">
      <c r="A67" s="37"/>
      <c r="B67" s="75">
        <f>+'[8]2yr Public'!B67</f>
        <v>0</v>
      </c>
      <c r="C67" s="77">
        <f>+'[8]2yr Public'!C67</f>
        <v>0</v>
      </c>
      <c r="AB67" s="38">
        <f>+'[8]2yr Public'!AB67</f>
        <v>0</v>
      </c>
      <c r="AC67" s="77">
        <f>+'[8]2yr Public'!AC67</f>
        <v>0</v>
      </c>
      <c r="AD67" s="38">
        <f>+'[8]2yr Public'!AD67</f>
        <v>0</v>
      </c>
      <c r="AE67" s="38">
        <f>+'[8]2yr Public'!AE67</f>
        <v>0</v>
      </c>
      <c r="AG67" s="38">
        <f>+'[8]2yr Public'!AG67</f>
        <v>0</v>
      </c>
      <c r="AH67" s="38">
        <f>+'[8]2yr Public'!AH67</f>
        <v>0</v>
      </c>
      <c r="AI67" s="38">
        <f>+'[8]2yr Public'!AI67</f>
        <v>0</v>
      </c>
      <c r="AJ67" s="38">
        <f>+'[8]2yr Public'!AJ67</f>
        <v>0</v>
      </c>
    </row>
    <row r="68" spans="1:36" s="38" customFormat="1" ht="12.95" customHeight="1">
      <c r="A68" s="37"/>
      <c r="B68" s="75">
        <f>+'[8]2yr Public'!B68</f>
        <v>0</v>
      </c>
      <c r="C68" s="38">
        <f>+'[8]2yr Public'!C68</f>
        <v>0</v>
      </c>
      <c r="AB68" s="38">
        <f>+'[8]2yr Public'!AB68</f>
        <v>0</v>
      </c>
      <c r="AC68" s="38">
        <f>+'[8]2yr Public'!AC68</f>
        <v>0</v>
      </c>
      <c r="AD68" s="38">
        <f>+'[8]2yr Public'!AD68</f>
        <v>0</v>
      </c>
      <c r="AE68" s="38">
        <f>+'[8]2yr Public'!AE68</f>
        <v>0</v>
      </c>
      <c r="AG68" s="38">
        <f>+'[8]2yr Public'!AG68</f>
        <v>0</v>
      </c>
      <c r="AH68" s="38">
        <f>+'[8]2yr Public'!AH68</f>
        <v>0</v>
      </c>
      <c r="AI68" s="38">
        <f>+'[8]2yr Public'!AI68</f>
        <v>0</v>
      </c>
      <c r="AJ68" s="38">
        <f>+'[8]2yr Public'!AJ68</f>
        <v>0</v>
      </c>
    </row>
    <row r="69" spans="1:36" s="38" customFormat="1" ht="12.95" customHeight="1">
      <c r="A69" s="37"/>
      <c r="AB69" s="38">
        <f>+'[8]2yr Public'!AB69</f>
        <v>0</v>
      </c>
      <c r="AD69" s="38">
        <f>+'[8]2yr Public'!AD69</f>
        <v>0</v>
      </c>
      <c r="AE69" s="38">
        <f>+'[8]2yr Public'!AE69</f>
        <v>0</v>
      </c>
      <c r="AG69" s="38">
        <f>+'[8]2yr Public'!AG69</f>
        <v>0</v>
      </c>
      <c r="AH69" s="38">
        <f>+'[8]2yr Public'!AH69</f>
        <v>0</v>
      </c>
      <c r="AI69" s="38">
        <f>+'[8]2yr Public'!AI69</f>
        <v>0</v>
      </c>
      <c r="AJ69" s="38">
        <f>+'[8]2yr Public'!AJ69</f>
        <v>0</v>
      </c>
    </row>
    <row r="70" spans="1:36" s="38" customFormat="1" ht="12.95" customHeight="1">
      <c r="A70" s="37"/>
      <c r="B70" s="75">
        <f>+'[8]2yr Public'!B70</f>
        <v>0</v>
      </c>
      <c r="AB70" s="38">
        <f>+'[8]2yr Public'!AB70</f>
        <v>0</v>
      </c>
      <c r="AD70" s="38">
        <f>+'[8]2yr Public'!AD70</f>
        <v>0</v>
      </c>
      <c r="AE70" s="38">
        <f>+'[8]2yr Public'!AE70</f>
        <v>0</v>
      </c>
      <c r="AG70" s="38">
        <f>+'[8]2yr Public'!AG70</f>
        <v>0</v>
      </c>
      <c r="AH70" s="38">
        <f>+'[8]2yr Public'!AH70</f>
        <v>0</v>
      </c>
      <c r="AI70" s="38">
        <f>+'[8]2yr Public'!AI70</f>
        <v>0</v>
      </c>
      <c r="AJ70" s="38">
        <f>+'[8]2yr Public'!AJ70</f>
        <v>0</v>
      </c>
    </row>
    <row r="71" spans="1:36" s="38" customFormat="1" ht="12.95" customHeight="1">
      <c r="A71" s="37"/>
      <c r="B71" s="75">
        <f>+'[8]2yr Public'!B71</f>
        <v>0</v>
      </c>
      <c r="AD71" s="38">
        <f>+'[8]2yr Public'!AD71</f>
        <v>0</v>
      </c>
      <c r="AE71" s="38">
        <f>+'[8]2yr Public'!AE71</f>
        <v>0</v>
      </c>
      <c r="AG71" s="38">
        <f>+'[8]2yr Public'!AG71</f>
        <v>0</v>
      </c>
      <c r="AH71" s="38">
        <f>+'[8]2yr Public'!AH71</f>
        <v>0</v>
      </c>
    </row>
    <row r="72" spans="1:36" s="38" customFormat="1" ht="12.95" customHeight="1">
      <c r="A72" s="37"/>
      <c r="B72" s="75">
        <f>+'[8]2yr Public'!B72</f>
        <v>0</v>
      </c>
      <c r="AD72" s="77">
        <f>+'[8]2yr Public'!AD72</f>
        <v>0</v>
      </c>
      <c r="AE72" s="38">
        <f>+'[8]2yr Public'!AE72</f>
        <v>0</v>
      </c>
      <c r="AG72" s="59">
        <f>+'[8]2yr Public'!AG72</f>
        <v>0</v>
      </c>
      <c r="AH72" s="38">
        <f>+'[8]2yr Public'!AH72</f>
        <v>0</v>
      </c>
    </row>
    <row r="73" spans="1:36" s="38" customFormat="1" ht="12.95" customHeight="1">
      <c r="A73" s="37"/>
      <c r="B73" s="75">
        <f>+'[8]2yr Public'!B73</f>
        <v>0</v>
      </c>
      <c r="AD73" s="77">
        <f>+'[8]2yr Public'!AD73</f>
        <v>0</v>
      </c>
      <c r="AG73" s="59">
        <f>+'[8]2yr Public'!AG73</f>
        <v>0</v>
      </c>
      <c r="AH73" s="38">
        <f>+'[8]2yr Public'!AH73</f>
        <v>0</v>
      </c>
    </row>
    <row r="74" spans="1:36" s="38" customFormat="1" ht="12.95" customHeight="1">
      <c r="A74" s="37"/>
      <c r="AD74" s="77">
        <f>+'[8]2yr Public'!AD74</f>
        <v>0</v>
      </c>
      <c r="AG74" s="59">
        <f>+'[8]2yr Public'!AG74</f>
        <v>0</v>
      </c>
      <c r="AH74" s="38">
        <f>+'[8]2yr Public'!AH74</f>
        <v>0</v>
      </c>
    </row>
    <row r="75" spans="1:36" s="38" customFormat="1" ht="12.95" customHeight="1">
      <c r="A75" s="37"/>
      <c r="AD75" s="77">
        <f>+'[8]2yr Public'!AD75</f>
        <v>0</v>
      </c>
      <c r="AG75" s="59">
        <f>+'[8]2yr Public'!AG75</f>
        <v>0</v>
      </c>
      <c r="AH75" s="38">
        <f>+'[8]2yr Public'!AH75</f>
        <v>0</v>
      </c>
    </row>
    <row r="76" spans="1:36" s="38" customFormat="1" ht="12.95" customHeight="1">
      <c r="A76" s="37"/>
      <c r="AD76" s="38">
        <f>+'[8]2yr Public'!AD76</f>
        <v>0</v>
      </c>
      <c r="AG76" s="38">
        <f>+'[8]2yr Public'!AG76</f>
        <v>0</v>
      </c>
      <c r="AH76" s="38">
        <f>+'[8]2yr Public'!AH76</f>
        <v>0</v>
      </c>
    </row>
    <row r="77" spans="1:36" s="38" customFormat="1" ht="12.95" customHeight="1">
      <c r="A77" s="37"/>
      <c r="AD77" s="38">
        <f>+'[8]2yr Public'!AD77</f>
        <v>0</v>
      </c>
      <c r="AG77" s="38">
        <f>+'[8]2yr Public'!AG77</f>
        <v>0</v>
      </c>
      <c r="AH77" s="38">
        <f>+'[8]2yr Public'!AH77</f>
        <v>0</v>
      </c>
    </row>
    <row r="78" spans="1:36" s="38" customFormat="1" ht="12.95" customHeight="1">
      <c r="A78" s="37"/>
      <c r="AD78" s="38">
        <f>+'[8]2yr Public'!AD78</f>
        <v>0</v>
      </c>
      <c r="AG78" s="38">
        <f>+'[8]2yr Public'!AG78</f>
        <v>0</v>
      </c>
      <c r="AH78" s="38">
        <f>+'[8]2yr Public'!AH78</f>
        <v>0</v>
      </c>
    </row>
    <row r="79" spans="1:36" s="38" customFormat="1" ht="12.95" customHeight="1">
      <c r="A79" s="37"/>
      <c r="AD79" s="38">
        <f>+'[8]2yr Public'!AD79</f>
        <v>0</v>
      </c>
    </row>
    <row r="80" spans="1:36" s="38" customFormat="1" ht="12.95" customHeight="1">
      <c r="A80" s="37"/>
      <c r="AD80" s="78">
        <f>+'[8]2yr Public'!AD80</f>
        <v>0</v>
      </c>
    </row>
    <row r="81" spans="1:30" s="38" customFormat="1" ht="12.95" customHeight="1">
      <c r="A81" s="37"/>
      <c r="AD81" s="78">
        <f>+'[8]2yr Public'!AD81</f>
        <v>0</v>
      </c>
    </row>
    <row r="82" spans="1:30" s="38" customFormat="1" ht="12.95" customHeight="1">
      <c r="A82" s="37"/>
    </row>
    <row r="83" spans="1:30" s="38" customFormat="1" ht="12.95" customHeight="1">
      <c r="A83" s="37"/>
    </row>
    <row r="84" spans="1:30" s="38" customFormat="1" ht="12.95" customHeight="1">
      <c r="A84" s="37"/>
    </row>
    <row r="85" spans="1:30" s="38" customFormat="1" ht="12.95" customHeight="1">
      <c r="A85" s="37"/>
    </row>
    <row r="86" spans="1:30" s="38" customFormat="1" ht="12.95" customHeight="1">
      <c r="A86" s="37"/>
    </row>
    <row r="87" spans="1:30" s="38" customFormat="1" ht="12.95" customHeight="1">
      <c r="A87" s="37"/>
    </row>
    <row r="88" spans="1:30" s="38" customFormat="1" ht="12.95" customHeight="1">
      <c r="A88" s="37"/>
    </row>
    <row r="89" spans="1:30" s="38" customFormat="1" ht="12.95" customHeight="1">
      <c r="A89" s="37"/>
    </row>
    <row r="90" spans="1:30" s="38" customFormat="1" ht="12.95" customHeight="1">
      <c r="A90" s="37"/>
    </row>
    <row r="91" spans="1:30" s="38" customFormat="1" ht="12.95" customHeight="1">
      <c r="A91" s="37"/>
    </row>
    <row r="92" spans="1:30" s="38" customFormat="1" ht="12.95" customHeight="1">
      <c r="A92" s="37"/>
    </row>
    <row r="93" spans="1:30" s="38" customFormat="1" ht="12.95" customHeight="1">
      <c r="A93" s="37"/>
    </row>
    <row r="94" spans="1:30" s="38" customFormat="1" ht="12.95" customHeight="1">
      <c r="A94" s="37"/>
    </row>
    <row r="95" spans="1:30" s="38" customFormat="1" ht="12.95" customHeight="1">
      <c r="A95" s="37"/>
    </row>
    <row r="96" spans="1:30" s="38" customFormat="1" ht="12.95" customHeight="1">
      <c r="A96" s="37"/>
    </row>
    <row r="97" spans="1:1" s="38" customFormat="1" ht="12.95" customHeight="1">
      <c r="A97" s="37"/>
    </row>
    <row r="98" spans="1:1" s="38" customFormat="1" ht="12.95" customHeight="1">
      <c r="A98" s="37"/>
    </row>
    <row r="99" spans="1:1" s="38" customFormat="1" ht="12.95" customHeight="1">
      <c r="A99" s="37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AH161"/>
  <sheetViews>
    <sheetView workbookViewId="0">
      <pane xSplit="1" ySplit="3" topLeftCell="P21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29" width="9.140625" style="12" bestFit="1" customWidth="1"/>
    <col min="30" max="32" width="8.85546875" style="12"/>
    <col min="33" max="33" width="9.140625" style="12" bestFit="1" customWidth="1"/>
    <col min="34" max="16384" width="8.85546875" style="12"/>
  </cols>
  <sheetData>
    <row r="1" spans="1:34" s="54" customFormat="1" ht="12.95" customHeight="1">
      <c r="A1" s="79" t="str">
        <f>+'[8]2yr White'!A1</f>
        <v>Whites in Two-Year Colleges</v>
      </c>
      <c r="B1" s="72"/>
      <c r="C1" s="72"/>
      <c r="D1" s="72"/>
      <c r="E1" s="72"/>
      <c r="F1" s="72"/>
      <c r="G1" s="72"/>
      <c r="H1" s="72"/>
      <c r="I1" s="72"/>
      <c r="J1" s="72"/>
      <c r="K1" s="69"/>
      <c r="L1" s="72"/>
      <c r="M1" s="18"/>
      <c r="N1" s="72"/>
      <c r="O1" s="72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4" s="54" customFormat="1" ht="12.95" customHeight="1">
      <c r="B2" s="18"/>
      <c r="C2" s="72"/>
      <c r="D2" s="72"/>
      <c r="E2" s="72"/>
      <c r="F2" s="72"/>
      <c r="G2" s="72"/>
      <c r="H2" s="72"/>
      <c r="I2" s="72"/>
      <c r="J2" s="72"/>
      <c r="K2" s="69"/>
      <c r="L2" s="72"/>
      <c r="M2" s="18"/>
      <c r="N2" s="72"/>
      <c r="O2" s="7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4" s="80" customFormat="1" ht="12.95" customHeight="1">
      <c r="A3" s="24"/>
      <c r="B3" s="169" t="str">
        <f>+'[8]2yr White'!B3</f>
        <v xml:space="preserve"> 1976</v>
      </c>
      <c r="C3" s="169" t="str">
        <f>+'[8]2yr White'!C3</f>
        <v xml:space="preserve"> 1978</v>
      </c>
      <c r="D3" s="169" t="str">
        <f>+'[8]2yr White'!D3</f>
        <v xml:space="preserve"> 1980</v>
      </c>
      <c r="E3" s="169" t="str">
        <f>+'[8]2yr White'!E3</f>
        <v xml:space="preserve"> 1982</v>
      </c>
      <c r="F3" s="169" t="str">
        <f>+'[8]2yr White'!F3</f>
        <v xml:space="preserve"> 1984</v>
      </c>
      <c r="G3" s="169" t="str">
        <f>+'[8]2yr White'!G3</f>
        <v xml:space="preserve"> 1986</v>
      </c>
      <c r="H3" s="169" t="str">
        <f>+'[8]2yr White'!H3</f>
        <v xml:space="preserve"> 1988</v>
      </c>
      <c r="I3" s="169" t="str">
        <f>+'[8]2yr White'!I3</f>
        <v>1990</v>
      </c>
      <c r="J3" s="169" t="str">
        <f>+'[8]2yr White'!J3</f>
        <v>1992</v>
      </c>
      <c r="K3" s="210" t="str">
        <f>+'[8]2yr White'!K3</f>
        <v>1993</v>
      </c>
      <c r="L3" s="169" t="str">
        <f>+'[8]2yr White'!L3</f>
        <v>1994</v>
      </c>
      <c r="M3" s="166">
        <f>+'[8]2yr White'!M3</f>
        <v>1995</v>
      </c>
      <c r="N3" s="201" t="str">
        <f>+'[8]2yr White'!N3</f>
        <v>1996</v>
      </c>
      <c r="O3" s="201">
        <f>+'[8]2yr White'!O3</f>
        <v>1997</v>
      </c>
      <c r="P3" s="201" t="str">
        <f>+'[8]2yr White'!P3</f>
        <v>1998</v>
      </c>
      <c r="Q3" s="201" t="str">
        <f>+'[8]2yr White'!Q3</f>
        <v>1999</v>
      </c>
      <c r="R3" s="166">
        <f>+'[8]2yr White'!R3</f>
        <v>2000</v>
      </c>
      <c r="S3" s="166">
        <f>+'[8]2yr White'!S3</f>
        <v>2001</v>
      </c>
      <c r="T3" s="166">
        <f>+'[8]2yr White'!T3</f>
        <v>2002</v>
      </c>
      <c r="U3" s="166">
        <f>+'[8]2yr White'!U3</f>
        <v>2003</v>
      </c>
      <c r="V3" s="166">
        <f>+'[8]2yr White'!V3</f>
        <v>2004</v>
      </c>
      <c r="W3" s="166">
        <f>+'[8]2yr White'!W3</f>
        <v>2005</v>
      </c>
      <c r="X3" s="166">
        <f>+'[8]2yr White'!X3</f>
        <v>2006</v>
      </c>
      <c r="Y3" s="166">
        <f>+'[8]2yr White'!Y3</f>
        <v>2007</v>
      </c>
      <c r="Z3" s="166">
        <f>+'[8]2yr White'!Z3</f>
        <v>2008</v>
      </c>
      <c r="AA3" s="166">
        <f>+'[8]2yr White'!AA3</f>
        <v>2009</v>
      </c>
      <c r="AB3" s="166">
        <f>+'[8]2yr White'!AB3</f>
        <v>2010</v>
      </c>
      <c r="AC3" s="166">
        <f>+'[8]2yr White'!AC3</f>
        <v>2011</v>
      </c>
      <c r="AD3" s="166">
        <f>+'[8]2yr White'!AD3</f>
        <v>2012</v>
      </c>
      <c r="AE3" s="166" t="str">
        <f>+'[8]2yr White'!AE3</f>
        <v>2013</v>
      </c>
      <c r="AF3" s="166" t="str">
        <f>+'[8]2yr White'!AF3</f>
        <v>2014</v>
      </c>
      <c r="AG3" s="166" t="str">
        <f>+'[8]2yr White'!AG3</f>
        <v>2015</v>
      </c>
      <c r="AH3" s="166" t="str">
        <f>+'[8]2yr White'!AH3</f>
        <v>2016</v>
      </c>
    </row>
    <row r="4" spans="1:34" ht="12.95" customHeight="1">
      <c r="A4" s="26" t="str">
        <f>+'[8]2yr White'!A4</f>
        <v>50 States and D.C.</v>
      </c>
      <c r="B4" s="171">
        <f>+'[8]2yr White'!B4</f>
        <v>2944136</v>
      </c>
      <c r="C4" s="171">
        <f>+'[8]2yr White'!C4</f>
        <v>3026447</v>
      </c>
      <c r="D4" s="171">
        <f>+'[8]2yr White'!D4</f>
        <v>3412242</v>
      </c>
      <c r="E4" s="171">
        <f>+'[8]2yr White'!E4</f>
        <v>3542407</v>
      </c>
      <c r="F4" s="171">
        <f>+'[8]2yr White'!F4</f>
        <v>3191173</v>
      </c>
      <c r="G4" s="171">
        <f>+'[8]2yr White'!G4</f>
        <v>3375132</v>
      </c>
      <c r="H4" s="171">
        <f>+'[8]2yr White'!H4</f>
        <v>3630299</v>
      </c>
      <c r="I4" s="171">
        <f>+'[8]2yr White'!I4</f>
        <v>3885941</v>
      </c>
      <c r="J4" s="171">
        <f>+'[8]2yr White'!J4</f>
        <v>4082428</v>
      </c>
      <c r="K4" s="171">
        <f>+'[8]2yr White'!K4</f>
        <v>3939607.5</v>
      </c>
      <c r="L4" s="171">
        <f>+'[8]2yr White'!L4</f>
        <v>3796787</v>
      </c>
      <c r="M4" s="171">
        <f>+'[8]2yr White'!M4</f>
        <v>3711798</v>
      </c>
      <c r="N4" s="171">
        <f>+'[8]2yr White'!N4</f>
        <v>3659646</v>
      </c>
      <c r="O4" s="171">
        <f>+'[8]2yr White'!O4</f>
        <v>3730637</v>
      </c>
      <c r="P4" s="171">
        <f>+'[8]2yr White'!P4</f>
        <v>3511295</v>
      </c>
      <c r="Q4" s="171">
        <f>+'[8]2yr White'!Q4</f>
        <v>3682959</v>
      </c>
      <c r="R4" s="171">
        <f>+'[8]2yr White'!R4</f>
        <v>3615140</v>
      </c>
      <c r="S4" s="171">
        <f>+'[8]2yr White'!S4</f>
        <v>3742912</v>
      </c>
      <c r="T4" s="171">
        <f>+'[8]2yr White'!T4</f>
        <v>3853428</v>
      </c>
      <c r="U4" s="171">
        <f>+'[8]2yr White'!U4</f>
        <v>3877882</v>
      </c>
      <c r="V4" s="171">
        <f>+'[8]2yr White'!V4</f>
        <v>3910394</v>
      </c>
      <c r="W4" s="171">
        <f>+'[8]2yr White'!W4</f>
        <v>3840768</v>
      </c>
      <c r="X4" s="171">
        <f>+'[8]2yr White'!X4</f>
        <v>3859326</v>
      </c>
      <c r="Y4" s="171">
        <f>+'[8]2yr White'!Y4</f>
        <v>3818328</v>
      </c>
      <c r="Z4" s="171">
        <f>+'[8]2yr White'!Z4</f>
        <v>3941000</v>
      </c>
      <c r="AA4" s="171">
        <f>+'[8]2yr White'!AA4</f>
        <v>4301740</v>
      </c>
      <c r="AB4" s="171">
        <f>+'[8]2yr White'!AB4</f>
        <v>4553198</v>
      </c>
      <c r="AC4" s="171">
        <f>+'[8]2yr White'!AC4</f>
        <v>4239977</v>
      </c>
      <c r="AD4" s="171">
        <f>+'[8]2yr White'!AD4</f>
        <v>4031181</v>
      </c>
      <c r="AE4" s="171">
        <f>+'[8]2yr White'!AE4</f>
        <v>3983884</v>
      </c>
      <c r="AF4" s="171">
        <f>+'[8]2yr White'!AF4</f>
        <v>3787335</v>
      </c>
      <c r="AG4" s="171">
        <f>+'[8]2yr White'!AG4</f>
        <v>3614462</v>
      </c>
      <c r="AH4" s="171">
        <f>+'[8]2yr White'!AH4</f>
        <v>3338721</v>
      </c>
    </row>
    <row r="5" spans="1:34" ht="12.95" customHeight="1">
      <c r="A5" s="3" t="str">
        <f>+'[8]2yr White'!A5</f>
        <v>SREB States</v>
      </c>
      <c r="B5" s="202">
        <f>+'[8]2yr White'!B5</f>
        <v>699491</v>
      </c>
      <c r="C5" s="202">
        <f>+'[8]2yr White'!C5</f>
        <v>764877</v>
      </c>
      <c r="D5" s="202">
        <f>+'[8]2yr White'!D5</f>
        <v>839490</v>
      </c>
      <c r="E5" s="202">
        <f>+'[8]2yr White'!E5</f>
        <v>925096</v>
      </c>
      <c r="F5" s="202">
        <f>+'[8]2yr White'!F5</f>
        <v>915644</v>
      </c>
      <c r="G5" s="202">
        <f>+'[8]2yr White'!G5</f>
        <v>964488</v>
      </c>
      <c r="H5" s="202">
        <f>+'[8]2yr White'!H5</f>
        <v>1051381</v>
      </c>
      <c r="I5" s="202">
        <f>+'[8]2yr White'!I5</f>
        <v>1160593</v>
      </c>
      <c r="J5" s="202">
        <f>+'[8]2yr White'!J5</f>
        <v>1225935</v>
      </c>
      <c r="K5" s="202">
        <f>+'[8]2yr White'!K5</f>
        <v>1199371</v>
      </c>
      <c r="L5" s="202">
        <f>+'[8]2yr White'!L5</f>
        <v>1172807</v>
      </c>
      <c r="M5" s="202">
        <f>+'[8]2yr White'!M5</f>
        <v>1171541</v>
      </c>
      <c r="N5" s="202">
        <f>+'[8]2yr White'!N5</f>
        <v>1119735</v>
      </c>
      <c r="O5" s="202">
        <f>+'[8]2yr White'!O5</f>
        <v>1161658</v>
      </c>
      <c r="P5" s="202">
        <f>+'[8]2yr White'!P5</f>
        <v>1121136</v>
      </c>
      <c r="Q5" s="202">
        <f>+'[8]2yr White'!Q5</f>
        <v>1139512</v>
      </c>
      <c r="R5" s="202">
        <f>+'[8]2yr White'!R5</f>
        <v>1149862</v>
      </c>
      <c r="S5" s="202">
        <f>+'[8]2yr White'!S5</f>
        <v>1216609</v>
      </c>
      <c r="T5" s="202">
        <f>+'[8]2yr White'!T5</f>
        <v>1247206</v>
      </c>
      <c r="U5" s="202">
        <f>+'[8]2yr White'!U5</f>
        <v>1296446</v>
      </c>
      <c r="V5" s="202">
        <f>+'[8]2yr White'!V5</f>
        <v>1326783</v>
      </c>
      <c r="W5" s="202">
        <f>+'[8]2yr White'!W5</f>
        <v>1307365</v>
      </c>
      <c r="X5" s="202">
        <f>+'[8]2yr White'!X5</f>
        <v>1317370</v>
      </c>
      <c r="Y5" s="202">
        <f>+'[8]2yr White'!Y5</f>
        <v>1313856</v>
      </c>
      <c r="Z5" s="202">
        <f>+'[8]2yr White'!Z5</f>
        <v>1358195</v>
      </c>
      <c r="AA5" s="202">
        <f>+'[8]2yr White'!AA5</f>
        <v>1534332</v>
      </c>
      <c r="AB5" s="202">
        <f>+'[8]2yr White'!AB5</f>
        <v>1585703</v>
      </c>
      <c r="AC5" s="202">
        <f>+'[8]2yr White'!AC5</f>
        <v>1513430</v>
      </c>
      <c r="AD5" s="202">
        <f>+'[8]2yr White'!AD5</f>
        <v>1438486</v>
      </c>
      <c r="AE5" s="202">
        <f>+'[8]2yr White'!AE5</f>
        <v>1381823</v>
      </c>
      <c r="AF5" s="202">
        <f>+'[8]2yr White'!AF5</f>
        <v>1323189</v>
      </c>
      <c r="AG5" s="202">
        <f>+'[8]2yr White'!AG5</f>
        <v>1274884</v>
      </c>
      <c r="AH5" s="202">
        <f>+'[8]2yr White'!AH5</f>
        <v>1226370</v>
      </c>
    </row>
    <row r="6" spans="1:34" s="35" customFormat="1" ht="12.95" customHeight="1">
      <c r="A6" s="27" t="str">
        <f>+'[8]2yr White'!A6</f>
        <v xml:space="preserve">   as a percent of U.S.</v>
      </c>
      <c r="B6" s="203">
        <f>+'[8]2yr White'!B6</f>
        <v>23.758786958211171</v>
      </c>
      <c r="C6" s="203">
        <f>+'[8]2yr White'!C6</f>
        <v>25.273100767996265</v>
      </c>
      <c r="D6" s="203">
        <f>+'[8]2yr White'!D6</f>
        <v>24.602299602431479</v>
      </c>
      <c r="E6" s="203">
        <f>+'[8]2yr White'!E6</f>
        <v>26.114898711525807</v>
      </c>
      <c r="F6" s="203">
        <f>+'[8]2yr White'!F6</f>
        <v>28.693022910384364</v>
      </c>
      <c r="G6" s="203">
        <f>+'[8]2yr White'!G6</f>
        <v>28.576304571198989</v>
      </c>
      <c r="H6" s="203">
        <f>+'[8]2yr White'!H6</f>
        <v>28.961278396077017</v>
      </c>
      <c r="I6" s="203">
        <f>+'[8]2yr White'!I6</f>
        <v>29.866459629726748</v>
      </c>
      <c r="J6" s="203">
        <f>+'[8]2yr White'!J6</f>
        <v>30.029555940729391</v>
      </c>
      <c r="K6" s="203">
        <f>+'[8]2yr White'!K6</f>
        <v>30.443921126660463</v>
      </c>
      <c r="L6" s="203">
        <f>+'[8]2yr White'!L6</f>
        <v>30.889459956536935</v>
      </c>
      <c r="M6" s="203">
        <f>+'[8]2yr White'!M6</f>
        <v>31.562628138707975</v>
      </c>
      <c r="N6" s="203">
        <f>+'[8]2yr White'!N6</f>
        <v>30.596811822782861</v>
      </c>
      <c r="O6" s="203">
        <f>+'[8]2yr White'!O6</f>
        <v>31.138328387350473</v>
      </c>
      <c r="P6" s="203">
        <f>+'[8]2yr White'!P6</f>
        <v>31.929416354934574</v>
      </c>
      <c r="Q6" s="203">
        <f>+'[8]2yr White'!Q6</f>
        <v>30.940121787942793</v>
      </c>
      <c r="R6" s="203">
        <f>+'[8]2yr White'!R6</f>
        <v>31.806845654663444</v>
      </c>
      <c r="S6" s="203">
        <f>+'[8]2yr White'!S6</f>
        <v>32.504344211138282</v>
      </c>
      <c r="T6" s="203">
        <f>+'[8]2yr White'!T6</f>
        <v>32.366142561895536</v>
      </c>
      <c r="U6" s="203">
        <f>+'[8]2yr White'!U6</f>
        <v>33.431806331394306</v>
      </c>
      <c r="V6" s="203">
        <f>+'[8]2yr White'!V6</f>
        <v>33.929650055723286</v>
      </c>
      <c r="W6" s="203">
        <f>+'[8]2yr White'!W6</f>
        <v>34.039155710524561</v>
      </c>
      <c r="X6" s="203">
        <f>+'[8]2yr White'!X6</f>
        <v>34.134716787335407</v>
      </c>
      <c r="Y6" s="203">
        <f>+'[8]2yr White'!Y6</f>
        <v>34.409196905032779</v>
      </c>
      <c r="Z6" s="203">
        <f>+'[8]2yr White'!Z6</f>
        <v>34.463207307789901</v>
      </c>
      <c r="AA6" s="203">
        <f>+'[8]2yr White'!AA6</f>
        <v>35.667706555951781</v>
      </c>
      <c r="AB6" s="203">
        <f>+'[8]2yr White'!AB6</f>
        <v>34.826137585055605</v>
      </c>
      <c r="AC6" s="203">
        <f>+'[8]2yr White'!AC6</f>
        <v>35.694297398311356</v>
      </c>
      <c r="AD6" s="203">
        <f>+'[8]2yr White'!AD6</f>
        <v>35.683984420446514</v>
      </c>
      <c r="AE6" s="203">
        <f>+'[8]2yr White'!AE6</f>
        <v>34.685322162994709</v>
      </c>
      <c r="AF6" s="203">
        <f>+'[8]2yr White'!AF6</f>
        <v>34.937205185176381</v>
      </c>
      <c r="AG6" s="203">
        <f>+'[8]2yr White'!AG6</f>
        <v>35.271749986581682</v>
      </c>
      <c r="AH6" s="203">
        <f>+'[8]2yr White'!AH6</f>
        <v>36.731730503986412</v>
      </c>
    </row>
    <row r="7" spans="1:34" ht="12.95" customHeight="1">
      <c r="A7" s="3" t="str">
        <f>+'[8]2yr White'!A7</f>
        <v>Alabama</v>
      </c>
      <c r="B7" s="215">
        <f>+'[8]2yr White'!B7</f>
        <v>32708</v>
      </c>
      <c r="C7" s="215">
        <f>+'[8]2yr White'!C7</f>
        <v>31250</v>
      </c>
      <c r="D7" s="215">
        <f>+'[8]2yr White'!D7</f>
        <v>31881</v>
      </c>
      <c r="E7" s="215">
        <f>+'[8]2yr White'!E7</f>
        <v>34763</v>
      </c>
      <c r="F7" s="215">
        <f>+'[8]2yr White'!F7</f>
        <v>35922</v>
      </c>
      <c r="G7" s="215">
        <f>+'[8]2yr White'!G7</f>
        <v>45536</v>
      </c>
      <c r="H7" s="215">
        <f>+'[8]2yr White'!H7</f>
        <v>51009</v>
      </c>
      <c r="I7" s="215">
        <f>+'[8]2yr White'!I7</f>
        <v>59195</v>
      </c>
      <c r="J7" s="215">
        <f>+'[8]2yr White'!J7</f>
        <v>62694</v>
      </c>
      <c r="K7" s="216">
        <f>+'[8]2yr White'!K7</f>
        <v>61830</v>
      </c>
      <c r="L7" s="215">
        <f>+'[8]2yr White'!L7</f>
        <v>60966</v>
      </c>
      <c r="M7" s="176">
        <f>+'[8]2yr White'!M7</f>
        <v>57247</v>
      </c>
      <c r="N7" s="215">
        <f>+'[8]2yr White'!N7</f>
        <v>54555</v>
      </c>
      <c r="O7" s="215">
        <f>+'[8]2yr White'!O7</f>
        <v>53163</v>
      </c>
      <c r="P7" s="180">
        <f>+'[8]2yr White'!P7</f>
        <v>48893</v>
      </c>
      <c r="Q7" s="180">
        <f>+'[8]2yr White'!Q7</f>
        <v>49757</v>
      </c>
      <c r="R7" s="180">
        <f>+'[8]2yr White'!R7</f>
        <v>50221</v>
      </c>
      <c r="S7" s="176">
        <f>+'[8]2yr White'!S7</f>
        <v>54449</v>
      </c>
      <c r="T7" s="180">
        <f>+'[8]2yr White'!T7</f>
        <v>55285</v>
      </c>
      <c r="U7" s="176">
        <f>+'[8]2yr White'!U7</f>
        <v>56572</v>
      </c>
      <c r="V7" s="176">
        <f>+'[8]2yr White'!V7</f>
        <v>54748</v>
      </c>
      <c r="W7" s="176">
        <f>+'[8]2yr White'!W7</f>
        <v>54038</v>
      </c>
      <c r="X7" s="176">
        <f>+'[8]2yr White'!X7</f>
        <v>53974</v>
      </c>
      <c r="Y7" s="176">
        <f>+'[8]2yr White'!Y7</f>
        <v>55664</v>
      </c>
      <c r="Z7" s="176">
        <f>+'[8]2yr White'!Z7</f>
        <v>57216</v>
      </c>
      <c r="AA7" s="176">
        <f>+'[8]2yr White'!AA7</f>
        <v>62875</v>
      </c>
      <c r="AB7" s="176">
        <f>+'[8]2yr White'!AB7</f>
        <v>66232</v>
      </c>
      <c r="AC7" s="176">
        <f>+'[8]2yr White'!AC7</f>
        <v>61229</v>
      </c>
      <c r="AD7" s="176">
        <f>+'[8]2yr White'!AD7</f>
        <v>56644</v>
      </c>
      <c r="AE7" s="176">
        <f>+'[8]2yr White'!AE7</f>
        <v>57135</v>
      </c>
      <c r="AF7" s="176">
        <f>+'[8]2yr White'!AF7</f>
        <v>55479</v>
      </c>
      <c r="AG7" s="176">
        <f>+'[8]2yr White'!AG7</f>
        <v>54665</v>
      </c>
      <c r="AH7" s="176">
        <f>+'[8]2yr White'!AH7</f>
        <v>53219</v>
      </c>
    </row>
    <row r="8" spans="1:34" ht="12.95" customHeight="1">
      <c r="A8" s="3" t="str">
        <f>+'[8]2yr White'!A8</f>
        <v>Arkansas</v>
      </c>
      <c r="B8" s="215">
        <f>+'[8]2yr White'!B8</f>
        <v>6047</v>
      </c>
      <c r="C8" s="215">
        <f>+'[8]2yr White'!C8</f>
        <v>7736</v>
      </c>
      <c r="D8" s="215">
        <f>+'[8]2yr White'!D8</f>
        <v>8981</v>
      </c>
      <c r="E8" s="215">
        <f>+'[8]2yr White'!E8</f>
        <v>9398</v>
      </c>
      <c r="F8" s="215">
        <f>+'[8]2yr White'!F8</f>
        <v>9896</v>
      </c>
      <c r="G8" s="215">
        <f>+'[8]2yr White'!G8</f>
        <v>11377</v>
      </c>
      <c r="H8" s="215">
        <f>+'[8]2yr White'!H8</f>
        <v>13028</v>
      </c>
      <c r="I8" s="215">
        <f>+'[8]2yr White'!I8</f>
        <v>13197</v>
      </c>
      <c r="J8" s="215">
        <f>+'[8]2yr White'!J8</f>
        <v>13340</v>
      </c>
      <c r="K8" s="216">
        <f>+'[8]2yr White'!K8</f>
        <v>12560.5</v>
      </c>
      <c r="L8" s="215">
        <f>+'[8]2yr White'!L8</f>
        <v>11781</v>
      </c>
      <c r="M8" s="176">
        <f>+'[8]2yr White'!M8</f>
        <v>20206</v>
      </c>
      <c r="N8" s="215">
        <f>+'[8]2yr White'!N8</f>
        <v>12815</v>
      </c>
      <c r="O8" s="215">
        <f>+'[8]2yr White'!O8</f>
        <v>31422</v>
      </c>
      <c r="P8" s="180">
        <f>+'[8]2yr White'!P8</f>
        <v>26682</v>
      </c>
      <c r="Q8" s="180">
        <f>+'[8]2yr White'!Q8</f>
        <v>27900</v>
      </c>
      <c r="R8" s="180">
        <f>+'[8]2yr White'!R8</f>
        <v>27280</v>
      </c>
      <c r="S8" s="176">
        <f>+'[8]2yr White'!S8</f>
        <v>29489</v>
      </c>
      <c r="T8" s="180">
        <f>+'[8]2yr White'!T8</f>
        <v>31544</v>
      </c>
      <c r="U8" s="176">
        <f>+'[8]2yr White'!U8</f>
        <v>33715</v>
      </c>
      <c r="V8" s="176">
        <f>+'[8]2yr White'!V8</f>
        <v>40582</v>
      </c>
      <c r="W8" s="176">
        <f>+'[8]2yr White'!W8</f>
        <v>41729</v>
      </c>
      <c r="X8" s="176">
        <f>+'[8]2yr White'!X8</f>
        <v>35820</v>
      </c>
      <c r="Y8" s="176">
        <f>+'[8]2yr White'!Y8</f>
        <v>42828</v>
      </c>
      <c r="Z8" s="176">
        <f>+'[8]2yr White'!Z8</f>
        <v>43813</v>
      </c>
      <c r="AA8" s="176">
        <f>+'[8]2yr White'!AA8</f>
        <v>42242</v>
      </c>
      <c r="AB8" s="176">
        <f>+'[8]2yr White'!AB8</f>
        <v>44683</v>
      </c>
      <c r="AC8" s="176">
        <f>+'[8]2yr White'!AC8</f>
        <v>42096</v>
      </c>
      <c r="AD8" s="176">
        <f>+'[8]2yr White'!AD8</f>
        <v>39985</v>
      </c>
      <c r="AE8" s="176">
        <f>+'[8]2yr White'!AE8</f>
        <v>37876</v>
      </c>
      <c r="AF8" s="176">
        <f>+'[8]2yr White'!AF8</f>
        <v>36006</v>
      </c>
      <c r="AG8" s="176">
        <f>+'[8]2yr White'!AG8</f>
        <v>34570</v>
      </c>
      <c r="AH8" s="176">
        <f>+'[8]2yr White'!AH8</f>
        <v>33348</v>
      </c>
    </row>
    <row r="9" spans="1:34" ht="12.95" customHeight="1">
      <c r="A9" s="3" t="str">
        <f>+'[8]2yr White'!A9</f>
        <v>Delaware</v>
      </c>
      <c r="B9" s="215">
        <f>+'[8]2yr White'!B9</f>
        <v>4090</v>
      </c>
      <c r="C9" s="215">
        <f>+'[8]2yr White'!C9</f>
        <v>4351</v>
      </c>
      <c r="D9" s="215">
        <f>+'[8]2yr White'!D9</f>
        <v>5612</v>
      </c>
      <c r="E9" s="215">
        <f>+'[8]2yr White'!E9</f>
        <v>6293</v>
      </c>
      <c r="F9" s="215">
        <f>+'[8]2yr White'!F9</f>
        <v>5987</v>
      </c>
      <c r="G9" s="215">
        <f>+'[8]2yr White'!G9</f>
        <v>6620</v>
      </c>
      <c r="H9" s="215">
        <f>+'[8]2yr White'!H9</f>
        <v>7605</v>
      </c>
      <c r="I9" s="215">
        <f>+'[8]2yr White'!I9</f>
        <v>8762</v>
      </c>
      <c r="J9" s="215">
        <f>+'[8]2yr White'!J9</f>
        <v>9077</v>
      </c>
      <c r="K9" s="216">
        <f>+'[8]2yr White'!K9</f>
        <v>9043.5</v>
      </c>
      <c r="L9" s="215">
        <f>+'[8]2yr White'!L9</f>
        <v>9010</v>
      </c>
      <c r="M9" s="176">
        <f>+'[8]2yr White'!M9</f>
        <v>9126</v>
      </c>
      <c r="N9" s="215">
        <f>+'[8]2yr White'!N9</f>
        <v>9165</v>
      </c>
      <c r="O9" s="215">
        <f>+'[8]2yr White'!O9</f>
        <v>9121</v>
      </c>
      <c r="P9" s="180">
        <f>+'[8]2yr White'!P9</f>
        <v>9694</v>
      </c>
      <c r="Q9" s="180">
        <f>+'[8]2yr White'!Q9</f>
        <v>9371</v>
      </c>
      <c r="R9" s="180">
        <f>+'[8]2yr White'!R9</f>
        <v>8682</v>
      </c>
      <c r="S9" s="176">
        <f>+'[8]2yr White'!S9</f>
        <v>8692</v>
      </c>
      <c r="T9" s="180">
        <f>+'[8]2yr White'!T9</f>
        <v>8861</v>
      </c>
      <c r="U9" s="176">
        <f>+'[8]2yr White'!U9</f>
        <v>9200</v>
      </c>
      <c r="V9" s="176">
        <f>+'[8]2yr White'!V9</f>
        <v>9255</v>
      </c>
      <c r="W9" s="176">
        <f>+'[8]2yr White'!W9</f>
        <v>9375</v>
      </c>
      <c r="X9" s="176">
        <f>+'[8]2yr White'!X9</f>
        <v>9227</v>
      </c>
      <c r="Y9" s="176">
        <f>+'[8]2yr White'!Y9</f>
        <v>9862</v>
      </c>
      <c r="Z9" s="176">
        <f>+'[8]2yr White'!Z9</f>
        <v>9724</v>
      </c>
      <c r="AA9" s="176">
        <f>+'[8]2yr White'!AA9</f>
        <v>10134</v>
      </c>
      <c r="AB9" s="176">
        <f>+'[8]2yr White'!AB9</f>
        <v>10669</v>
      </c>
      <c r="AC9" s="176">
        <f>+'[8]2yr White'!AC9</f>
        <v>9227</v>
      </c>
      <c r="AD9" s="176">
        <f>+'[8]2yr White'!AD9</f>
        <v>9048</v>
      </c>
      <c r="AE9" s="176">
        <f>+'[8]2yr White'!AE9</f>
        <v>8455</v>
      </c>
      <c r="AF9" s="176">
        <f>+'[8]2yr White'!AF9</f>
        <v>7934</v>
      </c>
      <c r="AG9" s="176">
        <f>+'[8]2yr White'!AG9</f>
        <v>7551</v>
      </c>
      <c r="AH9" s="176">
        <f>+'[8]2yr White'!AH9</f>
        <v>7850</v>
      </c>
    </row>
    <row r="10" spans="1:34" ht="12.95" customHeight="1">
      <c r="A10" s="3" t="str">
        <f>+'[8]2yr White'!A10</f>
        <v>Florida</v>
      </c>
      <c r="B10" s="215">
        <f>+'[8]2yr White'!B10</f>
        <v>134712</v>
      </c>
      <c r="C10" s="215">
        <f>+'[8]2yr White'!C10</f>
        <v>147031</v>
      </c>
      <c r="D10" s="215">
        <f>+'[8]2yr White'!D10</f>
        <v>160851</v>
      </c>
      <c r="E10" s="215">
        <f>+'[8]2yr White'!E10</f>
        <v>170180</v>
      </c>
      <c r="F10" s="215">
        <f>+'[8]2yr White'!F10</f>
        <v>160669</v>
      </c>
      <c r="G10" s="215">
        <f>+'[8]2yr White'!G10</f>
        <v>180400</v>
      </c>
      <c r="H10" s="215">
        <f>+'[8]2yr White'!H10</f>
        <v>199544</v>
      </c>
      <c r="I10" s="215">
        <f>+'[8]2yr White'!I10</f>
        <v>234097</v>
      </c>
      <c r="J10" s="215">
        <f>+'[8]2yr White'!J10</f>
        <v>235319</v>
      </c>
      <c r="K10" s="216">
        <f>+'[8]2yr White'!K10</f>
        <v>232029</v>
      </c>
      <c r="L10" s="215">
        <f>+'[8]2yr White'!L10</f>
        <v>228739</v>
      </c>
      <c r="M10" s="176">
        <f>+'[8]2yr White'!M10</f>
        <v>221746</v>
      </c>
      <c r="N10" s="215">
        <f>+'[8]2yr White'!N10</f>
        <v>213194</v>
      </c>
      <c r="O10" s="215">
        <f>+'[8]2yr White'!O10</f>
        <v>213706</v>
      </c>
      <c r="P10" s="180">
        <f>+'[8]2yr White'!P10</f>
        <v>204702</v>
      </c>
      <c r="Q10" s="180">
        <f>+'[8]2yr White'!Q10</f>
        <v>201868</v>
      </c>
      <c r="R10" s="180">
        <f>+'[8]2yr White'!R10</f>
        <v>201668</v>
      </c>
      <c r="S10" s="176">
        <f>+'[8]2yr White'!S10</f>
        <v>208989</v>
      </c>
      <c r="T10" s="180">
        <f>+'[8]2yr White'!T10</f>
        <v>198308</v>
      </c>
      <c r="U10" s="176">
        <f>+'[8]2yr White'!U10</f>
        <v>221833</v>
      </c>
      <c r="V10" s="176">
        <f>+'[8]2yr White'!V10</f>
        <v>215833</v>
      </c>
      <c r="W10" s="176">
        <f>+'[8]2yr White'!W10</f>
        <v>207297</v>
      </c>
      <c r="X10" s="176">
        <f>+'[8]2yr White'!X10</f>
        <v>202479</v>
      </c>
      <c r="Y10" s="176">
        <f>+'[8]2yr White'!Y10</f>
        <v>210810</v>
      </c>
      <c r="Z10" s="176">
        <f>+'[8]2yr White'!Z10</f>
        <v>221818</v>
      </c>
      <c r="AA10" s="176">
        <f>+'[8]2yr White'!AA10</f>
        <v>250664</v>
      </c>
      <c r="AB10" s="176">
        <f>+'[8]2yr White'!AB10</f>
        <v>256531</v>
      </c>
      <c r="AC10" s="176">
        <f>+'[8]2yr White'!AC10</f>
        <v>243267</v>
      </c>
      <c r="AD10" s="176">
        <f>+'[8]2yr White'!AD10</f>
        <v>233473</v>
      </c>
      <c r="AE10" s="176">
        <f>+'[8]2yr White'!AE10</f>
        <v>227269</v>
      </c>
      <c r="AF10" s="176">
        <f>+'[8]2yr White'!AF10</f>
        <v>219675</v>
      </c>
      <c r="AG10" s="176">
        <f>+'[8]2yr White'!AG10</f>
        <v>214753</v>
      </c>
      <c r="AH10" s="176">
        <f>+'[8]2yr White'!AH10</f>
        <v>210919</v>
      </c>
    </row>
    <row r="11" spans="1:34" ht="12.95" customHeight="1">
      <c r="A11" s="3" t="str">
        <f>+'[8]2yr White'!A11</f>
        <v>Georgia</v>
      </c>
      <c r="B11" s="215">
        <f>+'[8]2yr White'!B11</f>
        <v>27841</v>
      </c>
      <c r="C11" s="215">
        <f>+'[8]2yr White'!C11</f>
        <v>28319</v>
      </c>
      <c r="D11" s="215">
        <f>+'[8]2yr White'!D11</f>
        <v>29930</v>
      </c>
      <c r="E11" s="215">
        <f>+'[8]2yr White'!E11</f>
        <v>33418</v>
      </c>
      <c r="F11" s="215">
        <f>+'[8]2yr White'!F11</f>
        <v>30937</v>
      </c>
      <c r="G11" s="215">
        <f>+'[8]2yr White'!G11</f>
        <v>26979</v>
      </c>
      <c r="H11" s="215">
        <f>+'[8]2yr White'!H11</f>
        <v>44130</v>
      </c>
      <c r="I11" s="215">
        <f>+'[8]2yr White'!I11</f>
        <v>48432</v>
      </c>
      <c r="J11" s="215">
        <f>+'[8]2yr White'!J11</f>
        <v>62217</v>
      </c>
      <c r="K11" s="216">
        <f>+'[8]2yr White'!K11</f>
        <v>62430</v>
      </c>
      <c r="L11" s="215">
        <f>+'[8]2yr White'!L11</f>
        <v>62643</v>
      </c>
      <c r="M11" s="176">
        <f>+'[8]2yr White'!M11</f>
        <v>63461</v>
      </c>
      <c r="N11" s="215">
        <f>+'[8]2yr White'!N11</f>
        <v>63103</v>
      </c>
      <c r="O11" s="180">
        <f>+'[8]2yr White'!O11</f>
        <v>60408</v>
      </c>
      <c r="P11" s="180">
        <f>+'[8]2yr White'!P11</f>
        <v>46196</v>
      </c>
      <c r="Q11" s="180">
        <f>+'[8]2yr White'!Q11</f>
        <v>58696</v>
      </c>
      <c r="R11" s="180">
        <f>+'[8]2yr White'!R11</f>
        <v>65130</v>
      </c>
      <c r="S11" s="176">
        <f>+'[8]2yr White'!S11</f>
        <v>73683</v>
      </c>
      <c r="T11" s="180">
        <f>+'[8]2yr White'!T11</f>
        <v>75745</v>
      </c>
      <c r="U11" s="176">
        <f>+'[8]2yr White'!U11</f>
        <v>73749</v>
      </c>
      <c r="V11" s="176">
        <f>+'[8]2yr White'!V11</f>
        <v>86093</v>
      </c>
      <c r="W11" s="176">
        <f>+'[8]2yr White'!W11</f>
        <v>89561</v>
      </c>
      <c r="X11" s="176">
        <f>+'[8]2yr White'!X11</f>
        <v>85967</v>
      </c>
      <c r="Y11" s="176">
        <f>+'[8]2yr White'!Y11</f>
        <v>77462</v>
      </c>
      <c r="Z11" s="176">
        <f>+'[8]2yr White'!Z11</f>
        <v>77111</v>
      </c>
      <c r="AA11" s="176">
        <f>+'[8]2yr White'!AA11</f>
        <v>83847</v>
      </c>
      <c r="AB11" s="176">
        <f>+'[8]2yr White'!AB11</f>
        <v>106368</v>
      </c>
      <c r="AC11" s="176">
        <f>+'[8]2yr White'!AC11</f>
        <v>96168</v>
      </c>
      <c r="AD11" s="176">
        <f>+'[8]2yr White'!AD11</f>
        <v>94068</v>
      </c>
      <c r="AE11" s="176">
        <f>+'[8]2yr White'!AE11</f>
        <v>80509</v>
      </c>
      <c r="AF11" s="176">
        <f>+'[8]2yr White'!AF11</f>
        <v>77735</v>
      </c>
      <c r="AG11" s="176">
        <f>+'[8]2yr White'!AG11</f>
        <v>76541</v>
      </c>
      <c r="AH11" s="176">
        <f>+'[8]2yr White'!AH11</f>
        <v>70672</v>
      </c>
    </row>
    <row r="12" spans="1:34" ht="12.95" customHeight="1">
      <c r="A12" s="3" t="str">
        <f>+'[8]2yr White'!A12</f>
        <v>Kentucky</v>
      </c>
      <c r="B12" s="215">
        <f>+'[8]2yr White'!B12</f>
        <v>15824</v>
      </c>
      <c r="C12" s="215">
        <f>+'[8]2yr White'!C12</f>
        <v>16787</v>
      </c>
      <c r="D12" s="215">
        <f>+'[8]2yr White'!D12</f>
        <v>16578</v>
      </c>
      <c r="E12" s="215">
        <f>+'[8]2yr White'!E12</f>
        <v>25123</v>
      </c>
      <c r="F12" s="215">
        <f>+'[8]2yr White'!F12</f>
        <v>26115</v>
      </c>
      <c r="G12" s="215">
        <f>+'[8]2yr White'!G12</f>
        <v>28240</v>
      </c>
      <c r="H12" s="215">
        <f>+'[8]2yr White'!H12</f>
        <v>26064</v>
      </c>
      <c r="I12" s="215">
        <f>+'[8]2yr White'!I12</f>
        <v>30012</v>
      </c>
      <c r="J12" s="215">
        <f>+'[8]2yr White'!J12</f>
        <v>35012</v>
      </c>
      <c r="K12" s="216">
        <f>+'[8]2yr White'!K12</f>
        <v>34360.5</v>
      </c>
      <c r="L12" s="215">
        <f>+'[8]2yr White'!L12</f>
        <v>33709</v>
      </c>
      <c r="M12" s="176">
        <f>+'[8]2yr White'!M12</f>
        <v>41420</v>
      </c>
      <c r="N12" s="215">
        <f>+'[8]2yr White'!N12</f>
        <v>31150</v>
      </c>
      <c r="O12" s="215">
        <f>+'[8]2yr White'!O12</f>
        <v>40951</v>
      </c>
      <c r="P12" s="180">
        <f>+'[8]2yr White'!P12</f>
        <v>39131</v>
      </c>
      <c r="Q12" s="180">
        <f>+'[8]2yr White'!Q12</f>
        <v>41234</v>
      </c>
      <c r="R12" s="180">
        <f>+'[8]2yr White'!R12</f>
        <v>45102</v>
      </c>
      <c r="S12" s="176">
        <f>+'[8]2yr White'!S12</f>
        <v>63467</v>
      </c>
      <c r="T12" s="180">
        <f>+'[8]2yr White'!T12</f>
        <v>64806</v>
      </c>
      <c r="U12" s="176">
        <f>+'[8]2yr White'!U12</f>
        <v>66879</v>
      </c>
      <c r="V12" s="176">
        <f>+'[8]2yr White'!V12</f>
        <v>68173</v>
      </c>
      <c r="W12" s="176">
        <f>+'[8]2yr White'!W12</f>
        <v>69871</v>
      </c>
      <c r="X12" s="176">
        <f>+'[8]2yr White'!X12</f>
        <v>74486</v>
      </c>
      <c r="Y12" s="176">
        <f>+'[8]2yr White'!Y12</f>
        <v>76908</v>
      </c>
      <c r="Z12" s="176">
        <f>+'[8]2yr White'!Z12</f>
        <v>77839</v>
      </c>
      <c r="AA12" s="176">
        <f>+'[8]2yr White'!AA12</f>
        <v>90778</v>
      </c>
      <c r="AB12" s="176">
        <f>+'[8]2yr White'!AB12</f>
        <v>100860</v>
      </c>
      <c r="AC12" s="176">
        <f>+'[8]2yr White'!AC12</f>
        <v>97074</v>
      </c>
      <c r="AD12" s="176">
        <f>+'[8]2yr White'!AD12</f>
        <v>86499</v>
      </c>
      <c r="AE12" s="176">
        <f>+'[8]2yr White'!AE12</f>
        <v>82034</v>
      </c>
      <c r="AF12" s="176">
        <f>+'[8]2yr White'!AF12</f>
        <v>76136</v>
      </c>
      <c r="AG12" s="176">
        <f>+'[8]2yr White'!AG12</f>
        <v>68959</v>
      </c>
      <c r="AH12" s="176">
        <f>+'[8]2yr White'!AH12</f>
        <v>66280</v>
      </c>
    </row>
    <row r="13" spans="1:34" ht="12.95" customHeight="1">
      <c r="A13" s="3" t="str">
        <f>+'[8]2yr White'!A13</f>
        <v>Louisiana</v>
      </c>
      <c r="B13" s="215">
        <f>+'[8]2yr White'!B13</f>
        <v>9825</v>
      </c>
      <c r="C13" s="215">
        <f>+'[8]2yr White'!C13</f>
        <v>9811</v>
      </c>
      <c r="D13" s="215">
        <f>+'[8]2yr White'!D13</f>
        <v>8826</v>
      </c>
      <c r="E13" s="215">
        <f>+'[8]2yr White'!E13</f>
        <v>9321</v>
      </c>
      <c r="F13" s="215">
        <f>+'[8]2yr White'!F13</f>
        <v>8778</v>
      </c>
      <c r="G13" s="215">
        <f>+'[8]2yr White'!G13</f>
        <v>10362</v>
      </c>
      <c r="H13" s="215">
        <f>+'[8]2yr White'!H13</f>
        <v>11544</v>
      </c>
      <c r="I13" s="215">
        <f>+'[8]2yr White'!I13</f>
        <v>16203</v>
      </c>
      <c r="J13" s="215">
        <f>+'[8]2yr White'!J13</f>
        <v>19722</v>
      </c>
      <c r="K13" s="216">
        <f>+'[8]2yr White'!K13</f>
        <v>19202</v>
      </c>
      <c r="L13" s="215">
        <f>+'[8]2yr White'!L13</f>
        <v>18682</v>
      </c>
      <c r="M13" s="176">
        <f>+'[8]2yr White'!M13</f>
        <v>18524</v>
      </c>
      <c r="N13" s="215">
        <f>+'[8]2yr White'!N13</f>
        <v>17643</v>
      </c>
      <c r="O13" s="215">
        <f>+'[8]2yr White'!O13</f>
        <v>26565</v>
      </c>
      <c r="P13" s="180">
        <f>+'[8]2yr White'!P13</f>
        <v>25403</v>
      </c>
      <c r="Q13" s="180">
        <f>+'[8]2yr White'!Q13</f>
        <v>25155</v>
      </c>
      <c r="R13" s="180">
        <f>+'[8]2yr White'!R13</f>
        <v>25213</v>
      </c>
      <c r="S13" s="176">
        <f>+'[8]2yr White'!S13</f>
        <v>28822</v>
      </c>
      <c r="T13" s="180">
        <f>+'[8]2yr White'!T13</f>
        <v>26959</v>
      </c>
      <c r="U13" s="176">
        <f>+'[8]2yr White'!U13</f>
        <v>28412</v>
      </c>
      <c r="V13" s="176">
        <f>+'[8]2yr White'!V13</f>
        <v>29948</v>
      </c>
      <c r="W13" s="176">
        <f>+'[8]2yr White'!W13</f>
        <v>23676</v>
      </c>
      <c r="X13" s="176">
        <f>+'[8]2yr White'!X13</f>
        <v>31016</v>
      </c>
      <c r="Y13" s="176">
        <f>+'[8]2yr White'!Y13</f>
        <v>32056</v>
      </c>
      <c r="Z13" s="176">
        <f>+'[8]2yr White'!Z13</f>
        <v>36019</v>
      </c>
      <c r="AA13" s="176">
        <f>+'[8]2yr White'!AA13</f>
        <v>40667</v>
      </c>
      <c r="AB13" s="176">
        <f>+'[8]2yr White'!AB13</f>
        <v>42701</v>
      </c>
      <c r="AC13" s="176">
        <f>+'[8]2yr White'!AC13</f>
        <v>39099</v>
      </c>
      <c r="AD13" s="176">
        <f>+'[8]2yr White'!AD13</f>
        <v>38752</v>
      </c>
      <c r="AE13" s="176">
        <f>+'[8]2yr White'!AE13</f>
        <v>35805</v>
      </c>
      <c r="AF13" s="176">
        <f>+'[8]2yr White'!AF13</f>
        <v>33191</v>
      </c>
      <c r="AG13" s="176">
        <f>+'[8]2yr White'!AG13</f>
        <v>32115</v>
      </c>
      <c r="AH13" s="176">
        <f>+'[8]2yr White'!AH13</f>
        <v>30451</v>
      </c>
    </row>
    <row r="14" spans="1:34" ht="12.95" customHeight="1">
      <c r="A14" s="3" t="str">
        <f>+'[8]2yr White'!A14</f>
        <v>Maryland</v>
      </c>
      <c r="B14" s="215">
        <f>+'[8]2yr White'!B14</f>
        <v>61375</v>
      </c>
      <c r="C14" s="215">
        <f>+'[8]2yr White'!C14</f>
        <v>65742</v>
      </c>
      <c r="D14" s="215">
        <f>+'[8]2yr White'!D14</f>
        <v>66654</v>
      </c>
      <c r="E14" s="215">
        <f>+'[8]2yr White'!E14</f>
        <v>78377</v>
      </c>
      <c r="F14" s="215">
        <f>+'[8]2yr White'!F14</f>
        <v>76530</v>
      </c>
      <c r="G14" s="215">
        <f>+'[8]2yr White'!G14</f>
        <v>73821</v>
      </c>
      <c r="H14" s="215">
        <f>+'[8]2yr White'!H14</f>
        <v>79539</v>
      </c>
      <c r="I14" s="215">
        <f>+'[8]2yr White'!I14</f>
        <v>82570</v>
      </c>
      <c r="J14" s="215">
        <f>+'[8]2yr White'!J14</f>
        <v>81817</v>
      </c>
      <c r="K14" s="216">
        <f>+'[8]2yr White'!K14</f>
        <v>77748</v>
      </c>
      <c r="L14" s="215">
        <f>+'[8]2yr White'!L14</f>
        <v>73679</v>
      </c>
      <c r="M14" s="176">
        <f>+'[8]2yr White'!M14</f>
        <v>73749</v>
      </c>
      <c r="N14" s="215">
        <f>+'[8]2yr White'!N14</f>
        <v>66323</v>
      </c>
      <c r="O14" s="215">
        <f>+'[8]2yr White'!O14</f>
        <v>66996</v>
      </c>
      <c r="P14" s="180">
        <f>+'[8]2yr White'!P14</f>
        <v>63549</v>
      </c>
      <c r="Q14" s="180">
        <f>+'[8]2yr White'!Q14</f>
        <v>63793</v>
      </c>
      <c r="R14" s="180">
        <f>+'[8]2yr White'!R14</f>
        <v>60713</v>
      </c>
      <c r="S14" s="176">
        <f>+'[8]2yr White'!S14</f>
        <v>63604</v>
      </c>
      <c r="T14" s="180">
        <f>+'[8]2yr White'!T14</f>
        <v>65830</v>
      </c>
      <c r="U14" s="176">
        <f>+'[8]2yr White'!U14</f>
        <v>65686</v>
      </c>
      <c r="V14" s="176">
        <f>+'[8]2yr White'!V14</f>
        <v>65683</v>
      </c>
      <c r="W14" s="176">
        <f>+'[8]2yr White'!W14</f>
        <v>65093</v>
      </c>
      <c r="X14" s="176">
        <f>+'[8]2yr White'!X14</f>
        <v>62973</v>
      </c>
      <c r="Y14" s="176">
        <f>+'[8]2yr White'!Y14</f>
        <v>64875</v>
      </c>
      <c r="Z14" s="176">
        <f>+'[8]2yr White'!Z14</f>
        <v>66850</v>
      </c>
      <c r="AA14" s="176">
        <f>+'[8]2yr White'!AA14</f>
        <v>72650</v>
      </c>
      <c r="AB14" s="176">
        <f>+'[8]2yr White'!AB14</f>
        <v>75343</v>
      </c>
      <c r="AC14" s="176">
        <f>+'[8]2yr White'!AC14</f>
        <v>73062</v>
      </c>
      <c r="AD14" s="176">
        <f>+'[8]2yr White'!AD14</f>
        <v>70803</v>
      </c>
      <c r="AE14" s="176">
        <f>+'[8]2yr White'!AE14</f>
        <v>65997</v>
      </c>
      <c r="AF14" s="176">
        <f>+'[8]2yr White'!AF14</f>
        <v>61845</v>
      </c>
      <c r="AG14" s="176">
        <f>+'[8]2yr White'!AG14</f>
        <v>58341</v>
      </c>
      <c r="AH14" s="176">
        <f>+'[8]2yr White'!AH14</f>
        <v>54308</v>
      </c>
    </row>
    <row r="15" spans="1:34" ht="12.95" customHeight="1">
      <c r="A15" s="3" t="str">
        <f>+'[8]2yr White'!A15</f>
        <v>Mississippi</v>
      </c>
      <c r="B15" s="215">
        <f>+'[8]2yr White'!B15</f>
        <v>21104</v>
      </c>
      <c r="C15" s="215">
        <f>+'[8]2yr White'!C15</f>
        <v>23792</v>
      </c>
      <c r="D15" s="215">
        <f>+'[8]2yr White'!D15</f>
        <v>25987</v>
      </c>
      <c r="E15" s="215">
        <f>+'[8]2yr White'!E15</f>
        <v>27692</v>
      </c>
      <c r="F15" s="215">
        <f>+'[8]2yr White'!F15</f>
        <v>26417</v>
      </c>
      <c r="G15" s="215">
        <f>+'[8]2yr White'!G15</f>
        <v>26495</v>
      </c>
      <c r="H15" s="215">
        <f>+'[8]2yr White'!H15</f>
        <v>33954</v>
      </c>
      <c r="I15" s="215">
        <f>+'[8]2yr White'!I15</f>
        <v>36434</v>
      </c>
      <c r="J15" s="215">
        <f>+'[8]2yr White'!J15</f>
        <v>36510</v>
      </c>
      <c r="K15" s="216">
        <f>+'[8]2yr White'!K15</f>
        <v>35471.5</v>
      </c>
      <c r="L15" s="215">
        <f>+'[8]2yr White'!L15</f>
        <v>34433</v>
      </c>
      <c r="M15" s="176">
        <f>+'[8]2yr White'!M15</f>
        <v>37483</v>
      </c>
      <c r="N15" s="215">
        <f>+'[8]2yr White'!N15</f>
        <v>35588</v>
      </c>
      <c r="O15" s="215">
        <f>+'[8]2yr White'!O15</f>
        <v>38752</v>
      </c>
      <c r="P15" s="180">
        <f>+'[8]2yr White'!P15</f>
        <v>38029</v>
      </c>
      <c r="Q15" s="180">
        <f>+'[8]2yr White'!Q15</f>
        <v>37765</v>
      </c>
      <c r="R15" s="180">
        <f>+'[8]2yr White'!R15</f>
        <v>38000</v>
      </c>
      <c r="S15" s="176">
        <f>+'[8]2yr White'!S15</f>
        <v>35956</v>
      </c>
      <c r="T15" s="180">
        <f>+'[8]2yr White'!T15</f>
        <v>39030</v>
      </c>
      <c r="U15" s="176">
        <f>+'[8]2yr White'!U15</f>
        <v>38779</v>
      </c>
      <c r="V15" s="176">
        <f>+'[8]2yr White'!V15</f>
        <v>39356</v>
      </c>
      <c r="W15" s="176">
        <f>+'[8]2yr White'!W15</f>
        <v>37573</v>
      </c>
      <c r="X15" s="176">
        <f>+'[8]2yr White'!X15</f>
        <v>38226</v>
      </c>
      <c r="Y15" s="176">
        <f>+'[8]2yr White'!Y15</f>
        <v>39280</v>
      </c>
      <c r="Z15" s="176">
        <f>+'[8]2yr White'!Z15</f>
        <v>40951</v>
      </c>
      <c r="AA15" s="176">
        <f>+'[8]2yr White'!AA15</f>
        <v>44907</v>
      </c>
      <c r="AB15" s="176">
        <f>+'[8]2yr White'!AB15</f>
        <v>43910</v>
      </c>
      <c r="AC15" s="176">
        <f>+'[8]2yr White'!AC15</f>
        <v>42695</v>
      </c>
      <c r="AD15" s="176">
        <f>+'[8]2yr White'!AD15</f>
        <v>42796</v>
      </c>
      <c r="AE15" s="176">
        <f>+'[8]2yr White'!AE15</f>
        <v>41257</v>
      </c>
      <c r="AF15" s="176">
        <f>+'[8]2yr White'!AF15</f>
        <v>40258</v>
      </c>
      <c r="AG15" s="176">
        <f>+'[8]2yr White'!AG15</f>
        <v>40228</v>
      </c>
      <c r="AH15" s="176">
        <f>+'[8]2yr White'!AH15</f>
        <v>39193</v>
      </c>
    </row>
    <row r="16" spans="1:34" ht="12.95" customHeight="1">
      <c r="A16" s="3" t="str">
        <f>+'[8]2yr White'!A16</f>
        <v>North Carolina</v>
      </c>
      <c r="B16" s="215">
        <f>+'[8]2yr White'!B16</f>
        <v>70589</v>
      </c>
      <c r="C16" s="215">
        <f>+'[8]2yr White'!C16</f>
        <v>76601</v>
      </c>
      <c r="D16" s="215">
        <f>+'[8]2yr White'!D16</f>
        <v>87319</v>
      </c>
      <c r="E16" s="215">
        <f>+'[8]2yr White'!E16</f>
        <v>96799</v>
      </c>
      <c r="F16" s="215">
        <f>+'[8]2yr White'!F16</f>
        <v>101108</v>
      </c>
      <c r="G16" s="215">
        <f>+'[8]2yr White'!G16</f>
        <v>106695</v>
      </c>
      <c r="H16" s="215">
        <f>+'[8]2yr White'!H16</f>
        <v>105286</v>
      </c>
      <c r="I16" s="215">
        <f>+'[8]2yr White'!I16</f>
        <v>112088</v>
      </c>
      <c r="J16" s="215">
        <f>+'[8]2yr White'!J16</f>
        <v>125573</v>
      </c>
      <c r="K16" s="216">
        <f>+'[8]2yr White'!K16</f>
        <v>119305</v>
      </c>
      <c r="L16" s="215">
        <f>+'[8]2yr White'!L16</f>
        <v>113037</v>
      </c>
      <c r="M16" s="176">
        <f>+'[8]2yr White'!M16</f>
        <v>111134</v>
      </c>
      <c r="N16" s="215">
        <f>+'[8]2yr White'!N16</f>
        <v>110601</v>
      </c>
      <c r="O16" s="215">
        <f>+'[8]2yr White'!O16</f>
        <v>105008</v>
      </c>
      <c r="P16" s="180">
        <f>+'[8]2yr White'!P16</f>
        <v>111018</v>
      </c>
      <c r="Q16" s="180">
        <f>+'[8]2yr White'!Q16</f>
        <v>114491</v>
      </c>
      <c r="R16" s="180">
        <f>+'[8]2yr White'!R16</f>
        <v>115902</v>
      </c>
      <c r="S16" s="176">
        <f>+'[8]2yr White'!S16</f>
        <v>124320</v>
      </c>
      <c r="T16" s="180">
        <f>+'[8]2yr White'!T16</f>
        <v>129900</v>
      </c>
      <c r="U16" s="176">
        <f>+'[8]2yr White'!U16</f>
        <v>134325</v>
      </c>
      <c r="V16" s="176">
        <f>+'[8]2yr White'!V16</f>
        <v>133325</v>
      </c>
      <c r="W16" s="176">
        <f>+'[8]2yr White'!W16</f>
        <v>132960</v>
      </c>
      <c r="X16" s="176">
        <f>+'[8]2yr White'!X16</f>
        <v>134468</v>
      </c>
      <c r="Y16" s="176">
        <f>+'[8]2yr White'!Y16</f>
        <v>130705</v>
      </c>
      <c r="Z16" s="176">
        <f>+'[8]2yr White'!Z16</f>
        <v>140472</v>
      </c>
      <c r="AA16" s="176">
        <f>+'[8]2yr White'!AA16</f>
        <v>157640</v>
      </c>
      <c r="AB16" s="176">
        <f>+'[8]2yr White'!AB16</f>
        <v>155605</v>
      </c>
      <c r="AC16" s="176">
        <f>+'[8]2yr White'!AC16</f>
        <v>150145</v>
      </c>
      <c r="AD16" s="176">
        <f>+'[8]2yr White'!AD16</f>
        <v>145557</v>
      </c>
      <c r="AE16" s="176">
        <f>+'[8]2yr White'!AE16</f>
        <v>143823</v>
      </c>
      <c r="AF16" s="176">
        <f>+'[8]2yr White'!AF16</f>
        <v>138739</v>
      </c>
      <c r="AG16" s="176">
        <f>+'[8]2yr White'!AG16</f>
        <v>133651</v>
      </c>
      <c r="AH16" s="176">
        <f>+'[8]2yr White'!AH16</f>
        <v>129384</v>
      </c>
    </row>
    <row r="17" spans="1:34" ht="12.95" customHeight="1">
      <c r="A17" s="3" t="str">
        <f>+'[8]2yr White'!A17</f>
        <v>Oklahoma</v>
      </c>
      <c r="B17" s="215">
        <f>+'[8]2yr White'!B17</f>
        <v>29896</v>
      </c>
      <c r="C17" s="215">
        <f>+'[8]2yr White'!C17</f>
        <v>32423</v>
      </c>
      <c r="D17" s="215">
        <f>+'[8]2yr White'!D17</f>
        <v>40430</v>
      </c>
      <c r="E17" s="215">
        <f>+'[8]2yr White'!E17</f>
        <v>45854</v>
      </c>
      <c r="F17" s="215">
        <f>+'[8]2yr White'!F17</f>
        <v>44731</v>
      </c>
      <c r="G17" s="215">
        <f>+'[8]2yr White'!G17</f>
        <v>47343</v>
      </c>
      <c r="H17" s="215">
        <f>+'[8]2yr White'!H17</f>
        <v>49646</v>
      </c>
      <c r="I17" s="215">
        <f>+'[8]2yr White'!I17</f>
        <v>46508</v>
      </c>
      <c r="J17" s="215">
        <f>+'[8]2yr White'!J17</f>
        <v>52052</v>
      </c>
      <c r="K17" s="216">
        <f>+'[8]2yr White'!K17</f>
        <v>50034.5</v>
      </c>
      <c r="L17" s="215">
        <f>+'[8]2yr White'!L17</f>
        <v>48017</v>
      </c>
      <c r="M17" s="176">
        <f>+'[8]2yr White'!M17</f>
        <v>50884</v>
      </c>
      <c r="N17" s="215">
        <f>+'[8]2yr White'!N17</f>
        <v>44113</v>
      </c>
      <c r="O17" s="215">
        <f>+'[8]2yr White'!O17</f>
        <v>48224</v>
      </c>
      <c r="P17" s="180">
        <f>+'[8]2yr White'!P17</f>
        <v>47296</v>
      </c>
      <c r="Q17" s="180">
        <f>+'[8]2yr White'!Q17</f>
        <v>46581</v>
      </c>
      <c r="R17" s="180">
        <f>+'[8]2yr White'!R17</f>
        <v>44205</v>
      </c>
      <c r="S17" s="176">
        <f>+'[8]2yr White'!S17</f>
        <v>46486</v>
      </c>
      <c r="T17" s="180">
        <f>+'[8]2yr White'!T17</f>
        <v>47266</v>
      </c>
      <c r="U17" s="176">
        <f>+'[8]2yr White'!U17</f>
        <v>51315</v>
      </c>
      <c r="V17" s="176">
        <f>+'[8]2yr White'!V17</f>
        <v>51862</v>
      </c>
      <c r="W17" s="176">
        <f>+'[8]2yr White'!W17</f>
        <v>51415</v>
      </c>
      <c r="X17" s="176">
        <f>+'[8]2yr White'!X17</f>
        <v>50926</v>
      </c>
      <c r="Y17" s="176">
        <f>+'[8]2yr White'!Y17</f>
        <v>44589</v>
      </c>
      <c r="Z17" s="176">
        <f>+'[8]2yr White'!Z17</f>
        <v>46390</v>
      </c>
      <c r="AA17" s="176">
        <f>+'[8]2yr White'!AA17</f>
        <v>58312</v>
      </c>
      <c r="AB17" s="176">
        <f>+'[8]2yr White'!AB17</f>
        <v>58677</v>
      </c>
      <c r="AC17" s="176">
        <f>+'[8]2yr White'!AC17</f>
        <v>53932</v>
      </c>
      <c r="AD17" s="176">
        <f>+'[8]2yr White'!AD17</f>
        <v>51230</v>
      </c>
      <c r="AE17" s="176">
        <f>+'[8]2yr White'!AE17</f>
        <v>47765</v>
      </c>
      <c r="AF17" s="176">
        <f>+'[8]2yr White'!AF17</f>
        <v>45295</v>
      </c>
      <c r="AG17" s="176">
        <f>+'[8]2yr White'!AG17</f>
        <v>41073</v>
      </c>
      <c r="AH17" s="176">
        <f>+'[8]2yr White'!AH17</f>
        <v>36929</v>
      </c>
    </row>
    <row r="18" spans="1:34" ht="12.95" customHeight="1">
      <c r="A18" s="3" t="str">
        <f>+'[8]2yr White'!A18</f>
        <v>South Carolina</v>
      </c>
      <c r="B18" s="215">
        <f>+'[8]2yr White'!B18</f>
        <v>24924</v>
      </c>
      <c r="C18" s="215">
        <f>+'[8]2yr White'!C18</f>
        <v>27971</v>
      </c>
      <c r="D18" s="215">
        <f>+'[8]2yr White'!D18</f>
        <v>29359</v>
      </c>
      <c r="E18" s="215">
        <f>+'[8]2yr White'!E18</f>
        <v>31566</v>
      </c>
      <c r="F18" s="215">
        <f>+'[8]2yr White'!F18</f>
        <v>28680</v>
      </c>
      <c r="G18" s="215">
        <f>+'[8]2yr White'!G18</f>
        <v>29809</v>
      </c>
      <c r="H18" s="215">
        <f>+'[8]2yr White'!H18</f>
        <v>32238</v>
      </c>
      <c r="I18" s="215">
        <f>+'[8]2yr White'!I18</f>
        <v>38732</v>
      </c>
      <c r="J18" s="215">
        <f>+'[8]2yr White'!J18</f>
        <v>44570</v>
      </c>
      <c r="K18" s="216">
        <f>+'[8]2yr White'!K18</f>
        <v>45081</v>
      </c>
      <c r="L18" s="215">
        <f>+'[8]2yr White'!L18</f>
        <v>45592</v>
      </c>
      <c r="M18" s="176">
        <f>+'[8]2yr White'!M18</f>
        <v>44158</v>
      </c>
      <c r="N18" s="215">
        <f>+'[8]2yr White'!N18</f>
        <v>44426</v>
      </c>
      <c r="O18" s="215">
        <f>+'[8]2yr White'!O18</f>
        <v>43980</v>
      </c>
      <c r="P18" s="180">
        <f>+'[8]2yr White'!P18</f>
        <v>44016</v>
      </c>
      <c r="Q18" s="180">
        <f>+'[8]2yr White'!Q18</f>
        <v>45043</v>
      </c>
      <c r="R18" s="180">
        <f>+'[8]2yr White'!R18</f>
        <v>44589</v>
      </c>
      <c r="S18" s="176">
        <f>+'[8]2yr White'!S18</f>
        <v>45239</v>
      </c>
      <c r="T18" s="180">
        <f>+'[8]2yr White'!T18</f>
        <v>47361</v>
      </c>
      <c r="U18" s="176">
        <f>+'[8]2yr White'!U18</f>
        <v>49882</v>
      </c>
      <c r="V18" s="176">
        <f>+'[8]2yr White'!V18</f>
        <v>50143</v>
      </c>
      <c r="W18" s="176">
        <f>+'[8]2yr White'!W18</f>
        <v>50345</v>
      </c>
      <c r="X18" s="176">
        <f>+'[8]2yr White'!X18</f>
        <v>50376</v>
      </c>
      <c r="Y18" s="176">
        <f>+'[8]2yr White'!Y18</f>
        <v>53355</v>
      </c>
      <c r="Z18" s="176">
        <f>+'[8]2yr White'!Z18</f>
        <v>55811</v>
      </c>
      <c r="AA18" s="176">
        <f>+'[8]2yr White'!AA18</f>
        <v>60260</v>
      </c>
      <c r="AB18" s="176">
        <f>+'[8]2yr White'!AB18</f>
        <v>62120</v>
      </c>
      <c r="AC18" s="176">
        <f>+'[8]2yr White'!AC18</f>
        <v>61383</v>
      </c>
      <c r="AD18" s="176">
        <f>+'[8]2yr White'!AD18</f>
        <v>60391</v>
      </c>
      <c r="AE18" s="176">
        <f>+'[8]2yr White'!AE18</f>
        <v>59520</v>
      </c>
      <c r="AF18" s="176">
        <f>+'[8]2yr White'!AF18</f>
        <v>57120</v>
      </c>
      <c r="AG18" s="176">
        <f>+'[8]2yr White'!AG18</f>
        <v>54230</v>
      </c>
      <c r="AH18" s="176">
        <f>+'[8]2yr White'!AH18</f>
        <v>51918</v>
      </c>
    </row>
    <row r="19" spans="1:34" ht="12.95" customHeight="1">
      <c r="A19" s="3" t="str">
        <f>+'[8]2yr White'!A19</f>
        <v>Tennessee</v>
      </c>
      <c r="B19" s="215">
        <f>+'[8]2yr White'!B19</f>
        <v>28476</v>
      </c>
      <c r="C19" s="215">
        <f>+'[8]2yr White'!C19</f>
        <v>35948</v>
      </c>
      <c r="D19" s="215">
        <f>+'[8]2yr White'!D19</f>
        <v>43222</v>
      </c>
      <c r="E19" s="215">
        <f>+'[8]2yr White'!E19</f>
        <v>46090</v>
      </c>
      <c r="F19" s="215">
        <f>+'[8]2yr White'!F19</f>
        <v>42557</v>
      </c>
      <c r="G19" s="215">
        <f>+'[8]2yr White'!G19</f>
        <v>44423</v>
      </c>
      <c r="H19" s="215">
        <f>+'[8]2yr White'!H19</f>
        <v>47505</v>
      </c>
      <c r="I19" s="215">
        <f>+'[8]2yr White'!I19</f>
        <v>58732</v>
      </c>
      <c r="J19" s="215">
        <f>+'[8]2yr White'!J19</f>
        <v>66965</v>
      </c>
      <c r="K19" s="216">
        <f>+'[8]2yr White'!K19</f>
        <v>66466.5</v>
      </c>
      <c r="L19" s="215">
        <f>+'[8]2yr White'!L19</f>
        <v>65968</v>
      </c>
      <c r="M19" s="176">
        <f>+'[8]2yr White'!M19</f>
        <v>66408</v>
      </c>
      <c r="N19" s="215">
        <f>+'[8]2yr White'!N19</f>
        <v>66835</v>
      </c>
      <c r="O19" s="215">
        <f>+'[8]2yr White'!O19</f>
        <v>66265</v>
      </c>
      <c r="P19" s="180">
        <f>+'[8]2yr White'!P19</f>
        <v>64814</v>
      </c>
      <c r="Q19" s="180">
        <f>+'[8]2yr White'!Q19</f>
        <v>64130</v>
      </c>
      <c r="R19" s="180">
        <f>+'[8]2yr White'!R19</f>
        <v>67086</v>
      </c>
      <c r="S19" s="176">
        <f>+'[8]2yr White'!S19</f>
        <v>62352</v>
      </c>
      <c r="T19" s="180">
        <f>+'[8]2yr White'!T19</f>
        <v>61664</v>
      </c>
      <c r="U19" s="176">
        <f>+'[8]2yr White'!U19</f>
        <v>62604</v>
      </c>
      <c r="V19" s="176">
        <f>+'[8]2yr White'!V19</f>
        <v>64137</v>
      </c>
      <c r="W19" s="176">
        <f>+'[8]2yr White'!W19</f>
        <v>63140</v>
      </c>
      <c r="X19" s="176">
        <f>+'[8]2yr White'!X19</f>
        <v>65984</v>
      </c>
      <c r="Y19" s="176">
        <f>+'[8]2yr White'!Y19</f>
        <v>64311</v>
      </c>
      <c r="Z19" s="176">
        <f>+'[8]2yr White'!Z19</f>
        <v>65959</v>
      </c>
      <c r="AA19" s="176">
        <f>+'[8]2yr White'!AA19</f>
        <v>86666</v>
      </c>
      <c r="AB19" s="176">
        <f>+'[8]2yr White'!AB19</f>
        <v>79796</v>
      </c>
      <c r="AC19" s="176">
        <f>+'[8]2yr White'!AC19</f>
        <v>77544</v>
      </c>
      <c r="AD19" s="176">
        <f>+'[8]2yr White'!AD19</f>
        <v>74367</v>
      </c>
      <c r="AE19" s="176">
        <f>+'[8]2yr White'!AE19</f>
        <v>74001</v>
      </c>
      <c r="AF19" s="176">
        <f>+'[8]2yr White'!AF19</f>
        <v>70565</v>
      </c>
      <c r="AG19" s="176">
        <f>+'[8]2yr White'!AG19</f>
        <v>69208</v>
      </c>
      <c r="AH19" s="176">
        <f>+'[8]2yr White'!AH19</f>
        <v>67207</v>
      </c>
    </row>
    <row r="20" spans="1:34" ht="12.95" customHeight="1">
      <c r="A20" s="3" t="str">
        <f>+'[8]2yr White'!A20</f>
        <v>Texas</v>
      </c>
      <c r="B20" s="215">
        <f>+'[8]2yr White'!B20</f>
        <v>150991</v>
      </c>
      <c r="C20" s="215">
        <f>+'[8]2yr White'!C20</f>
        <v>166807</v>
      </c>
      <c r="D20" s="215">
        <f>+'[8]2yr White'!D20</f>
        <v>185873</v>
      </c>
      <c r="E20" s="215">
        <f>+'[8]2yr White'!E20</f>
        <v>212970</v>
      </c>
      <c r="F20" s="215">
        <f>+'[8]2yr White'!F20</f>
        <v>220774</v>
      </c>
      <c r="G20" s="215">
        <f>+'[8]2yr White'!G20</f>
        <v>220341</v>
      </c>
      <c r="H20" s="215">
        <f>+'[8]2yr White'!H20</f>
        <v>245760</v>
      </c>
      <c r="I20" s="215">
        <f>+'[8]2yr White'!I20</f>
        <v>257950</v>
      </c>
      <c r="J20" s="215">
        <f>+'[8]2yr White'!J20</f>
        <v>263329</v>
      </c>
      <c r="K20" s="216">
        <f>+'[8]2yr White'!K20</f>
        <v>259407</v>
      </c>
      <c r="L20" s="215">
        <f>+'[8]2yr White'!L20</f>
        <v>255485</v>
      </c>
      <c r="M20" s="176">
        <f>+'[8]2yr White'!M20</f>
        <v>248500</v>
      </c>
      <c r="N20" s="215">
        <f>+'[8]2yr White'!N20</f>
        <v>245799</v>
      </c>
      <c r="O20" s="215">
        <f>+'[8]2yr White'!O20</f>
        <v>249348</v>
      </c>
      <c r="P20" s="180">
        <f>+'[8]2yr White'!P20</f>
        <v>243644</v>
      </c>
      <c r="Q20" s="180">
        <f>+'[8]2yr White'!Q20</f>
        <v>243997</v>
      </c>
      <c r="R20" s="180">
        <f>+'[8]2yr White'!R20</f>
        <v>247202</v>
      </c>
      <c r="S20" s="176">
        <f>+'[8]2yr White'!S20</f>
        <v>256790</v>
      </c>
      <c r="T20" s="180">
        <f>+'[8]2yr White'!T20</f>
        <v>277225</v>
      </c>
      <c r="U20" s="176">
        <f>+'[8]2yr White'!U20</f>
        <v>280794</v>
      </c>
      <c r="V20" s="176">
        <f>+'[8]2yr White'!V20</f>
        <v>288721</v>
      </c>
      <c r="W20" s="176">
        <f>+'[8]2yr White'!W20</f>
        <v>279569</v>
      </c>
      <c r="X20" s="176">
        <f>+'[8]2yr White'!X20</f>
        <v>280327</v>
      </c>
      <c r="Y20" s="176">
        <f>+'[8]2yr White'!Y20</f>
        <v>272538</v>
      </c>
      <c r="Z20" s="176">
        <f>+'[8]2yr White'!Z20</f>
        <v>284406</v>
      </c>
      <c r="AA20" s="176">
        <f>+'[8]2yr White'!AA20</f>
        <v>321769</v>
      </c>
      <c r="AB20" s="176">
        <f>+'[8]2yr White'!AB20</f>
        <v>321919</v>
      </c>
      <c r="AC20" s="176">
        <f>+'[8]2yr White'!AC20</f>
        <v>310298</v>
      </c>
      <c r="AD20" s="176">
        <f>+'[8]2yr White'!AD20</f>
        <v>285992</v>
      </c>
      <c r="AE20" s="176">
        <f>+'[8]2yr White'!AE20</f>
        <v>279484</v>
      </c>
      <c r="AF20" s="176">
        <f>+'[8]2yr White'!AF20</f>
        <v>268998</v>
      </c>
      <c r="AG20" s="176">
        <f>+'[8]2yr White'!AG20</f>
        <v>260068</v>
      </c>
      <c r="AH20" s="176">
        <f>+'[8]2yr White'!AH20</f>
        <v>254070</v>
      </c>
    </row>
    <row r="21" spans="1:34" ht="12.95" customHeight="1">
      <c r="A21" s="3" t="str">
        <f>+'[8]2yr White'!A21</f>
        <v>Virginia</v>
      </c>
      <c r="B21" s="215">
        <f>+'[8]2yr White'!B21</f>
        <v>71287</v>
      </c>
      <c r="C21" s="215">
        <f>+'[8]2yr White'!C21</f>
        <v>82724</v>
      </c>
      <c r="D21" s="215">
        <f>+'[8]2yr White'!D21</f>
        <v>90878</v>
      </c>
      <c r="E21" s="215">
        <f>+'[8]2yr White'!E21</f>
        <v>88844</v>
      </c>
      <c r="F21" s="215">
        <f>+'[8]2yr White'!F21</f>
        <v>87741</v>
      </c>
      <c r="G21" s="215">
        <f>+'[8]2yr White'!G21</f>
        <v>97714</v>
      </c>
      <c r="H21" s="215">
        <f>+'[8]2yr White'!H21</f>
        <v>96129</v>
      </c>
      <c r="I21" s="215">
        <f>+'[8]2yr White'!I21</f>
        <v>108276</v>
      </c>
      <c r="J21" s="215">
        <f>+'[8]2yr White'!J21</f>
        <v>108186</v>
      </c>
      <c r="K21" s="216">
        <f>+'[8]2yr White'!K21</f>
        <v>104716.5</v>
      </c>
      <c r="L21" s="215">
        <f>+'[8]2yr White'!L21</f>
        <v>101247</v>
      </c>
      <c r="M21" s="176">
        <f>+'[8]2yr White'!M21</f>
        <v>100102</v>
      </c>
      <c r="N21" s="215">
        <f>+'[8]2yr White'!N21</f>
        <v>95576</v>
      </c>
      <c r="O21" s="215">
        <f>+'[8]2yr White'!O21</f>
        <v>100202</v>
      </c>
      <c r="P21" s="180">
        <f>+'[8]2yr White'!P21</f>
        <v>100062</v>
      </c>
      <c r="Q21" s="180">
        <f>+'[8]2yr White'!Q21</f>
        <v>101641</v>
      </c>
      <c r="R21" s="180">
        <f>+'[8]2yr White'!R21</f>
        <v>101082</v>
      </c>
      <c r="S21" s="176">
        <f>+'[8]2yr White'!S21</f>
        <v>105004</v>
      </c>
      <c r="T21" s="180">
        <f>+'[8]2yr White'!T21</f>
        <v>108329</v>
      </c>
      <c r="U21" s="176">
        <f>+'[8]2yr White'!U21</f>
        <v>110321</v>
      </c>
      <c r="V21" s="176">
        <f>+'[8]2yr White'!V21</f>
        <v>109000</v>
      </c>
      <c r="W21" s="176">
        <f>+'[8]2yr White'!W21</f>
        <v>110139</v>
      </c>
      <c r="X21" s="176">
        <f>+'[8]2yr White'!X21</f>
        <v>118691</v>
      </c>
      <c r="Y21" s="176">
        <f>+'[8]2yr White'!Y21</f>
        <v>115888</v>
      </c>
      <c r="Z21" s="176">
        <f>+'[8]2yr White'!Z21</f>
        <v>114101</v>
      </c>
      <c r="AA21" s="176">
        <f>+'[8]2yr White'!AA21</f>
        <v>122942</v>
      </c>
      <c r="AB21" s="176">
        <f>+'[8]2yr White'!AB21</f>
        <v>131503</v>
      </c>
      <c r="AC21" s="176">
        <f>+'[8]2yr White'!AC21</f>
        <v>128892</v>
      </c>
      <c r="AD21" s="176">
        <f>+'[8]2yr White'!AD21</f>
        <v>123674</v>
      </c>
      <c r="AE21" s="176">
        <f>+'[8]2yr White'!AE21</f>
        <v>115149</v>
      </c>
      <c r="AF21" s="176">
        <f>+'[8]2yr White'!AF21</f>
        <v>110003</v>
      </c>
      <c r="AG21" s="176">
        <f>+'[8]2yr White'!AG21</f>
        <v>105271</v>
      </c>
      <c r="AH21" s="176">
        <f>+'[8]2yr White'!AH21</f>
        <v>99761</v>
      </c>
    </row>
    <row r="22" spans="1:34" ht="12.95" customHeight="1">
      <c r="A22" s="6" t="str">
        <f>+'[8]2yr White'!A22</f>
        <v>West Virginia</v>
      </c>
      <c r="B22" s="217">
        <f>+'[8]2yr White'!B22</f>
        <v>9802</v>
      </c>
      <c r="C22" s="217">
        <f>+'[8]2yr White'!C22</f>
        <v>7584</v>
      </c>
      <c r="D22" s="217">
        <f>+'[8]2yr White'!D22</f>
        <v>7109</v>
      </c>
      <c r="E22" s="217">
        <f>+'[8]2yr White'!E22</f>
        <v>8408</v>
      </c>
      <c r="F22" s="217">
        <f>+'[8]2yr White'!F22</f>
        <v>8802</v>
      </c>
      <c r="G22" s="217">
        <f>+'[8]2yr White'!G22</f>
        <v>8333</v>
      </c>
      <c r="H22" s="217">
        <f>+'[8]2yr White'!H22</f>
        <v>8400</v>
      </c>
      <c r="I22" s="217">
        <f>+'[8]2yr White'!I22</f>
        <v>9405</v>
      </c>
      <c r="J22" s="217">
        <f>+'[8]2yr White'!J22</f>
        <v>9552</v>
      </c>
      <c r="K22" s="218">
        <f>+'[8]2yr White'!K22</f>
        <v>9685.5</v>
      </c>
      <c r="L22" s="217">
        <f>+'[8]2yr White'!L22</f>
        <v>9819</v>
      </c>
      <c r="M22" s="184">
        <f>+'[8]2yr White'!M22</f>
        <v>7393</v>
      </c>
      <c r="N22" s="217">
        <f>+'[8]2yr White'!N22</f>
        <v>8849</v>
      </c>
      <c r="O22" s="217">
        <f>+'[8]2yr White'!O22</f>
        <v>7547</v>
      </c>
      <c r="P22" s="188">
        <f>+'[8]2yr White'!P22</f>
        <v>8007</v>
      </c>
      <c r="Q22" s="188">
        <f>+'[8]2yr White'!Q22</f>
        <v>8090</v>
      </c>
      <c r="R22" s="188">
        <f>+'[8]2yr White'!R22</f>
        <v>7787</v>
      </c>
      <c r="S22" s="184">
        <f>+'[8]2yr White'!S22</f>
        <v>9267</v>
      </c>
      <c r="T22" s="188">
        <f>+'[8]2yr White'!T22</f>
        <v>9093</v>
      </c>
      <c r="U22" s="184">
        <f>+'[8]2yr White'!U22</f>
        <v>12380</v>
      </c>
      <c r="V22" s="184">
        <f>+'[8]2yr White'!V22</f>
        <v>19924</v>
      </c>
      <c r="W22" s="184">
        <f>+'[8]2yr White'!W22</f>
        <v>21584</v>
      </c>
      <c r="X22" s="184">
        <f>+'[8]2yr White'!X22</f>
        <v>22430</v>
      </c>
      <c r="Y22" s="184">
        <f>+'[8]2yr White'!Y22</f>
        <v>22725</v>
      </c>
      <c r="Z22" s="184">
        <f>+'[8]2yr White'!Z22</f>
        <v>19715</v>
      </c>
      <c r="AA22" s="184">
        <f>+'[8]2yr White'!AA22</f>
        <v>27979</v>
      </c>
      <c r="AB22" s="184">
        <f>+'[8]2yr White'!AB22</f>
        <v>28786</v>
      </c>
      <c r="AC22" s="184">
        <f>+'[8]2yr White'!AC22</f>
        <v>27319</v>
      </c>
      <c r="AD22" s="184">
        <f>+'[8]2yr White'!AD22</f>
        <v>25207</v>
      </c>
      <c r="AE22" s="184">
        <f>+'[8]2yr White'!AE22</f>
        <v>25744</v>
      </c>
      <c r="AF22" s="184">
        <f>+'[8]2yr White'!AF22</f>
        <v>24210</v>
      </c>
      <c r="AG22" s="184">
        <f>+'[8]2yr White'!AG22</f>
        <v>23660</v>
      </c>
      <c r="AH22" s="184">
        <f>+'[8]2yr White'!AH22</f>
        <v>20861</v>
      </c>
    </row>
    <row r="23" spans="1:34" ht="12.95" customHeight="1">
      <c r="A23" s="10" t="str">
        <f>+'[8]2yr White'!A23</f>
        <v>West</v>
      </c>
      <c r="B23" s="202">
        <f>+'[8]2yr White'!B23</f>
        <v>1131042</v>
      </c>
      <c r="C23" s="202">
        <f>+'[8]2yr White'!C23</f>
        <v>1094634</v>
      </c>
      <c r="D23" s="202">
        <f>+'[8]2yr White'!D23</f>
        <v>1235938</v>
      </c>
      <c r="E23" s="202">
        <f>+'[8]2yr White'!E23</f>
        <v>1176527</v>
      </c>
      <c r="F23" s="202">
        <f>+'[8]2yr White'!F23</f>
        <v>921142</v>
      </c>
      <c r="G23" s="202">
        <f>+'[8]2yr White'!G23</f>
        <v>1032067</v>
      </c>
      <c r="H23" s="202">
        <f>+'[8]2yr White'!H23</f>
        <v>1118432</v>
      </c>
      <c r="I23" s="202">
        <f>+'[8]2yr White'!I23</f>
        <v>1156573</v>
      </c>
      <c r="J23" s="202">
        <f>+'[8]2yr White'!J23</f>
        <v>1196997</v>
      </c>
      <c r="K23" s="202">
        <f>+'[8]2yr White'!K23</f>
        <v>1116823</v>
      </c>
      <c r="L23" s="202">
        <f>+'[8]2yr White'!L23</f>
        <v>1036649</v>
      </c>
      <c r="M23" s="202">
        <f>+'[8]2yr White'!M23</f>
        <v>1015259</v>
      </c>
      <c r="N23" s="202">
        <f>+'[8]2yr White'!N23</f>
        <v>1034032</v>
      </c>
      <c r="O23" s="202">
        <f>+'[8]2yr White'!O23</f>
        <v>1092391</v>
      </c>
      <c r="P23" s="202">
        <f>+'[8]2yr White'!P23</f>
        <v>997300</v>
      </c>
      <c r="Q23" s="202">
        <f>+'[8]2yr White'!Q23</f>
        <v>1075355</v>
      </c>
      <c r="R23" s="202">
        <f>+'[8]2yr White'!R23</f>
        <v>1079146</v>
      </c>
      <c r="S23" s="202">
        <f>+'[8]2yr White'!S23</f>
        <v>1106480</v>
      </c>
      <c r="T23" s="202">
        <f>+'[8]2yr White'!T23</f>
        <v>1136212</v>
      </c>
      <c r="U23" s="202">
        <f>+'[8]2yr White'!U23</f>
        <v>1060694</v>
      </c>
      <c r="V23" s="202">
        <f>+'[8]2yr White'!V23</f>
        <v>1051968</v>
      </c>
      <c r="W23" s="202">
        <f>+'[8]2yr White'!W23</f>
        <v>1029708</v>
      </c>
      <c r="X23" s="202">
        <f>+'[8]2yr White'!X23</f>
        <v>1021979</v>
      </c>
      <c r="Y23" s="202">
        <f>+'[8]2yr White'!Y23</f>
        <v>1011673</v>
      </c>
      <c r="Z23" s="202">
        <f>+'[8]2yr White'!Z23</f>
        <v>1045236</v>
      </c>
      <c r="AA23" s="202">
        <f>+'[8]2yr White'!AA23</f>
        <v>1065506</v>
      </c>
      <c r="AB23" s="202">
        <f>+'[8]2yr White'!AB23</f>
        <v>1125972</v>
      </c>
      <c r="AC23" s="202">
        <f>+'[8]2yr White'!AC23</f>
        <v>1041193</v>
      </c>
      <c r="AD23" s="202">
        <f>+'[8]2yr White'!AD23</f>
        <v>977346</v>
      </c>
      <c r="AE23" s="202">
        <f>+'[8]2yr White'!AE23</f>
        <v>965767</v>
      </c>
      <c r="AF23" s="202">
        <f>+'[8]2yr White'!AF23</f>
        <v>919585</v>
      </c>
      <c r="AG23" s="202">
        <f>+'[8]2yr White'!AG23</f>
        <v>875655</v>
      </c>
      <c r="AH23" s="202">
        <f>+'[8]2yr White'!AH23</f>
        <v>804038</v>
      </c>
    </row>
    <row r="24" spans="1:34" s="35" customFormat="1" ht="12.95" customHeight="1">
      <c r="A24" s="27" t="str">
        <f>+'[8]2yr White'!A24</f>
        <v xml:space="preserve">   as a percent of U.S.</v>
      </c>
      <c r="B24" s="203">
        <f>+'[8]2yr White'!B24</f>
        <v>38.416771507837957</v>
      </c>
      <c r="C24" s="203">
        <f>+'[8]2yr White'!C24</f>
        <v>36.168946622888157</v>
      </c>
      <c r="D24" s="203">
        <f>+'[8]2yr White'!D24</f>
        <v>36.220701814232406</v>
      </c>
      <c r="E24" s="203">
        <f>+'[8]2yr White'!E24</f>
        <v>33.212643267699058</v>
      </c>
      <c r="F24" s="203">
        <f>+'[8]2yr White'!F24</f>
        <v>28.865310655360897</v>
      </c>
      <c r="G24" s="203">
        <f>+'[8]2yr White'!G24</f>
        <v>30.57856700123136</v>
      </c>
      <c r="H24" s="203">
        <f>+'[8]2yr White'!H24</f>
        <v>30.808261247902717</v>
      </c>
      <c r="I24" s="203">
        <f>+'[8]2yr White'!I24</f>
        <v>29.763009783215956</v>
      </c>
      <c r="J24" s="203">
        <f>+'[8]2yr White'!J24</f>
        <v>29.32071306585199</v>
      </c>
      <c r="K24" s="203">
        <f>+'[8]2yr White'!K24</f>
        <v>28.348585487259836</v>
      </c>
      <c r="L24" s="203">
        <f>+'[8]2yr White'!L24</f>
        <v>27.303322519804247</v>
      </c>
      <c r="M24" s="203">
        <f>+'[8]2yr White'!M24</f>
        <v>27.352215826400034</v>
      </c>
      <c r="N24" s="203">
        <f>+'[8]2yr White'!N24</f>
        <v>28.254973295231288</v>
      </c>
      <c r="O24" s="203">
        <f>+'[8]2yr White'!O24</f>
        <v>29.281621342414176</v>
      </c>
      <c r="P24" s="203">
        <f>+'[8]2yr White'!P24</f>
        <v>28.402626381434771</v>
      </c>
      <c r="Q24" s="203">
        <f>+'[8]2yr White'!Q24</f>
        <v>29.198125746173119</v>
      </c>
      <c r="R24" s="203">
        <f>+'[8]2yr White'!R24</f>
        <v>29.850738837223457</v>
      </c>
      <c r="S24" s="203">
        <f>+'[8]2yr White'!S24</f>
        <v>29.562009472838263</v>
      </c>
      <c r="T24" s="203">
        <f>+'[8]2yr White'!T24</f>
        <v>29.48574619793078</v>
      </c>
      <c r="U24" s="203">
        <f>+'[8]2yr White'!U24</f>
        <v>27.352405256271332</v>
      </c>
      <c r="V24" s="203">
        <f>+'[8]2yr White'!V24</f>
        <v>26.901841604707865</v>
      </c>
      <c r="W24" s="203">
        <f>+'[8]2yr White'!W24</f>
        <v>26.809950509898023</v>
      </c>
      <c r="X24" s="203">
        <f>+'[8]2yr White'!X24</f>
        <v>26.480763739575252</v>
      </c>
      <c r="Y24" s="203">
        <f>+'[8]2yr White'!Y24</f>
        <v>26.495183232032449</v>
      </c>
      <c r="Z24" s="203">
        <f>+'[8]2yr White'!Z24</f>
        <v>26.522100989596549</v>
      </c>
      <c r="AA24" s="203">
        <f>+'[8]2yr White'!AA24</f>
        <v>24.769186422238441</v>
      </c>
      <c r="AB24" s="203">
        <f>+'[8]2yr White'!AB24</f>
        <v>24.729256228259786</v>
      </c>
      <c r="AC24" s="203">
        <f>+'[8]2yr White'!AC24</f>
        <v>24.556571887064482</v>
      </c>
      <c r="AD24" s="203">
        <f>+'[8]2yr White'!AD24</f>
        <v>24.244656838777519</v>
      </c>
      <c r="AE24" s="203">
        <f>+'[8]2yr White'!AE24</f>
        <v>24.241845395096846</v>
      </c>
      <c r="AF24" s="203">
        <f>+'[8]2yr White'!AF24</f>
        <v>24.280529712845574</v>
      </c>
      <c r="AG24" s="203">
        <f>+'[8]2yr White'!AG24</f>
        <v>24.226427058854124</v>
      </c>
      <c r="AH24" s="203">
        <f>+'[8]2yr White'!AH24</f>
        <v>24.082215914417525</v>
      </c>
    </row>
    <row r="25" spans="1:34" ht="12.95" customHeight="1">
      <c r="A25" s="5" t="str">
        <f>+'[8]2yr White'!A25</f>
        <v>Alaska</v>
      </c>
      <c r="B25" s="215">
        <f>+'[8]2yr White'!B25</f>
        <v>0</v>
      </c>
      <c r="C25" s="215">
        <f>+'[8]2yr White'!C25</f>
        <v>0</v>
      </c>
      <c r="D25" s="215">
        <f>+'[8]2yr White'!D25</f>
        <v>0</v>
      </c>
      <c r="E25" s="215">
        <f>+'[8]2yr White'!E25</f>
        <v>0</v>
      </c>
      <c r="F25" s="215">
        <f>+'[8]2yr White'!F25</f>
        <v>0</v>
      </c>
      <c r="G25" s="215">
        <f>+'[8]2yr White'!G25</f>
        <v>0</v>
      </c>
      <c r="H25" s="215">
        <f>+'[8]2yr White'!H25</f>
        <v>0</v>
      </c>
      <c r="I25" s="215">
        <f>+'[8]2yr White'!I25</f>
        <v>240</v>
      </c>
      <c r="J25" s="215">
        <f>+'[8]2yr White'!J25</f>
        <v>736</v>
      </c>
      <c r="K25" s="216">
        <f>+'[8]2yr White'!K25</f>
        <v>688.5</v>
      </c>
      <c r="L25" s="215">
        <f>+'[8]2yr White'!L25</f>
        <v>641</v>
      </c>
      <c r="M25" s="176">
        <f>+'[8]2yr White'!M25</f>
        <v>850</v>
      </c>
      <c r="N25" s="215">
        <f>+'[8]2yr White'!N25</f>
        <v>625</v>
      </c>
      <c r="O25" s="215">
        <f>+'[8]2yr White'!O25</f>
        <v>922</v>
      </c>
      <c r="P25" s="180">
        <f>+'[8]2yr White'!P25</f>
        <v>863</v>
      </c>
      <c r="Q25" s="180">
        <f>+'[8]2yr White'!Q25</f>
        <v>945</v>
      </c>
      <c r="R25" s="180">
        <f>+'[8]2yr White'!R25</f>
        <v>1037</v>
      </c>
      <c r="S25" s="176">
        <f>+'[8]2yr White'!S25</f>
        <v>636</v>
      </c>
      <c r="T25" s="180">
        <f>+'[8]2yr White'!T25</f>
        <v>849</v>
      </c>
      <c r="U25" s="176">
        <f>+'[8]2yr White'!U25</f>
        <v>737</v>
      </c>
      <c r="V25" s="176">
        <f>+'[8]2yr White'!V25</f>
        <v>779</v>
      </c>
      <c r="W25" s="176">
        <f>+'[8]2yr White'!W25</f>
        <v>544</v>
      </c>
      <c r="X25" s="176">
        <f>+'[8]2yr White'!X25</f>
        <v>839</v>
      </c>
      <c r="Y25" s="176">
        <f>+'[8]2yr White'!Y25</f>
        <v>686</v>
      </c>
      <c r="Z25" s="176">
        <f>+'[8]2yr White'!Z25</f>
        <v>511</v>
      </c>
      <c r="AA25" s="176">
        <f>+'[8]2yr White'!AA25</f>
        <v>398</v>
      </c>
      <c r="AB25" s="176">
        <f>+'[8]2yr White'!AB25</f>
        <v>417</v>
      </c>
      <c r="AC25" s="176">
        <f>+'[8]2yr White'!AC25</f>
        <v>1271</v>
      </c>
      <c r="AD25" s="176">
        <f>+'[8]2yr White'!AD25</f>
        <v>882</v>
      </c>
      <c r="AE25" s="176">
        <f>+'[8]2yr White'!AE25</f>
        <v>2171</v>
      </c>
      <c r="AF25" s="176">
        <f>+'[8]2yr White'!AF25</f>
        <v>2197</v>
      </c>
      <c r="AG25" s="176">
        <f>+'[8]2yr White'!AG25</f>
        <v>1048</v>
      </c>
      <c r="AH25" s="176">
        <f>+'[8]2yr White'!AH25</f>
        <v>199</v>
      </c>
    </row>
    <row r="26" spans="1:34" ht="12.95" customHeight="1">
      <c r="A26" s="5" t="str">
        <f>+'[8]2yr White'!A26</f>
        <v>Arizona</v>
      </c>
      <c r="B26" s="215">
        <f>+'[8]2yr White'!B26</f>
        <v>76519</v>
      </c>
      <c r="C26" s="215">
        <f>+'[8]2yr White'!C26</f>
        <v>73123</v>
      </c>
      <c r="D26" s="215">
        <f>+'[8]2yr White'!D26</f>
        <v>89653</v>
      </c>
      <c r="E26" s="215">
        <f>+'[8]2yr White'!E26</f>
        <v>94549</v>
      </c>
      <c r="F26" s="215">
        <f>+'[8]2yr White'!F26</f>
        <v>90354</v>
      </c>
      <c r="G26" s="215">
        <f>+'[8]2yr White'!G26</f>
        <v>100396</v>
      </c>
      <c r="H26" s="215">
        <f>+'[8]2yr White'!H26</f>
        <v>116059</v>
      </c>
      <c r="I26" s="215">
        <f>+'[8]2yr White'!I26</f>
        <v>117283</v>
      </c>
      <c r="J26" s="215">
        <f>+'[8]2yr White'!J26</f>
        <v>118876</v>
      </c>
      <c r="K26" s="216">
        <f>+'[8]2yr White'!K26</f>
        <v>113947</v>
      </c>
      <c r="L26" s="215">
        <f>+'[8]2yr White'!L26</f>
        <v>109018</v>
      </c>
      <c r="M26" s="176">
        <f>+'[8]2yr White'!M26</f>
        <v>108793</v>
      </c>
      <c r="N26" s="215">
        <f>+'[8]2yr White'!N26</f>
        <v>107141</v>
      </c>
      <c r="O26" s="215">
        <f>+'[8]2yr White'!O26</f>
        <v>113262</v>
      </c>
      <c r="P26" s="180">
        <f>+'[8]2yr White'!P26</f>
        <v>108434</v>
      </c>
      <c r="Q26" s="180">
        <f>+'[8]2yr White'!Q26</f>
        <v>119100</v>
      </c>
      <c r="R26" s="180">
        <f>+'[8]2yr White'!R26</f>
        <v>115428</v>
      </c>
      <c r="S26" s="176">
        <f>+'[8]2yr White'!S26</f>
        <v>114913</v>
      </c>
      <c r="T26" s="180">
        <f>+'[8]2yr White'!T26</f>
        <v>118878</v>
      </c>
      <c r="U26" s="176">
        <f>+'[8]2yr White'!U26</f>
        <v>118516</v>
      </c>
      <c r="V26" s="176">
        <f>+'[8]2yr White'!V26</f>
        <v>122917</v>
      </c>
      <c r="W26" s="176">
        <f>+'[8]2yr White'!W26</f>
        <v>121588</v>
      </c>
      <c r="X26" s="176">
        <f>+'[8]2yr White'!X26</f>
        <v>120055</v>
      </c>
      <c r="Y26" s="176">
        <f>+'[8]2yr White'!Y26</f>
        <v>117311</v>
      </c>
      <c r="Z26" s="176">
        <f>+'[8]2yr White'!Z26</f>
        <v>119931</v>
      </c>
      <c r="AA26" s="176">
        <f>+'[8]2yr White'!AA26</f>
        <v>126775</v>
      </c>
      <c r="AB26" s="176">
        <f>+'[8]2yr White'!AB26</f>
        <v>132488</v>
      </c>
      <c r="AC26" s="176">
        <f>+'[8]2yr White'!AC26</f>
        <v>125255</v>
      </c>
      <c r="AD26" s="176">
        <f>+'[8]2yr White'!AD26</f>
        <v>115679</v>
      </c>
      <c r="AE26" s="176">
        <f>+'[8]2yr White'!AE26</f>
        <v>107848</v>
      </c>
      <c r="AF26" s="176">
        <f>+'[8]2yr White'!AF26</f>
        <v>98567</v>
      </c>
      <c r="AG26" s="176">
        <f>+'[8]2yr White'!AG26</f>
        <v>91773</v>
      </c>
      <c r="AH26" s="176">
        <f>+'[8]2yr White'!AH26</f>
        <v>86730</v>
      </c>
    </row>
    <row r="27" spans="1:34" ht="12.95" customHeight="1">
      <c r="A27" s="5" t="str">
        <f>+'[8]2yr White'!A27</f>
        <v>California</v>
      </c>
      <c r="B27" s="215">
        <f>+'[8]2yr White'!B27</f>
        <v>771963</v>
      </c>
      <c r="C27" s="215">
        <f>+'[8]2yr White'!C27</f>
        <v>711895</v>
      </c>
      <c r="D27" s="215">
        <f>+'[8]2yr White'!D27</f>
        <v>799488</v>
      </c>
      <c r="E27" s="215">
        <f>+'[8]2yr White'!E27</f>
        <v>800274</v>
      </c>
      <c r="F27" s="215">
        <f>+'[8]2yr White'!F27</f>
        <v>550608</v>
      </c>
      <c r="G27" s="215">
        <f>+'[8]2yr White'!G27</f>
        <v>636931</v>
      </c>
      <c r="H27" s="215">
        <f>+'[8]2yr White'!H27</f>
        <v>676094</v>
      </c>
      <c r="I27" s="215">
        <f>+'[8]2yr White'!I27</f>
        <v>675928</v>
      </c>
      <c r="J27" s="215">
        <f>+'[8]2yr White'!J27</f>
        <v>691312</v>
      </c>
      <c r="K27" s="216">
        <f>+'[8]2yr White'!K27</f>
        <v>618319</v>
      </c>
      <c r="L27" s="215">
        <f>+'[8]2yr White'!L27</f>
        <v>545326</v>
      </c>
      <c r="M27" s="176">
        <f>+'[8]2yr White'!M27</f>
        <v>520262</v>
      </c>
      <c r="N27" s="215">
        <f>+'[8]2yr White'!N27</f>
        <v>537962</v>
      </c>
      <c r="O27" s="215">
        <f>+'[8]2yr White'!O27</f>
        <v>562895</v>
      </c>
      <c r="P27" s="180">
        <f>+'[8]2yr White'!P27</f>
        <v>519089</v>
      </c>
      <c r="Q27" s="180">
        <f>+'[8]2yr White'!Q27</f>
        <v>549446</v>
      </c>
      <c r="R27" s="180">
        <f>+'[8]2yr White'!R27</f>
        <v>591784</v>
      </c>
      <c r="S27" s="176">
        <f>+'[8]2yr White'!S27</f>
        <v>620941</v>
      </c>
      <c r="T27" s="180">
        <f>+'[8]2yr White'!T27</f>
        <v>630288</v>
      </c>
      <c r="U27" s="176">
        <f>+'[8]2yr White'!U27</f>
        <v>556040</v>
      </c>
      <c r="V27" s="176">
        <f>+'[8]2yr White'!V27</f>
        <v>546486</v>
      </c>
      <c r="W27" s="176">
        <f>+'[8]2yr White'!W27</f>
        <v>534607</v>
      </c>
      <c r="X27" s="176">
        <f>+'[8]2yr White'!X27</f>
        <v>533636</v>
      </c>
      <c r="Y27" s="176">
        <f>+'[8]2yr White'!Y27</f>
        <v>545263</v>
      </c>
      <c r="Z27" s="176">
        <f>+'[8]2yr White'!Z27</f>
        <v>556883</v>
      </c>
      <c r="AA27" s="176">
        <f>+'[8]2yr White'!AA27</f>
        <v>537665</v>
      </c>
      <c r="AB27" s="176">
        <f>+'[8]2yr White'!AB27</f>
        <v>546786</v>
      </c>
      <c r="AC27" s="176">
        <f>+'[8]2yr White'!AC27</f>
        <v>505747</v>
      </c>
      <c r="AD27" s="176">
        <f>+'[8]2yr White'!AD27</f>
        <v>469015</v>
      </c>
      <c r="AE27" s="176">
        <f>+'[8]2yr White'!AE27</f>
        <v>461258</v>
      </c>
      <c r="AF27" s="176">
        <f>+'[8]2yr White'!AF27</f>
        <v>442316</v>
      </c>
      <c r="AG27" s="176">
        <f>+'[8]2yr White'!AG27</f>
        <v>425593</v>
      </c>
      <c r="AH27" s="176">
        <f>+'[8]2yr White'!AH27</f>
        <v>394792</v>
      </c>
    </row>
    <row r="28" spans="1:34" ht="12.95" customHeight="1">
      <c r="A28" s="5" t="str">
        <f>+'[8]2yr White'!A28</f>
        <v>Colorado</v>
      </c>
      <c r="B28" s="215">
        <f>+'[8]2yr White'!B28</f>
        <v>33798</v>
      </c>
      <c r="C28" s="215">
        <f>+'[8]2yr White'!C28</f>
        <v>34041</v>
      </c>
      <c r="D28" s="215">
        <f>+'[8]2yr White'!D28</f>
        <v>38093</v>
      </c>
      <c r="E28" s="215">
        <f>+'[8]2yr White'!E28</f>
        <v>43070</v>
      </c>
      <c r="F28" s="215">
        <f>+'[8]2yr White'!F28</f>
        <v>39173</v>
      </c>
      <c r="G28" s="215">
        <f>+'[8]2yr White'!G28</f>
        <v>41376</v>
      </c>
      <c r="H28" s="215">
        <f>+'[8]2yr White'!H28</f>
        <v>51497</v>
      </c>
      <c r="I28" s="215">
        <f>+'[8]2yr White'!I28</f>
        <v>62813</v>
      </c>
      <c r="J28" s="215">
        <f>+'[8]2yr White'!J28</f>
        <v>67694</v>
      </c>
      <c r="K28" s="216">
        <f>+'[8]2yr White'!K28</f>
        <v>65470.5</v>
      </c>
      <c r="L28" s="215">
        <f>+'[8]2yr White'!L28</f>
        <v>63247</v>
      </c>
      <c r="M28" s="176">
        <f>+'[8]2yr White'!M28</f>
        <v>63172</v>
      </c>
      <c r="N28" s="215">
        <f>+'[8]2yr White'!N28</f>
        <v>62386</v>
      </c>
      <c r="O28" s="215">
        <f>+'[8]2yr White'!O28</f>
        <v>63113</v>
      </c>
      <c r="P28" s="180">
        <f>+'[8]2yr White'!P28</f>
        <v>60822</v>
      </c>
      <c r="Q28" s="180">
        <f>+'[8]2yr White'!Q28</f>
        <v>64640</v>
      </c>
      <c r="R28" s="180">
        <f>+'[8]2yr White'!R28</f>
        <v>61643</v>
      </c>
      <c r="S28" s="176">
        <f>+'[8]2yr White'!S28</f>
        <v>60641</v>
      </c>
      <c r="T28" s="180">
        <f>+'[8]2yr White'!T28</f>
        <v>64644</v>
      </c>
      <c r="U28" s="176">
        <f>+'[8]2yr White'!U28</f>
        <v>64334</v>
      </c>
      <c r="V28" s="176">
        <f>+'[8]2yr White'!V28</f>
        <v>64676</v>
      </c>
      <c r="W28" s="176">
        <f>+'[8]2yr White'!W28</f>
        <v>59980</v>
      </c>
      <c r="X28" s="176">
        <f>+'[8]2yr White'!X28</f>
        <v>57753</v>
      </c>
      <c r="Y28" s="176">
        <f>+'[8]2yr White'!Y28</f>
        <v>58482</v>
      </c>
      <c r="Z28" s="176">
        <f>+'[8]2yr White'!Z28</f>
        <v>60124</v>
      </c>
      <c r="AA28" s="176">
        <f>+'[8]2yr White'!AA28</f>
        <v>68111</v>
      </c>
      <c r="AB28" s="176">
        <f>+'[8]2yr White'!AB28</f>
        <v>69983</v>
      </c>
      <c r="AC28" s="176">
        <f>+'[8]2yr White'!AC28</f>
        <v>67925</v>
      </c>
      <c r="AD28" s="176">
        <f>+'[8]2yr White'!AD28</f>
        <v>66766</v>
      </c>
      <c r="AE28" s="176">
        <f>+'[8]2yr White'!AE28</f>
        <v>68182</v>
      </c>
      <c r="AF28" s="176">
        <f>+'[8]2yr White'!AF28</f>
        <v>64776</v>
      </c>
      <c r="AG28" s="176">
        <f>+'[8]2yr White'!AG28</f>
        <v>61675</v>
      </c>
      <c r="AH28" s="176">
        <f>+'[8]2yr White'!AH28</f>
        <v>53010</v>
      </c>
    </row>
    <row r="29" spans="1:34" ht="12.95" customHeight="1">
      <c r="A29" s="5" t="str">
        <f>+'[8]2yr White'!A29</f>
        <v>Hawaii</v>
      </c>
      <c r="B29" s="215">
        <f>+'[8]2yr White'!B29</f>
        <v>4148</v>
      </c>
      <c r="C29" s="215">
        <f>+'[8]2yr White'!C29</f>
        <v>4078</v>
      </c>
      <c r="D29" s="215">
        <f>+'[8]2yr White'!D29</f>
        <v>3859</v>
      </c>
      <c r="E29" s="215">
        <f>+'[8]2yr White'!E29</f>
        <v>4748</v>
      </c>
      <c r="F29" s="215">
        <f>+'[8]2yr White'!F29</f>
        <v>4627</v>
      </c>
      <c r="G29" s="215">
        <f>+'[8]2yr White'!G29</f>
        <v>4743</v>
      </c>
      <c r="H29" s="215">
        <f>+'[8]2yr White'!H29</f>
        <v>5071</v>
      </c>
      <c r="I29" s="215">
        <f>+'[8]2yr White'!I29</f>
        <v>5320</v>
      </c>
      <c r="J29" s="215">
        <f>+'[8]2yr White'!J29</f>
        <v>6436</v>
      </c>
      <c r="K29" s="216">
        <f>+'[8]2yr White'!K29</f>
        <v>6298.5</v>
      </c>
      <c r="L29" s="215">
        <f>+'[8]2yr White'!L29</f>
        <v>6161</v>
      </c>
      <c r="M29" s="176">
        <f>+'[8]2yr White'!M29</f>
        <v>5605</v>
      </c>
      <c r="N29" s="215">
        <f>+'[8]2yr White'!N29</f>
        <v>5370</v>
      </c>
      <c r="O29" s="215">
        <f>+'[8]2yr White'!O29</f>
        <v>5268</v>
      </c>
      <c r="P29" s="180">
        <f>+'[8]2yr White'!P29</f>
        <v>5019</v>
      </c>
      <c r="Q29" s="180">
        <f>+'[8]2yr White'!Q29</f>
        <v>5318</v>
      </c>
      <c r="R29" s="180">
        <f>+'[8]2yr White'!R29</f>
        <v>4669</v>
      </c>
      <c r="S29" s="176">
        <f>+'[8]2yr White'!S29</f>
        <v>5063</v>
      </c>
      <c r="T29" s="180">
        <f>+'[8]2yr White'!T29</f>
        <v>5150</v>
      </c>
      <c r="U29" s="176">
        <f>+'[8]2yr White'!U29</f>
        <v>5129</v>
      </c>
      <c r="V29" s="176">
        <f>+'[8]2yr White'!V29</f>
        <v>5027</v>
      </c>
      <c r="W29" s="176">
        <f>+'[8]2yr White'!W29</f>
        <v>3868</v>
      </c>
      <c r="X29" s="176">
        <f>+'[8]2yr White'!X29</f>
        <v>4563</v>
      </c>
      <c r="Y29" s="176">
        <f>+'[8]2yr White'!Y29</f>
        <v>3589</v>
      </c>
      <c r="Z29" s="176">
        <f>+'[8]2yr White'!Z29</f>
        <v>3990</v>
      </c>
      <c r="AA29" s="176">
        <f>+'[8]2yr White'!AA29</f>
        <v>5911</v>
      </c>
      <c r="AB29" s="176">
        <f>+'[8]2yr White'!AB29</f>
        <v>5057</v>
      </c>
      <c r="AC29" s="176">
        <f>+'[8]2yr White'!AC29</f>
        <v>4950</v>
      </c>
      <c r="AD29" s="176">
        <f>+'[8]2yr White'!AD29</f>
        <v>4697</v>
      </c>
      <c r="AE29" s="176">
        <f>+'[8]2yr White'!AE29</f>
        <v>4564</v>
      </c>
      <c r="AF29" s="176">
        <f>+'[8]2yr White'!AF29</f>
        <v>4104</v>
      </c>
      <c r="AG29" s="176">
        <f>+'[8]2yr White'!AG29</f>
        <v>3798</v>
      </c>
      <c r="AH29" s="176">
        <f>+'[8]2yr White'!AH29</f>
        <v>3355</v>
      </c>
    </row>
    <row r="30" spans="1:34" ht="12.95" customHeight="1">
      <c r="A30" s="5" t="str">
        <f>+'[8]2yr White'!A30</f>
        <v>Idaho</v>
      </c>
      <c r="B30" s="215">
        <f>+'[8]2yr White'!B30</f>
        <v>9266</v>
      </c>
      <c r="C30" s="215">
        <f>+'[8]2yr White'!C30</f>
        <v>10627</v>
      </c>
      <c r="D30" s="215">
        <f>+'[8]2yr White'!D30</f>
        <v>11418</v>
      </c>
      <c r="E30" s="215">
        <f>+'[8]2yr White'!E30</f>
        <v>10911</v>
      </c>
      <c r="F30" s="215">
        <f>+'[8]2yr White'!F30</f>
        <v>10930</v>
      </c>
      <c r="G30" s="215">
        <f>+'[8]2yr White'!G30</f>
        <v>13520</v>
      </c>
      <c r="H30" s="215">
        <f>+'[8]2yr White'!H30</f>
        <v>12678</v>
      </c>
      <c r="I30" s="215">
        <f>+'[8]2yr White'!I30</f>
        <v>12804</v>
      </c>
      <c r="J30" s="215">
        <f>+'[8]2yr White'!J30</f>
        <v>13820</v>
      </c>
      <c r="K30" s="216">
        <f>+'[8]2yr White'!K30</f>
        <v>14250.5</v>
      </c>
      <c r="L30" s="215">
        <f>+'[8]2yr White'!L30</f>
        <v>14681</v>
      </c>
      <c r="M30" s="176">
        <f>+'[8]2yr White'!M30</f>
        <v>14689</v>
      </c>
      <c r="N30" s="215">
        <f>+'[8]2yr White'!N30</f>
        <v>15090</v>
      </c>
      <c r="O30" s="215">
        <f>+'[8]2yr White'!O30</f>
        <v>16223</v>
      </c>
      <c r="P30" s="180">
        <f>+'[8]2yr White'!P30</f>
        <v>16034</v>
      </c>
      <c r="Q30" s="180">
        <f>+'[8]2yr White'!Q30</f>
        <v>16971</v>
      </c>
      <c r="R30" s="180">
        <f>+'[8]2yr White'!R30</f>
        <v>17265</v>
      </c>
      <c r="S30" s="176">
        <f>+'[8]2yr White'!S30</f>
        <v>9823</v>
      </c>
      <c r="T30" s="180">
        <f>+'[8]2yr White'!T30</f>
        <v>9976</v>
      </c>
      <c r="U30" s="176">
        <f>+'[8]2yr White'!U30</f>
        <v>9997</v>
      </c>
      <c r="V30" s="176">
        <f>+'[8]2yr White'!V30</f>
        <v>9776</v>
      </c>
      <c r="W30" s="176">
        <f>+'[8]2yr White'!W30</f>
        <v>9503</v>
      </c>
      <c r="X30" s="176">
        <f>+'[8]2yr White'!X30</f>
        <v>9996</v>
      </c>
      <c r="Y30" s="176">
        <f>+'[8]2yr White'!Y30</f>
        <v>10097</v>
      </c>
      <c r="Z30" s="176">
        <f>+'[8]2yr White'!Z30</f>
        <v>10974</v>
      </c>
      <c r="AA30" s="176">
        <f>+'[8]2yr White'!AA30</f>
        <v>13771</v>
      </c>
      <c r="AB30" s="176">
        <f>+'[8]2yr White'!AB30</f>
        <v>12845</v>
      </c>
      <c r="AC30" s="176">
        <f>+'[8]2yr White'!AC30</f>
        <v>14034</v>
      </c>
      <c r="AD30" s="176">
        <f>+'[8]2yr White'!AD30</f>
        <v>19652</v>
      </c>
      <c r="AE30" s="176">
        <f>+'[8]2yr White'!AE30</f>
        <v>19367</v>
      </c>
      <c r="AF30" s="176">
        <f>+'[8]2yr White'!AF30</f>
        <v>19918</v>
      </c>
      <c r="AG30" s="176">
        <f>+'[8]2yr White'!AG30</f>
        <v>17325</v>
      </c>
      <c r="AH30" s="176">
        <f>+'[8]2yr White'!AH30</f>
        <v>16534</v>
      </c>
    </row>
    <row r="31" spans="1:34" ht="12.95" customHeight="1">
      <c r="A31" s="5" t="str">
        <f>+'[8]2yr White'!A31</f>
        <v>Montana</v>
      </c>
      <c r="B31" s="215">
        <f>+'[8]2yr White'!B31</f>
        <v>2523</v>
      </c>
      <c r="C31" s="215">
        <f>+'[8]2yr White'!C31</f>
        <v>2294</v>
      </c>
      <c r="D31" s="215">
        <f>+'[8]2yr White'!D31</f>
        <v>3074</v>
      </c>
      <c r="E31" s="215">
        <f>+'[8]2yr White'!E31</f>
        <v>3344</v>
      </c>
      <c r="F31" s="215">
        <f>+'[8]2yr White'!F31</f>
        <v>1541</v>
      </c>
      <c r="G31" s="215">
        <f>+'[8]2yr White'!G31</f>
        <v>3469</v>
      </c>
      <c r="H31" s="215">
        <f>+'[8]2yr White'!H31</f>
        <v>3759</v>
      </c>
      <c r="I31" s="215">
        <f>+'[8]2yr White'!I31</f>
        <v>3225</v>
      </c>
      <c r="J31" s="215">
        <f>+'[8]2yr White'!J31</f>
        <v>3256</v>
      </c>
      <c r="K31" s="216">
        <f>+'[8]2yr White'!K31</f>
        <v>3124</v>
      </c>
      <c r="L31" s="215">
        <f>+'[8]2yr White'!L31</f>
        <v>2992</v>
      </c>
      <c r="M31" s="176">
        <f>+'[8]2yr White'!M31</f>
        <v>4890</v>
      </c>
      <c r="N31" s="215">
        <f>+'[8]2yr White'!N31</f>
        <v>3050</v>
      </c>
      <c r="O31" s="215">
        <f>+'[8]2yr White'!O31</f>
        <v>5804</v>
      </c>
      <c r="P31" s="180">
        <f>+'[8]2yr White'!P31</f>
        <v>5456</v>
      </c>
      <c r="Q31" s="180">
        <f>+'[8]2yr White'!Q31</f>
        <v>5626</v>
      </c>
      <c r="R31" s="180">
        <f>+'[8]2yr White'!R31</f>
        <v>3771</v>
      </c>
      <c r="S31" s="176">
        <f>+'[8]2yr White'!S31</f>
        <v>4957</v>
      </c>
      <c r="T31" s="180">
        <f>+'[8]2yr White'!T31</f>
        <v>5364</v>
      </c>
      <c r="U31" s="176">
        <f>+'[8]2yr White'!U31</f>
        <v>5886</v>
      </c>
      <c r="V31" s="176">
        <f>+'[8]2yr White'!V31</f>
        <v>5944</v>
      </c>
      <c r="W31" s="176">
        <f>+'[8]2yr White'!W31</f>
        <v>6323</v>
      </c>
      <c r="X31" s="176">
        <f>+'[8]2yr White'!X31</f>
        <v>6130</v>
      </c>
      <c r="Y31" s="176">
        <f>+'[8]2yr White'!Y31</f>
        <v>6519</v>
      </c>
      <c r="Z31" s="176">
        <f>+'[8]2yr White'!Z31</f>
        <v>6688</v>
      </c>
      <c r="AA31" s="176">
        <f>+'[8]2yr White'!AA31</f>
        <v>8354</v>
      </c>
      <c r="AB31" s="176">
        <f>+'[8]2yr White'!AB31</f>
        <v>7926</v>
      </c>
      <c r="AC31" s="176">
        <f>+'[8]2yr White'!AC31</f>
        <v>6408</v>
      </c>
      <c r="AD31" s="176">
        <f>+'[8]2yr White'!AD31</f>
        <v>6297</v>
      </c>
      <c r="AE31" s="176">
        <f>+'[8]2yr White'!AE31</f>
        <v>6293</v>
      </c>
      <c r="AF31" s="176">
        <f>+'[8]2yr White'!AF31</f>
        <v>6196</v>
      </c>
      <c r="AG31" s="176">
        <f>+'[8]2yr White'!AG31</f>
        <v>6109</v>
      </c>
      <c r="AH31" s="176">
        <f>+'[8]2yr White'!AH31</f>
        <v>6068</v>
      </c>
    </row>
    <row r="32" spans="1:34" ht="12.95" customHeight="1">
      <c r="A32" s="5" t="str">
        <f>+'[8]2yr White'!A32</f>
        <v>Nevada</v>
      </c>
      <c r="B32" s="215">
        <f>+'[8]2yr White'!B32</f>
        <v>11872</v>
      </c>
      <c r="C32" s="215">
        <f>+'[8]2yr White'!C32</f>
        <v>14771</v>
      </c>
      <c r="D32" s="215">
        <f>+'[8]2yr White'!D32</f>
        <v>17344</v>
      </c>
      <c r="E32" s="215">
        <f>+'[8]2yr White'!E32</f>
        <v>18230</v>
      </c>
      <c r="F32" s="215">
        <f>+'[8]2yr White'!F32</f>
        <v>18807</v>
      </c>
      <c r="G32" s="215">
        <f>+'[8]2yr White'!G32</f>
        <v>20530</v>
      </c>
      <c r="H32" s="215">
        <f>+'[8]2yr White'!H32</f>
        <v>19495</v>
      </c>
      <c r="I32" s="215">
        <f>+'[8]2yr White'!I32</f>
        <v>25604</v>
      </c>
      <c r="J32" s="215">
        <f>+'[8]2yr White'!J32</f>
        <v>25383</v>
      </c>
      <c r="K32" s="216">
        <f>+'[8]2yr White'!K32</f>
        <v>25097</v>
      </c>
      <c r="L32" s="215">
        <f>+'[8]2yr White'!L32</f>
        <v>24811</v>
      </c>
      <c r="M32" s="176">
        <f>+'[8]2yr White'!M32</f>
        <v>27332</v>
      </c>
      <c r="N32" s="215">
        <f>+'[8]2yr White'!N32</f>
        <v>30427</v>
      </c>
      <c r="O32" s="215">
        <f>+'[8]2yr White'!O32</f>
        <v>31112</v>
      </c>
      <c r="P32" s="180">
        <f>+'[8]2yr White'!P32</f>
        <v>30318</v>
      </c>
      <c r="Q32" s="180">
        <f>+'[8]2yr White'!Q32</f>
        <v>33733</v>
      </c>
      <c r="R32" s="180">
        <f>+'[8]2yr White'!R32</f>
        <v>28981</v>
      </c>
      <c r="S32" s="176">
        <f>+'[8]2yr White'!S32</f>
        <v>29445</v>
      </c>
      <c r="T32" s="180">
        <f>+'[8]2yr White'!T32</f>
        <v>28899</v>
      </c>
      <c r="U32" s="176">
        <f>+'[8]2yr White'!U32</f>
        <v>29524</v>
      </c>
      <c r="V32" s="176">
        <f>+'[8]2yr White'!V32</f>
        <v>31760</v>
      </c>
      <c r="W32" s="176">
        <f>+'[8]2yr White'!W32</f>
        <v>31761</v>
      </c>
      <c r="X32" s="176">
        <f>+'[8]2yr White'!X32</f>
        <v>31686</v>
      </c>
      <c r="Y32" s="176">
        <f>+'[8]2yr White'!Y32</f>
        <v>27585</v>
      </c>
      <c r="Z32" s="176">
        <f>+'[8]2yr White'!Z32</f>
        <v>29854</v>
      </c>
      <c r="AA32" s="176">
        <f>+'[8]2yr White'!AA32</f>
        <v>31808</v>
      </c>
      <c r="AB32" s="176">
        <f>+'[8]2yr White'!AB32</f>
        <v>35758</v>
      </c>
      <c r="AC32" s="176">
        <f>+'[8]2yr White'!AC32</f>
        <v>29521</v>
      </c>
      <c r="AD32" s="176">
        <f>+'[8]2yr White'!AD32</f>
        <v>28106</v>
      </c>
      <c r="AE32" s="176">
        <f>+'[8]2yr White'!AE32</f>
        <v>27993</v>
      </c>
      <c r="AF32" s="176">
        <f>+'[8]2yr White'!AF32</f>
        <v>27183</v>
      </c>
      <c r="AG32" s="176">
        <f>+'[8]2yr White'!AG32</f>
        <v>25080</v>
      </c>
      <c r="AH32" s="176">
        <f>+'[8]2yr White'!AH32</f>
        <v>22963</v>
      </c>
    </row>
    <row r="33" spans="1:34" ht="12.95" customHeight="1">
      <c r="A33" s="5" t="str">
        <f>+'[8]2yr White'!A33</f>
        <v>New Mexico</v>
      </c>
      <c r="B33" s="215">
        <f>+'[8]2yr White'!B33</f>
        <v>2234</v>
      </c>
      <c r="C33" s="215">
        <f>+'[8]2yr White'!C33</f>
        <v>3251</v>
      </c>
      <c r="D33" s="215">
        <f>+'[8]2yr White'!D33</f>
        <v>3546</v>
      </c>
      <c r="E33" s="215">
        <f>+'[8]2yr White'!E33</f>
        <v>4296</v>
      </c>
      <c r="F33" s="215">
        <f>+'[8]2yr White'!F33</f>
        <v>4907</v>
      </c>
      <c r="G33" s="215">
        <f>+'[8]2yr White'!G33</f>
        <v>11759</v>
      </c>
      <c r="H33" s="215">
        <f>+'[8]2yr White'!H33</f>
        <v>9475</v>
      </c>
      <c r="I33" s="215">
        <f>+'[8]2yr White'!I33</f>
        <v>10943</v>
      </c>
      <c r="J33" s="215">
        <f>+'[8]2yr White'!J33</f>
        <v>13916</v>
      </c>
      <c r="K33" s="216">
        <f>+'[8]2yr White'!K33</f>
        <v>13858.5</v>
      </c>
      <c r="L33" s="215">
        <f>+'[8]2yr White'!L33</f>
        <v>13801</v>
      </c>
      <c r="M33" s="176">
        <f>+'[8]2yr White'!M33</f>
        <v>24426</v>
      </c>
      <c r="N33" s="215">
        <f>+'[8]2yr White'!N33</f>
        <v>14110</v>
      </c>
      <c r="O33" s="215">
        <f>+'[8]2yr White'!O33</f>
        <v>25048</v>
      </c>
      <c r="P33" s="180">
        <f>+'[8]2yr White'!P33</f>
        <v>23627</v>
      </c>
      <c r="Q33" s="180">
        <f>+'[8]2yr White'!Q33</f>
        <v>24183</v>
      </c>
      <c r="R33" s="180">
        <f>+'[8]2yr White'!R33</f>
        <v>20074</v>
      </c>
      <c r="S33" s="176">
        <f>+'[8]2yr White'!S33</f>
        <v>21053</v>
      </c>
      <c r="T33" s="180">
        <f>+'[8]2yr White'!T33</f>
        <v>23713</v>
      </c>
      <c r="U33" s="176">
        <f>+'[8]2yr White'!U33</f>
        <v>24239</v>
      </c>
      <c r="V33" s="176">
        <f>+'[8]2yr White'!V33</f>
        <v>24690</v>
      </c>
      <c r="W33" s="176">
        <f>+'[8]2yr White'!W33</f>
        <v>24407</v>
      </c>
      <c r="X33" s="176">
        <f>+'[8]2yr White'!X33</f>
        <v>24728</v>
      </c>
      <c r="Y33" s="176">
        <f>+'[8]2yr White'!Y33</f>
        <v>25262</v>
      </c>
      <c r="Z33" s="176">
        <f>+'[8]2yr White'!Z33</f>
        <v>27930</v>
      </c>
      <c r="AA33" s="176">
        <f>+'[8]2yr White'!AA33</f>
        <v>30253</v>
      </c>
      <c r="AB33" s="176">
        <f>+'[8]2yr White'!AB33</f>
        <v>31700</v>
      </c>
      <c r="AC33" s="176">
        <f>+'[8]2yr White'!AC33</f>
        <v>29277</v>
      </c>
      <c r="AD33" s="176">
        <f>+'[8]2yr White'!AD33</f>
        <v>28455</v>
      </c>
      <c r="AE33" s="176">
        <f>+'[8]2yr White'!AE33</f>
        <v>27758</v>
      </c>
      <c r="AF33" s="176">
        <f>+'[8]2yr White'!AF33</f>
        <v>25983</v>
      </c>
      <c r="AG33" s="176">
        <f>+'[8]2yr White'!AG33</f>
        <v>22863</v>
      </c>
      <c r="AH33" s="176">
        <f>+'[8]2yr White'!AH33</f>
        <v>20753</v>
      </c>
    </row>
    <row r="34" spans="1:34" ht="12.95" customHeight="1">
      <c r="A34" s="5" t="str">
        <f>+'[8]2yr White'!A34</f>
        <v>Oregon</v>
      </c>
      <c r="B34" s="215">
        <f>+'[8]2yr White'!B34</f>
        <v>63007</v>
      </c>
      <c r="C34" s="215">
        <f>+'[8]2yr White'!C34</f>
        <v>63014</v>
      </c>
      <c r="D34" s="215">
        <f>+'[8]2yr White'!D34</f>
        <v>70641</v>
      </c>
      <c r="E34" s="215">
        <f>+'[8]2yr White'!E34</f>
        <v>59991</v>
      </c>
      <c r="F34" s="215">
        <f>+'[8]2yr White'!F34</f>
        <v>59895</v>
      </c>
      <c r="G34" s="215">
        <f>+'[8]2yr White'!G34</f>
        <v>58496</v>
      </c>
      <c r="H34" s="215">
        <f>+'[8]2yr White'!H34</f>
        <v>62907</v>
      </c>
      <c r="I34" s="215">
        <f>+'[8]2yr White'!I34</f>
        <v>69128</v>
      </c>
      <c r="J34" s="215">
        <f>+'[8]2yr White'!J34</f>
        <v>71622</v>
      </c>
      <c r="K34" s="216">
        <f>+'[8]2yr White'!K34</f>
        <v>70090.5</v>
      </c>
      <c r="L34" s="215">
        <f>+'[8]2yr White'!L34</f>
        <v>68559</v>
      </c>
      <c r="M34" s="176">
        <f>+'[8]2yr White'!M34</f>
        <v>68908</v>
      </c>
      <c r="N34" s="215">
        <f>+'[8]2yr White'!N34</f>
        <v>65931</v>
      </c>
      <c r="O34" s="215">
        <f>+'[8]2yr White'!O34</f>
        <v>68444</v>
      </c>
      <c r="P34" s="180">
        <f>+'[8]2yr White'!P34</f>
        <v>60186</v>
      </c>
      <c r="Q34" s="180">
        <f>+'[8]2yr White'!Q34</f>
        <v>67893</v>
      </c>
      <c r="R34" s="180">
        <f>+'[8]2yr White'!R34</f>
        <v>63350</v>
      </c>
      <c r="S34" s="176">
        <f>+'[8]2yr White'!S34</f>
        <v>65027</v>
      </c>
      <c r="T34" s="180">
        <f>+'[8]2yr White'!T34</f>
        <v>70572</v>
      </c>
      <c r="U34" s="176">
        <f>+'[8]2yr White'!U34</f>
        <v>65861</v>
      </c>
      <c r="V34" s="176">
        <f>+'[8]2yr White'!V34</f>
        <v>64152</v>
      </c>
      <c r="W34" s="176">
        <f>+'[8]2yr White'!W34</f>
        <v>61171</v>
      </c>
      <c r="X34" s="176">
        <f>+'[8]2yr White'!X34</f>
        <v>58855</v>
      </c>
      <c r="Y34" s="176">
        <f>+'[8]2yr White'!Y34</f>
        <v>59723</v>
      </c>
      <c r="Z34" s="176">
        <f>+'[8]2yr White'!Z34</f>
        <v>67482</v>
      </c>
      <c r="AA34" s="176">
        <f>+'[8]2yr White'!AA34</f>
        <v>78311</v>
      </c>
      <c r="AB34" s="176">
        <f>+'[8]2yr White'!AB34</f>
        <v>75081</v>
      </c>
      <c r="AC34" s="176">
        <f>+'[8]2yr White'!AC34</f>
        <v>79622</v>
      </c>
      <c r="AD34" s="176">
        <f>+'[8]2yr White'!AD34</f>
        <v>77135</v>
      </c>
      <c r="AE34" s="176">
        <f>+'[8]2yr White'!AE34</f>
        <v>73084</v>
      </c>
      <c r="AF34" s="176">
        <f>+'[8]2yr White'!AF34</f>
        <v>66694</v>
      </c>
      <c r="AG34" s="176">
        <f>+'[8]2yr White'!AG34</f>
        <v>62239</v>
      </c>
      <c r="AH34" s="176">
        <f>+'[8]2yr White'!AH34</f>
        <v>57489</v>
      </c>
    </row>
    <row r="35" spans="1:34" ht="12.95" customHeight="1">
      <c r="A35" s="5" t="str">
        <f>+'[8]2yr White'!A35</f>
        <v>Utah</v>
      </c>
      <c r="B35" s="215">
        <f>+'[8]2yr White'!B35</f>
        <v>13339</v>
      </c>
      <c r="C35" s="215">
        <f>+'[8]2yr White'!C35</f>
        <v>14376</v>
      </c>
      <c r="D35" s="215">
        <f>+'[8]2yr White'!D35</f>
        <v>14854</v>
      </c>
      <c r="E35" s="215">
        <f>+'[8]2yr White'!E35</f>
        <v>17213</v>
      </c>
      <c r="F35" s="215">
        <f>+'[8]2yr White'!F35</f>
        <v>17469</v>
      </c>
      <c r="G35" s="215">
        <f>+'[8]2yr White'!G35</f>
        <v>20072</v>
      </c>
      <c r="H35" s="215">
        <f>+'[8]2yr White'!H35</f>
        <v>20665</v>
      </c>
      <c r="I35" s="215">
        <f>+'[8]2yr White'!I35</f>
        <v>26549</v>
      </c>
      <c r="J35" s="215">
        <f>+'[8]2yr White'!J35</f>
        <v>32016</v>
      </c>
      <c r="K35" s="216">
        <f>+'[8]2yr White'!K35</f>
        <v>35540</v>
      </c>
      <c r="L35" s="215">
        <f>+'[8]2yr White'!L35</f>
        <v>39064</v>
      </c>
      <c r="M35" s="176">
        <f>+'[8]2yr White'!M35</f>
        <v>27650</v>
      </c>
      <c r="N35" s="215">
        <f>+'[8]2yr White'!N35</f>
        <v>43448</v>
      </c>
      <c r="O35" s="215">
        <f>+'[8]2yr White'!O35</f>
        <v>33071</v>
      </c>
      <c r="P35" s="180">
        <f>+'[8]2yr White'!P35</f>
        <v>27332</v>
      </c>
      <c r="Q35" s="180">
        <f>+'[8]2yr White'!Q35</f>
        <v>31802</v>
      </c>
      <c r="R35" s="180">
        <f>+'[8]2yr White'!R35</f>
        <v>24484</v>
      </c>
      <c r="S35" s="176">
        <f>+'[8]2yr White'!S35</f>
        <v>27733</v>
      </c>
      <c r="T35" s="180">
        <f>+'[8]2yr White'!T35</f>
        <v>26216</v>
      </c>
      <c r="U35" s="176">
        <f>+'[8]2yr White'!U35</f>
        <v>28875</v>
      </c>
      <c r="V35" s="176">
        <f>+'[8]2yr White'!V35</f>
        <v>30472</v>
      </c>
      <c r="W35" s="176">
        <f>+'[8]2yr White'!W35</f>
        <v>31618</v>
      </c>
      <c r="X35" s="176">
        <f>+'[8]2yr White'!X35</f>
        <v>32336</v>
      </c>
      <c r="Y35" s="176">
        <f>+'[8]2yr White'!Y35</f>
        <v>32454</v>
      </c>
      <c r="Z35" s="176">
        <f>+'[8]2yr White'!Z35</f>
        <v>33604</v>
      </c>
      <c r="AA35" s="176">
        <f>+'[8]2yr White'!AA35</f>
        <v>41572</v>
      </c>
      <c r="AB35" s="176">
        <f>+'[8]2yr White'!AB35</f>
        <v>54497</v>
      </c>
      <c r="AC35" s="176">
        <f>+'[8]2yr White'!AC35</f>
        <v>35186</v>
      </c>
      <c r="AD35" s="176">
        <f>+'[8]2yr White'!AD35</f>
        <v>27849</v>
      </c>
      <c r="AE35" s="176">
        <f>+'[8]2yr White'!AE35</f>
        <v>37526</v>
      </c>
      <c r="AF35" s="176">
        <f>+'[8]2yr White'!AF35</f>
        <v>37476</v>
      </c>
      <c r="AG35" s="176">
        <f>+'[8]2yr White'!AG35</f>
        <v>38431</v>
      </c>
      <c r="AH35" s="176">
        <f>+'[8]2yr White'!AH35</f>
        <v>28452</v>
      </c>
    </row>
    <row r="36" spans="1:34" ht="12.95" customHeight="1">
      <c r="A36" s="5" t="str">
        <f>+'[8]2yr White'!A36</f>
        <v>Washington</v>
      </c>
      <c r="B36" s="215">
        <f>+'[8]2yr White'!B36</f>
        <v>132742</v>
      </c>
      <c r="C36" s="215">
        <f>+'[8]2yr White'!C36</f>
        <v>152747</v>
      </c>
      <c r="D36" s="215">
        <f>+'[8]2yr White'!D36</f>
        <v>172491</v>
      </c>
      <c r="E36" s="215">
        <f>+'[8]2yr White'!E36</f>
        <v>108192</v>
      </c>
      <c r="F36" s="215">
        <f>+'[8]2yr White'!F36</f>
        <v>110449</v>
      </c>
      <c r="G36" s="215">
        <f>+'[8]2yr White'!G36</f>
        <v>107295</v>
      </c>
      <c r="H36" s="215">
        <f>+'[8]2yr White'!H36</f>
        <v>125888</v>
      </c>
      <c r="I36" s="215">
        <f>+'[8]2yr White'!I36</f>
        <v>129167</v>
      </c>
      <c r="J36" s="215">
        <f>+'[8]2yr White'!J36</f>
        <v>134063</v>
      </c>
      <c r="K36" s="216">
        <f>+'[8]2yr White'!K36</f>
        <v>132618</v>
      </c>
      <c r="L36" s="215">
        <f>+'[8]2yr White'!L36</f>
        <v>131173</v>
      </c>
      <c r="M36" s="176">
        <f>+'[8]2yr White'!M36</f>
        <v>131343</v>
      </c>
      <c r="N36" s="215">
        <f>+'[8]2yr White'!N36</f>
        <v>130551</v>
      </c>
      <c r="O36" s="215">
        <f>+'[8]2yr White'!O36</f>
        <v>149638</v>
      </c>
      <c r="P36" s="180">
        <f>+'[8]2yr White'!P36</f>
        <v>123129</v>
      </c>
      <c r="Q36" s="180">
        <f>+'[8]2yr White'!Q36</f>
        <v>139186</v>
      </c>
      <c r="R36" s="180">
        <f>+'[8]2yr White'!R36</f>
        <v>130010</v>
      </c>
      <c r="S36" s="176">
        <f>+'[8]2yr White'!S36</f>
        <v>129153</v>
      </c>
      <c r="T36" s="180">
        <f>+'[8]2yr White'!T36</f>
        <v>133703</v>
      </c>
      <c r="U36" s="176">
        <f>+'[8]2yr White'!U36</f>
        <v>133060</v>
      </c>
      <c r="V36" s="176">
        <f>+'[8]2yr White'!V36</f>
        <v>126610</v>
      </c>
      <c r="W36" s="176">
        <f>+'[8]2yr White'!W36</f>
        <v>124419</v>
      </c>
      <c r="X36" s="176">
        <f>+'[8]2yr White'!X36</f>
        <v>122220</v>
      </c>
      <c r="Y36" s="176">
        <f>+'[8]2yr White'!Y36</f>
        <v>105030</v>
      </c>
      <c r="Z36" s="176">
        <f>+'[8]2yr White'!Z36</f>
        <v>106522</v>
      </c>
      <c r="AA36" s="176">
        <f>+'[8]2yr White'!AA36</f>
        <v>101757</v>
      </c>
      <c r="AB36" s="176">
        <f>+'[8]2yr White'!AB36</f>
        <v>131803</v>
      </c>
      <c r="AC36" s="176">
        <f>+'[8]2yr White'!AC36</f>
        <v>120870</v>
      </c>
      <c r="AD36" s="176">
        <f>+'[8]2yr White'!AD36</f>
        <v>112042</v>
      </c>
      <c r="AE36" s="176">
        <f>+'[8]2yr White'!AE36</f>
        <v>109518</v>
      </c>
      <c r="AF36" s="176">
        <f>+'[8]2yr White'!AF36</f>
        <v>105498</v>
      </c>
      <c r="AG36" s="176">
        <f>+'[8]2yr White'!AG36</f>
        <v>101915</v>
      </c>
      <c r="AH36" s="176">
        <f>+'[8]2yr White'!AH36</f>
        <v>96542</v>
      </c>
    </row>
    <row r="37" spans="1:34" ht="12.95" customHeight="1">
      <c r="A37" s="4" t="str">
        <f>+'[8]2yr White'!A37</f>
        <v>Wyoming</v>
      </c>
      <c r="B37" s="217">
        <f>+'[8]2yr White'!B37</f>
        <v>9631</v>
      </c>
      <c r="C37" s="217">
        <f>+'[8]2yr White'!C37</f>
        <v>10417</v>
      </c>
      <c r="D37" s="217">
        <f>+'[8]2yr White'!D37</f>
        <v>11477</v>
      </c>
      <c r="E37" s="217">
        <f>+'[8]2yr White'!E37</f>
        <v>11709</v>
      </c>
      <c r="F37" s="217">
        <f>+'[8]2yr White'!F37</f>
        <v>12382</v>
      </c>
      <c r="G37" s="217">
        <f>+'[8]2yr White'!G37</f>
        <v>13480</v>
      </c>
      <c r="H37" s="217">
        <f>+'[8]2yr White'!H37</f>
        <v>14844</v>
      </c>
      <c r="I37" s="217">
        <f>+'[8]2yr White'!I37</f>
        <v>17569</v>
      </c>
      <c r="J37" s="217">
        <f>+'[8]2yr White'!J37</f>
        <v>17867</v>
      </c>
      <c r="K37" s="218">
        <f>+'[8]2yr White'!K37</f>
        <v>17521</v>
      </c>
      <c r="L37" s="217">
        <f>+'[8]2yr White'!L37</f>
        <v>17175</v>
      </c>
      <c r="M37" s="184">
        <f>+'[8]2yr White'!M37</f>
        <v>17339</v>
      </c>
      <c r="N37" s="217">
        <f>+'[8]2yr White'!N37</f>
        <v>17941</v>
      </c>
      <c r="O37" s="217">
        <f>+'[8]2yr White'!O37</f>
        <v>17591</v>
      </c>
      <c r="P37" s="188">
        <f>+'[8]2yr White'!P37</f>
        <v>16991</v>
      </c>
      <c r="Q37" s="188">
        <f>+'[8]2yr White'!Q37</f>
        <v>16512</v>
      </c>
      <c r="R37" s="188">
        <f>+'[8]2yr White'!R37</f>
        <v>16650</v>
      </c>
      <c r="S37" s="184">
        <f>+'[8]2yr White'!S37</f>
        <v>17095</v>
      </c>
      <c r="T37" s="188">
        <f>+'[8]2yr White'!T37</f>
        <v>17960</v>
      </c>
      <c r="U37" s="184">
        <f>+'[8]2yr White'!U37</f>
        <v>18496</v>
      </c>
      <c r="V37" s="184">
        <f>+'[8]2yr White'!V37</f>
        <v>18679</v>
      </c>
      <c r="W37" s="184">
        <f>+'[8]2yr White'!W37</f>
        <v>19919</v>
      </c>
      <c r="X37" s="184">
        <f>+'[8]2yr White'!X37</f>
        <v>19182</v>
      </c>
      <c r="Y37" s="184">
        <f>+'[8]2yr White'!Y37</f>
        <v>19672</v>
      </c>
      <c r="Z37" s="184">
        <f>+'[8]2yr White'!Z37</f>
        <v>20743</v>
      </c>
      <c r="AA37" s="184">
        <f>+'[8]2yr White'!AA37</f>
        <v>20820</v>
      </c>
      <c r="AB37" s="184">
        <f>+'[8]2yr White'!AB37</f>
        <v>21631</v>
      </c>
      <c r="AC37" s="184">
        <f>+'[8]2yr White'!AC37</f>
        <v>21127</v>
      </c>
      <c r="AD37" s="184">
        <f>+'[8]2yr White'!AD37</f>
        <v>20771</v>
      </c>
      <c r="AE37" s="184">
        <f>+'[8]2yr White'!AE37</f>
        <v>20205</v>
      </c>
      <c r="AF37" s="184">
        <f>+'[8]2yr White'!AF37</f>
        <v>18677</v>
      </c>
      <c r="AG37" s="184">
        <f>+'[8]2yr White'!AG37</f>
        <v>17806</v>
      </c>
      <c r="AH37" s="184">
        <f>+'[8]2yr White'!AH37</f>
        <v>17151</v>
      </c>
    </row>
    <row r="38" spans="1:34" ht="12.95" customHeight="1">
      <c r="A38" s="10" t="str">
        <f>+'[8]2yr White'!A38</f>
        <v>Midwest</v>
      </c>
      <c r="B38" s="202">
        <f>+'[8]2yr White'!B38</f>
        <v>654514</v>
      </c>
      <c r="C38" s="202">
        <f>+'[8]2yr White'!C38</f>
        <v>688508</v>
      </c>
      <c r="D38" s="202">
        <f>+'[8]2yr White'!D38</f>
        <v>802782</v>
      </c>
      <c r="E38" s="202">
        <f>+'[8]2yr White'!E38</f>
        <v>873924</v>
      </c>
      <c r="F38" s="202">
        <f>+'[8]2yr White'!F38</f>
        <v>825185</v>
      </c>
      <c r="G38" s="202">
        <f>+'[8]2yr White'!G38</f>
        <v>856913</v>
      </c>
      <c r="H38" s="202">
        <f>+'[8]2yr White'!H38</f>
        <v>904482</v>
      </c>
      <c r="I38" s="202">
        <f>+'[8]2yr White'!I38</f>
        <v>966084</v>
      </c>
      <c r="J38" s="202">
        <f>+'[8]2yr White'!J38</f>
        <v>1024943</v>
      </c>
      <c r="K38" s="202">
        <f>+'[8]2yr White'!K38</f>
        <v>1004535</v>
      </c>
      <c r="L38" s="202">
        <f>+'[8]2yr White'!L38</f>
        <v>984127</v>
      </c>
      <c r="M38" s="202">
        <f>+'[8]2yr White'!M38</f>
        <v>996192</v>
      </c>
      <c r="N38" s="202">
        <f>+'[8]2yr White'!N38</f>
        <v>929351</v>
      </c>
      <c r="O38" s="202">
        <f>+'[8]2yr White'!O38</f>
        <v>981707</v>
      </c>
      <c r="P38" s="202">
        <f>+'[8]2yr White'!P38</f>
        <v>943144</v>
      </c>
      <c r="Q38" s="202">
        <f>+'[8]2yr White'!Q38</f>
        <v>988457</v>
      </c>
      <c r="R38" s="202">
        <f>+'[8]2yr White'!R38</f>
        <v>942566</v>
      </c>
      <c r="S38" s="202">
        <f>+'[8]2yr White'!S38</f>
        <v>973942</v>
      </c>
      <c r="T38" s="202">
        <f>+'[8]2yr White'!T38</f>
        <v>1001849</v>
      </c>
      <c r="U38" s="202">
        <f>+'[8]2yr White'!U38</f>
        <v>1037708</v>
      </c>
      <c r="V38" s="202">
        <f>+'[8]2yr White'!V38</f>
        <v>1041566</v>
      </c>
      <c r="W38" s="202">
        <f>+'[8]2yr White'!W38</f>
        <v>1022727</v>
      </c>
      <c r="X38" s="202">
        <f>+'[8]2yr White'!X38</f>
        <v>1037157</v>
      </c>
      <c r="Y38" s="202">
        <f>+'[8]2yr White'!Y38</f>
        <v>1007138</v>
      </c>
      <c r="Z38" s="202">
        <f>+'[8]2yr White'!Z38</f>
        <v>1037279</v>
      </c>
      <c r="AA38" s="202">
        <f>+'[8]2yr White'!AA38</f>
        <v>1150526</v>
      </c>
      <c r="AB38" s="202">
        <f>+'[8]2yr White'!AB38</f>
        <v>1271529</v>
      </c>
      <c r="AC38" s="202">
        <f>+'[8]2yr White'!AC38</f>
        <v>1154804</v>
      </c>
      <c r="AD38" s="202">
        <f>+'[8]2yr White'!AD38</f>
        <v>1100607</v>
      </c>
      <c r="AE38" s="202">
        <f>+'[8]2yr White'!AE38</f>
        <v>1130874</v>
      </c>
      <c r="AF38" s="202">
        <f>+'[8]2yr White'!AF38</f>
        <v>1064964</v>
      </c>
      <c r="AG38" s="202">
        <f>+'[8]2yr White'!AG38</f>
        <v>1016410</v>
      </c>
      <c r="AH38" s="202">
        <f>+'[8]2yr White'!AH38</f>
        <v>898900</v>
      </c>
    </row>
    <row r="39" spans="1:34" s="35" customFormat="1" ht="12.95" customHeight="1">
      <c r="A39" s="27" t="str">
        <f>+'[8]2yr White'!A39</f>
        <v xml:space="preserve">   as a percent of U.S.</v>
      </c>
      <c r="B39" s="203">
        <f>+'[8]2yr White'!B39</f>
        <v>22.231106171725763</v>
      </c>
      <c r="C39" s="203">
        <f>+'[8]2yr White'!C39</f>
        <v>22.749712782017991</v>
      </c>
      <c r="D39" s="203">
        <f>+'[8]2yr White'!D39</f>
        <v>23.526525961523244</v>
      </c>
      <c r="E39" s="203">
        <f>+'[8]2yr White'!E39</f>
        <v>24.670344203813961</v>
      </c>
      <c r="F39" s="203">
        <f>+'[8]2yr White'!F39</f>
        <v>25.858359919690972</v>
      </c>
      <c r="G39" s="203">
        <f>+'[8]2yr White'!G39</f>
        <v>25.389021821961332</v>
      </c>
      <c r="H39" s="203">
        <f>+'[8]2yr White'!H39</f>
        <v>24.91480729273264</v>
      </c>
      <c r="I39" s="203">
        <f>+'[8]2yr White'!I39</f>
        <v>24.861005352371539</v>
      </c>
      <c r="J39" s="203">
        <f>+'[8]2yr White'!J39</f>
        <v>25.106211303665365</v>
      </c>
      <c r="K39" s="203">
        <f>+'[8]2yr White'!K39</f>
        <v>25.498352310477628</v>
      </c>
      <c r="L39" s="203">
        <f>+'[8]2yr White'!L39</f>
        <v>25.919994985233568</v>
      </c>
      <c r="M39" s="203">
        <f>+'[8]2yr White'!M39</f>
        <v>26.838529467390199</v>
      </c>
      <c r="N39" s="203">
        <f>+'[8]2yr White'!N39</f>
        <v>25.394560020286118</v>
      </c>
      <c r="O39" s="203">
        <f>+'[8]2yr White'!O39</f>
        <v>26.314728557080198</v>
      </c>
      <c r="P39" s="203">
        <f>+'[8]2yr White'!P39</f>
        <v>26.86028943737282</v>
      </c>
      <c r="Q39" s="203">
        <f>+'[8]2yr White'!Q39</f>
        <v>26.838664237098484</v>
      </c>
      <c r="R39" s="203">
        <f>+'[8]2yr White'!R39</f>
        <v>26.07273853847984</v>
      </c>
      <c r="S39" s="203">
        <f>+'[8]2yr White'!S39</f>
        <v>26.020969768992696</v>
      </c>
      <c r="T39" s="203">
        <f>+'[8]2yr White'!T39</f>
        <v>25.998902795121641</v>
      </c>
      <c r="U39" s="203">
        <f>+'[8]2yr White'!U39</f>
        <v>26.759659009737792</v>
      </c>
      <c r="V39" s="203">
        <f>+'[8]2yr White'!V39</f>
        <v>26.635832604080306</v>
      </c>
      <c r="W39" s="203">
        <f>+'[8]2yr White'!W39</f>
        <v>26.6281899870026</v>
      </c>
      <c r="X39" s="203">
        <f>+'[8]2yr White'!X39</f>
        <v>26.874044846172623</v>
      </c>
      <c r="Y39" s="203">
        <f>+'[8]2yr White'!Y39</f>
        <v>26.376413969674683</v>
      </c>
      <c r="Z39" s="203">
        <f>+'[8]2yr White'!Z39</f>
        <v>26.32019791930982</v>
      </c>
      <c r="AA39" s="203">
        <f>+'[8]2yr White'!AA39</f>
        <v>26.745595968143121</v>
      </c>
      <c r="AB39" s="203">
        <f>+'[8]2yr White'!AB39</f>
        <v>27.926064273945478</v>
      </c>
      <c r="AC39" s="203">
        <f>+'[8]2yr White'!AC39</f>
        <v>27.236091139173634</v>
      </c>
      <c r="AD39" s="203">
        <f>+'[8]2yr White'!AD39</f>
        <v>27.302346384347416</v>
      </c>
      <c r="AE39" s="203">
        <f>+'[8]2yr White'!AE39</f>
        <v>28.386218072614568</v>
      </c>
      <c r="AF39" s="203">
        <f>+'[8]2yr White'!AF39</f>
        <v>28.119086376040141</v>
      </c>
      <c r="AG39" s="203">
        <f>+'[8]2yr White'!AG39</f>
        <v>28.120644234190316</v>
      </c>
      <c r="AH39" s="203">
        <f>+'[8]2yr White'!AH39</f>
        <v>26.92348357350015</v>
      </c>
    </row>
    <row r="40" spans="1:34" ht="12.95" customHeight="1">
      <c r="A40" s="5" t="str">
        <f>+'[8]2yr White'!A40</f>
        <v>Illinois</v>
      </c>
      <c r="B40" s="215">
        <f>+'[8]2yr White'!B40</f>
        <v>227557</v>
      </c>
      <c r="C40" s="215">
        <f>+'[8]2yr White'!C40</f>
        <v>228040</v>
      </c>
      <c r="D40" s="215">
        <f>+'[8]2yr White'!D40</f>
        <v>251059</v>
      </c>
      <c r="E40" s="215">
        <f>+'[8]2yr White'!E40</f>
        <v>278582</v>
      </c>
      <c r="F40" s="215">
        <f>+'[8]2yr White'!F40</f>
        <v>241867</v>
      </c>
      <c r="G40" s="215">
        <f>+'[8]2yr White'!G40</f>
        <v>241296</v>
      </c>
      <c r="H40" s="215">
        <f>+'[8]2yr White'!H40</f>
        <v>243370</v>
      </c>
      <c r="I40" s="215">
        <f>+'[8]2yr White'!I40</f>
        <v>258172</v>
      </c>
      <c r="J40" s="215">
        <f>+'[8]2yr White'!J40</f>
        <v>265616</v>
      </c>
      <c r="K40" s="216">
        <f>+'[8]2yr White'!K40</f>
        <v>257458</v>
      </c>
      <c r="L40" s="215">
        <f>+'[8]2yr White'!L40</f>
        <v>249300</v>
      </c>
      <c r="M40" s="176">
        <f>+'[8]2yr White'!M40</f>
        <v>237725</v>
      </c>
      <c r="N40" s="215">
        <f>+'[8]2yr White'!N40</f>
        <v>232753</v>
      </c>
      <c r="O40" s="215">
        <f>+'[8]2yr White'!O40</f>
        <v>235225</v>
      </c>
      <c r="P40" s="180">
        <f>+'[8]2yr White'!P40</f>
        <v>228591</v>
      </c>
      <c r="Q40" s="180">
        <f>+'[8]2yr White'!Q40</f>
        <v>228003</v>
      </c>
      <c r="R40" s="180">
        <f>+'[8]2yr White'!R40</f>
        <v>222135</v>
      </c>
      <c r="S40" s="176">
        <f>+'[8]2yr White'!S40</f>
        <v>218879</v>
      </c>
      <c r="T40" s="180">
        <f>+'[8]2yr White'!T40</f>
        <v>227201</v>
      </c>
      <c r="U40" s="176">
        <f>+'[8]2yr White'!U40</f>
        <v>233771</v>
      </c>
      <c r="V40" s="176">
        <f>+'[8]2yr White'!V40</f>
        <v>232925</v>
      </c>
      <c r="W40" s="176">
        <f>+'[8]2yr White'!W40</f>
        <v>225901</v>
      </c>
      <c r="X40" s="176">
        <f>+'[8]2yr White'!X40</f>
        <v>222192</v>
      </c>
      <c r="Y40" s="176">
        <f>+'[8]2yr White'!Y40</f>
        <v>218230</v>
      </c>
      <c r="Z40" s="176">
        <f>+'[8]2yr White'!Z40</f>
        <v>221857</v>
      </c>
      <c r="AA40" s="176">
        <f>+'[8]2yr White'!AA40</f>
        <v>232029</v>
      </c>
      <c r="AB40" s="176">
        <f>+'[8]2yr White'!AB40</f>
        <v>224868</v>
      </c>
      <c r="AC40" s="176">
        <f>+'[8]2yr White'!AC40</f>
        <v>210545</v>
      </c>
      <c r="AD40" s="176">
        <f>+'[8]2yr White'!AD40</f>
        <v>198816</v>
      </c>
      <c r="AE40" s="176">
        <f>+'[8]2yr White'!AE40</f>
        <v>193980</v>
      </c>
      <c r="AF40" s="176">
        <f>+'[8]2yr White'!AF40</f>
        <v>183049</v>
      </c>
      <c r="AG40" s="176">
        <f>+'[8]2yr White'!AG40</f>
        <v>169110</v>
      </c>
      <c r="AH40" s="176">
        <f>+'[8]2yr White'!AH40</f>
        <v>158752</v>
      </c>
    </row>
    <row r="41" spans="1:34" ht="12.95" customHeight="1">
      <c r="A41" s="5" t="str">
        <f>+'[8]2yr White'!A41</f>
        <v>Indiana</v>
      </c>
      <c r="B41" s="215">
        <f>+'[8]2yr White'!B41</f>
        <v>12824</v>
      </c>
      <c r="C41" s="215">
        <f>+'[8]2yr White'!C41</f>
        <v>17538</v>
      </c>
      <c r="D41" s="215">
        <f>+'[8]2yr White'!D41</f>
        <v>25943</v>
      </c>
      <c r="E41" s="215">
        <f>+'[8]2yr White'!E41</f>
        <v>30286</v>
      </c>
      <c r="F41" s="215">
        <f>+'[8]2yr White'!F41</f>
        <v>30416</v>
      </c>
      <c r="G41" s="215">
        <f>+'[8]2yr White'!G41</f>
        <v>29556</v>
      </c>
      <c r="H41" s="215">
        <f>+'[8]2yr White'!H41</f>
        <v>34054</v>
      </c>
      <c r="I41" s="215">
        <f>+'[8]2yr White'!I41</f>
        <v>36681</v>
      </c>
      <c r="J41" s="215">
        <f>+'[8]2yr White'!J41</f>
        <v>39296</v>
      </c>
      <c r="K41" s="216">
        <f>+'[8]2yr White'!K41</f>
        <v>39575</v>
      </c>
      <c r="L41" s="215">
        <f>+'[8]2yr White'!L41</f>
        <v>39854</v>
      </c>
      <c r="M41" s="176">
        <f>+'[8]2yr White'!M41</f>
        <v>38597</v>
      </c>
      <c r="N41" s="215">
        <f>+'[8]2yr White'!N41</f>
        <v>36408</v>
      </c>
      <c r="O41" s="215">
        <f>+'[8]2yr White'!O41</f>
        <v>41531</v>
      </c>
      <c r="P41" s="180">
        <f>+'[8]2yr White'!P41</f>
        <v>39422</v>
      </c>
      <c r="Q41" s="180">
        <f>+'[8]2yr White'!Q41</f>
        <v>42396</v>
      </c>
      <c r="R41" s="180">
        <f>+'[8]2yr White'!R41</f>
        <v>45159</v>
      </c>
      <c r="S41" s="176">
        <f>+'[8]2yr White'!S41</f>
        <v>61071</v>
      </c>
      <c r="T41" s="180">
        <f>+'[8]2yr White'!T41</f>
        <v>56517</v>
      </c>
      <c r="U41" s="176">
        <f>+'[8]2yr White'!U41</f>
        <v>59525</v>
      </c>
      <c r="V41" s="176">
        <f>+'[8]2yr White'!V41</f>
        <v>63662</v>
      </c>
      <c r="W41" s="176">
        <f>+'[8]2yr White'!W41</f>
        <v>57147</v>
      </c>
      <c r="X41" s="176">
        <f>+'[8]2yr White'!X41</f>
        <v>60617</v>
      </c>
      <c r="Y41" s="176">
        <f>+'[8]2yr White'!Y41</f>
        <v>59537</v>
      </c>
      <c r="Z41" s="176">
        <f>+'[8]2yr White'!Z41</f>
        <v>67983</v>
      </c>
      <c r="AA41" s="176">
        <f>+'[8]2yr White'!AA41</f>
        <v>93767</v>
      </c>
      <c r="AB41" s="176">
        <f>+'[8]2yr White'!AB41</f>
        <v>105139</v>
      </c>
      <c r="AC41" s="176">
        <f>+'[8]2yr White'!AC41</f>
        <v>89488</v>
      </c>
      <c r="AD41" s="176">
        <f>+'[8]2yr White'!AD41</f>
        <v>82152</v>
      </c>
      <c r="AE41" s="176">
        <f>+'[8]2yr White'!AE41</f>
        <v>91938</v>
      </c>
      <c r="AF41" s="176">
        <f>+'[8]2yr White'!AF41</f>
        <v>84142</v>
      </c>
      <c r="AG41" s="176">
        <f>+'[8]2yr White'!AG41</f>
        <v>79126</v>
      </c>
      <c r="AH41" s="176">
        <f>+'[8]2yr White'!AH41</f>
        <v>54292</v>
      </c>
    </row>
    <row r="42" spans="1:34" ht="12.95" customHeight="1">
      <c r="A42" s="5" t="str">
        <f>+'[8]2yr White'!A42</f>
        <v>Iowa</v>
      </c>
      <c r="B42" s="215">
        <f>+'[8]2yr White'!B42</f>
        <v>28385</v>
      </c>
      <c r="C42" s="215">
        <f>+'[8]2yr White'!C42</f>
        <v>30483</v>
      </c>
      <c r="D42" s="215">
        <f>+'[8]2yr White'!D42</f>
        <v>35215</v>
      </c>
      <c r="E42" s="215">
        <f>+'[8]2yr White'!E42</f>
        <v>39485</v>
      </c>
      <c r="F42" s="215">
        <f>+'[8]2yr White'!F42</f>
        <v>39938</v>
      </c>
      <c r="G42" s="215">
        <f>+'[8]2yr White'!G42</f>
        <v>41199</v>
      </c>
      <c r="H42" s="215">
        <f>+'[8]2yr White'!H42</f>
        <v>44480</v>
      </c>
      <c r="I42" s="215">
        <f>+'[8]2yr White'!I42</f>
        <v>49665</v>
      </c>
      <c r="J42" s="215">
        <f>+'[8]2yr White'!J42</f>
        <v>54156</v>
      </c>
      <c r="K42" s="216">
        <f>+'[8]2yr White'!K42</f>
        <v>54174</v>
      </c>
      <c r="L42" s="215">
        <f>+'[8]2yr White'!L42</f>
        <v>54192</v>
      </c>
      <c r="M42" s="176">
        <f>+'[8]2yr White'!M42</f>
        <v>53239</v>
      </c>
      <c r="N42" s="215">
        <f>+'[8]2yr White'!N42</f>
        <v>56144</v>
      </c>
      <c r="O42" s="215">
        <f>+'[8]2yr White'!O42</f>
        <v>58153</v>
      </c>
      <c r="P42" s="180">
        <f>+'[8]2yr White'!P42</f>
        <v>55190</v>
      </c>
      <c r="Q42" s="180">
        <f>+'[8]2yr White'!Q42</f>
        <v>62113</v>
      </c>
      <c r="R42" s="180">
        <f>+'[8]2yr White'!R42</f>
        <v>59428</v>
      </c>
      <c r="S42" s="176">
        <f>+'[8]2yr White'!S42</f>
        <v>61438</v>
      </c>
      <c r="T42" s="180">
        <f>+'[8]2yr White'!T42</f>
        <v>64409</v>
      </c>
      <c r="U42" s="176">
        <f>+'[8]2yr White'!U42</f>
        <v>66518</v>
      </c>
      <c r="V42" s="176">
        <f>+'[8]2yr White'!V42</f>
        <v>69485</v>
      </c>
      <c r="W42" s="176">
        <f>+'[8]2yr White'!W42</f>
        <v>70413</v>
      </c>
      <c r="X42" s="176">
        <f>+'[8]2yr White'!X42</f>
        <v>73262</v>
      </c>
      <c r="Y42" s="176">
        <f>+'[8]2yr White'!Y42</f>
        <v>71792</v>
      </c>
      <c r="Z42" s="176">
        <f>+'[8]2yr White'!Z42</f>
        <v>73273</v>
      </c>
      <c r="AA42" s="176">
        <f>+'[8]2yr White'!AA42</f>
        <v>79241</v>
      </c>
      <c r="AB42" s="176">
        <f>+'[8]2yr White'!AB42</f>
        <v>85759</v>
      </c>
      <c r="AC42" s="176">
        <f>+'[8]2yr White'!AC42</f>
        <v>79404</v>
      </c>
      <c r="AD42" s="176">
        <f>+'[8]2yr White'!AD42</f>
        <v>81039</v>
      </c>
      <c r="AE42" s="176">
        <f>+'[8]2yr White'!AE42</f>
        <v>77856</v>
      </c>
      <c r="AF42" s="176">
        <f>+'[8]2yr White'!AF42</f>
        <v>77148</v>
      </c>
      <c r="AG42" s="176">
        <f>+'[8]2yr White'!AG42</f>
        <v>75294</v>
      </c>
      <c r="AH42" s="176">
        <f>+'[8]2yr White'!AH42</f>
        <v>67562</v>
      </c>
    </row>
    <row r="43" spans="1:34" ht="12.95" customHeight="1">
      <c r="A43" s="5" t="str">
        <f>+'[8]2yr White'!A43</f>
        <v>Kansas</v>
      </c>
      <c r="B43" s="215">
        <f>+'[8]2yr White'!B43</f>
        <v>26009</v>
      </c>
      <c r="C43" s="215">
        <f>+'[8]2yr White'!C43</f>
        <v>28551</v>
      </c>
      <c r="D43" s="215">
        <f>+'[8]2yr White'!D43</f>
        <v>32788</v>
      </c>
      <c r="E43" s="215">
        <f>+'[8]2yr White'!E43</f>
        <v>37615</v>
      </c>
      <c r="F43" s="215">
        <f>+'[8]2yr White'!F43</f>
        <v>38472</v>
      </c>
      <c r="G43" s="215">
        <f>+'[8]2yr White'!G43</f>
        <v>40281</v>
      </c>
      <c r="H43" s="215">
        <f>+'[8]2yr White'!H43</f>
        <v>46538</v>
      </c>
      <c r="I43" s="215">
        <f>+'[8]2yr White'!I43</f>
        <v>53062</v>
      </c>
      <c r="J43" s="215">
        <f>+'[8]2yr White'!J43</f>
        <v>56705</v>
      </c>
      <c r="K43" s="216">
        <f>+'[8]2yr White'!K43</f>
        <v>57297.5</v>
      </c>
      <c r="L43" s="215">
        <f>+'[8]2yr White'!L43</f>
        <v>57890</v>
      </c>
      <c r="M43" s="176">
        <f>+'[8]2yr White'!M43</f>
        <v>63008</v>
      </c>
      <c r="N43" s="215">
        <f>+'[8]2yr White'!N43</f>
        <v>56923</v>
      </c>
      <c r="O43" s="215">
        <f>+'[8]2yr White'!O43</f>
        <v>61793</v>
      </c>
      <c r="P43" s="180">
        <f>+'[8]2yr White'!P43</f>
        <v>59150</v>
      </c>
      <c r="Q43" s="180">
        <f>+'[8]2yr White'!Q43</f>
        <v>59314</v>
      </c>
      <c r="R43" s="180">
        <f>+'[8]2yr White'!R43</f>
        <v>56276</v>
      </c>
      <c r="S43" s="176">
        <f>+'[8]2yr White'!S43</f>
        <v>58591</v>
      </c>
      <c r="T43" s="180">
        <f>+'[8]2yr White'!T43</f>
        <v>59423</v>
      </c>
      <c r="U43" s="176">
        <f>+'[8]2yr White'!U43</f>
        <v>59358</v>
      </c>
      <c r="V43" s="176">
        <f>+'[8]2yr White'!V43</f>
        <v>58793</v>
      </c>
      <c r="W43" s="176">
        <f>+'[8]2yr White'!W43</f>
        <v>58359</v>
      </c>
      <c r="X43" s="176">
        <f>+'[8]2yr White'!X43</f>
        <v>56955</v>
      </c>
      <c r="Y43" s="176">
        <f>+'[8]2yr White'!Y43</f>
        <v>55896</v>
      </c>
      <c r="Z43" s="176">
        <f>+'[8]2yr White'!Z43</f>
        <v>56213</v>
      </c>
      <c r="AA43" s="176">
        <f>+'[8]2yr White'!AA43</f>
        <v>61211</v>
      </c>
      <c r="AB43" s="176">
        <f>+'[8]2yr White'!AB43</f>
        <v>62706</v>
      </c>
      <c r="AC43" s="176">
        <f>+'[8]2yr White'!AC43</f>
        <v>61074</v>
      </c>
      <c r="AD43" s="176">
        <f>+'[8]2yr White'!AD43</f>
        <v>60704</v>
      </c>
      <c r="AE43" s="176">
        <f>+'[8]2yr White'!AE43</f>
        <v>62624</v>
      </c>
      <c r="AF43" s="176">
        <f>+'[8]2yr White'!AF43</f>
        <v>59543</v>
      </c>
      <c r="AG43" s="176">
        <f>+'[8]2yr White'!AG43</f>
        <v>56984</v>
      </c>
      <c r="AH43" s="176">
        <f>+'[8]2yr White'!AH43</f>
        <v>54419</v>
      </c>
    </row>
    <row r="44" spans="1:34" ht="12.95" customHeight="1">
      <c r="A44" s="5" t="str">
        <f>+'[8]2yr White'!A44</f>
        <v>Michigan</v>
      </c>
      <c r="B44" s="215">
        <f>+'[8]2yr White'!B44</f>
        <v>143861</v>
      </c>
      <c r="C44" s="215">
        <f>+'[8]2yr White'!C44</f>
        <v>155919</v>
      </c>
      <c r="D44" s="215">
        <f>+'[8]2yr White'!D44</f>
        <v>178759</v>
      </c>
      <c r="E44" s="215">
        <f>+'[8]2yr White'!E44</f>
        <v>180901</v>
      </c>
      <c r="F44" s="215">
        <f>+'[8]2yr White'!F44</f>
        <v>164152</v>
      </c>
      <c r="G44" s="215">
        <f>+'[8]2yr White'!G44</f>
        <v>173946</v>
      </c>
      <c r="H44" s="215">
        <f>+'[8]2yr White'!H44</f>
        <v>184686</v>
      </c>
      <c r="I44" s="215">
        <f>+'[8]2yr White'!I44</f>
        <v>195629</v>
      </c>
      <c r="J44" s="215">
        <f>+'[8]2yr White'!J44</f>
        <v>187528</v>
      </c>
      <c r="K44" s="216">
        <f>+'[8]2yr White'!K44</f>
        <v>182199</v>
      </c>
      <c r="L44" s="215">
        <f>+'[8]2yr White'!L44</f>
        <v>176870</v>
      </c>
      <c r="M44" s="176">
        <f>+'[8]2yr White'!M44</f>
        <v>170929</v>
      </c>
      <c r="N44" s="215">
        <f>+'[8]2yr White'!N44</f>
        <v>167141</v>
      </c>
      <c r="O44" s="215">
        <f>+'[8]2yr White'!O44</f>
        <v>161967</v>
      </c>
      <c r="P44" s="180">
        <f>+'[8]2yr White'!P44</f>
        <v>152699</v>
      </c>
      <c r="Q44" s="180">
        <f>+'[8]2yr White'!Q44</f>
        <v>156321</v>
      </c>
      <c r="R44" s="180">
        <f>+'[8]2yr White'!R44</f>
        <v>146236</v>
      </c>
      <c r="S44" s="176">
        <f>+'[8]2yr White'!S44</f>
        <v>149146</v>
      </c>
      <c r="T44" s="180">
        <f>+'[8]2yr White'!T44</f>
        <v>154194</v>
      </c>
      <c r="U44" s="176">
        <f>+'[8]2yr White'!U44</f>
        <v>155196</v>
      </c>
      <c r="V44" s="176">
        <f>+'[8]2yr White'!V44</f>
        <v>154751</v>
      </c>
      <c r="W44" s="176">
        <f>+'[8]2yr White'!W44</f>
        <v>154687</v>
      </c>
      <c r="X44" s="176">
        <f>+'[8]2yr White'!X44</f>
        <v>153108</v>
      </c>
      <c r="Y44" s="176">
        <f>+'[8]2yr White'!Y44</f>
        <v>155930</v>
      </c>
      <c r="Z44" s="176">
        <f>+'[8]2yr White'!Z44</f>
        <v>160780</v>
      </c>
      <c r="AA44" s="176">
        <f>+'[8]2yr White'!AA44</f>
        <v>168494</v>
      </c>
      <c r="AB44" s="176">
        <f>+'[8]2yr White'!AB44</f>
        <v>198085</v>
      </c>
      <c r="AC44" s="176">
        <f>+'[8]2yr White'!AC44</f>
        <v>159555</v>
      </c>
      <c r="AD44" s="176">
        <f>+'[8]2yr White'!AD44</f>
        <v>152425</v>
      </c>
      <c r="AE44" s="176">
        <f>+'[8]2yr White'!AE44</f>
        <v>169474</v>
      </c>
      <c r="AF44" s="176">
        <f>+'[8]2yr White'!AF44</f>
        <v>157424</v>
      </c>
      <c r="AG44" s="176">
        <f>+'[8]2yr White'!AG44</f>
        <v>155453</v>
      </c>
      <c r="AH44" s="176">
        <f>+'[8]2yr White'!AH44</f>
        <v>131120</v>
      </c>
    </row>
    <row r="45" spans="1:34" ht="12.95" customHeight="1">
      <c r="A45" s="5" t="str">
        <f>+'[8]2yr White'!A45</f>
        <v>Minnesota</v>
      </c>
      <c r="B45" s="215">
        <f>+'[8]2yr White'!B45</f>
        <v>26423</v>
      </c>
      <c r="C45" s="215">
        <f>+'[8]2yr White'!C45</f>
        <v>30740</v>
      </c>
      <c r="D45" s="215">
        <f>+'[8]2yr White'!D45</f>
        <v>36482</v>
      </c>
      <c r="E45" s="215">
        <f>+'[8]2yr White'!E45</f>
        <v>42339</v>
      </c>
      <c r="F45" s="215">
        <f>+'[8]2yr White'!F45</f>
        <v>42036</v>
      </c>
      <c r="G45" s="215">
        <f>+'[8]2yr White'!G45</f>
        <v>47412</v>
      </c>
      <c r="H45" s="215">
        <f>+'[8]2yr White'!H45</f>
        <v>55971</v>
      </c>
      <c r="I45" s="215">
        <f>+'[8]2yr White'!I45</f>
        <v>61683</v>
      </c>
      <c r="J45" s="215">
        <f>+'[8]2yr White'!J45</f>
        <v>80895</v>
      </c>
      <c r="K45" s="216">
        <f>+'[8]2yr White'!K45</f>
        <v>83400.5</v>
      </c>
      <c r="L45" s="215">
        <f>+'[8]2yr White'!L45</f>
        <v>85906</v>
      </c>
      <c r="M45" s="176">
        <f>+'[8]2yr White'!M45</f>
        <v>93903</v>
      </c>
      <c r="N45" s="215">
        <f>+'[8]2yr White'!N45</f>
        <v>69967</v>
      </c>
      <c r="O45" s="215">
        <f>+'[8]2yr White'!O45</f>
        <v>90089</v>
      </c>
      <c r="P45" s="180">
        <f>+'[8]2yr White'!P45</f>
        <v>78771</v>
      </c>
      <c r="Q45" s="180">
        <f>+'[8]2yr White'!Q45</f>
        <v>94379</v>
      </c>
      <c r="R45" s="180">
        <f>+'[8]2yr White'!R45</f>
        <v>79543</v>
      </c>
      <c r="S45" s="176">
        <f>+'[8]2yr White'!S45</f>
        <v>73512</v>
      </c>
      <c r="T45" s="180">
        <f>+'[8]2yr White'!T45</f>
        <v>80106</v>
      </c>
      <c r="U45" s="176">
        <f>+'[8]2yr White'!U45</f>
        <v>86150</v>
      </c>
      <c r="V45" s="176">
        <f>+'[8]2yr White'!V45</f>
        <v>88068</v>
      </c>
      <c r="W45" s="176">
        <f>+'[8]2yr White'!W45</f>
        <v>89456</v>
      </c>
      <c r="X45" s="176">
        <f>+'[8]2yr White'!X45</f>
        <v>91924</v>
      </c>
      <c r="Y45" s="176">
        <f>+'[8]2yr White'!Y45</f>
        <v>93562</v>
      </c>
      <c r="Z45" s="176">
        <f>+'[8]2yr White'!Z45</f>
        <v>96500</v>
      </c>
      <c r="AA45" s="176">
        <f>+'[8]2yr White'!AA45</f>
        <v>104878</v>
      </c>
      <c r="AB45" s="176">
        <f>+'[8]2yr White'!AB45</f>
        <v>112706</v>
      </c>
      <c r="AC45" s="176">
        <f>+'[8]2yr White'!AC45</f>
        <v>104650</v>
      </c>
      <c r="AD45" s="176">
        <f>+'[8]2yr White'!AD45</f>
        <v>101726</v>
      </c>
      <c r="AE45" s="176">
        <f>+'[8]2yr White'!AE45</f>
        <v>100271</v>
      </c>
      <c r="AF45" s="176">
        <f>+'[8]2yr White'!AF45</f>
        <v>93647</v>
      </c>
      <c r="AG45" s="176">
        <f>+'[8]2yr White'!AG45</f>
        <v>88710</v>
      </c>
      <c r="AH45" s="176">
        <f>+'[8]2yr White'!AH45</f>
        <v>79356</v>
      </c>
    </row>
    <row r="46" spans="1:34" ht="12.95" customHeight="1">
      <c r="A46" s="5" t="str">
        <f>+'[8]2yr White'!A46</f>
        <v>Missouri</v>
      </c>
      <c r="B46" s="215">
        <f>+'[8]2yr White'!B46</f>
        <v>41540</v>
      </c>
      <c r="C46" s="215">
        <f>+'[8]2yr White'!C46</f>
        <v>39454</v>
      </c>
      <c r="D46" s="215">
        <f>+'[8]2yr White'!D46</f>
        <v>44630</v>
      </c>
      <c r="E46" s="215">
        <f>+'[8]2yr White'!E46</f>
        <v>51180</v>
      </c>
      <c r="F46" s="215">
        <f>+'[8]2yr White'!F46</f>
        <v>50233</v>
      </c>
      <c r="G46" s="215">
        <f>+'[8]2yr White'!G46</f>
        <v>51734</v>
      </c>
      <c r="H46" s="215">
        <f>+'[8]2yr White'!H46</f>
        <v>55488</v>
      </c>
      <c r="I46" s="215">
        <f>+'[8]2yr White'!I46</f>
        <v>67185</v>
      </c>
      <c r="J46" s="215">
        <f>+'[8]2yr White'!J46</f>
        <v>68606</v>
      </c>
      <c r="K46" s="216">
        <f>+'[8]2yr White'!K46</f>
        <v>66231.5</v>
      </c>
      <c r="L46" s="215">
        <f>+'[8]2yr White'!L46</f>
        <v>63857</v>
      </c>
      <c r="M46" s="176">
        <f>+'[8]2yr White'!M46</f>
        <v>64362</v>
      </c>
      <c r="N46" s="215">
        <f>+'[8]2yr White'!N46</f>
        <v>59049</v>
      </c>
      <c r="O46" s="215">
        <f>+'[8]2yr White'!O46</f>
        <v>67940</v>
      </c>
      <c r="P46" s="180">
        <f>+'[8]2yr White'!P46</f>
        <v>66309</v>
      </c>
      <c r="Q46" s="180">
        <f>+'[8]2yr White'!Q46</f>
        <v>71497</v>
      </c>
      <c r="R46" s="180">
        <f>+'[8]2yr White'!R46</f>
        <v>69192</v>
      </c>
      <c r="S46" s="176">
        <f>+'[8]2yr White'!S46</f>
        <v>72795</v>
      </c>
      <c r="T46" s="180">
        <f>+'[8]2yr White'!T46</f>
        <v>72629</v>
      </c>
      <c r="U46" s="176">
        <f>+'[8]2yr White'!U46</f>
        <v>74052</v>
      </c>
      <c r="V46" s="176">
        <f>+'[8]2yr White'!V46</f>
        <v>73177</v>
      </c>
      <c r="W46" s="176">
        <f>+'[8]2yr White'!W46</f>
        <v>73310</v>
      </c>
      <c r="X46" s="176">
        <f>+'[8]2yr White'!X46</f>
        <v>70385</v>
      </c>
      <c r="Y46" s="176">
        <f>+'[8]2yr White'!Y46</f>
        <v>72466</v>
      </c>
      <c r="Z46" s="176">
        <f>+'[8]2yr White'!Z46</f>
        <v>75612</v>
      </c>
      <c r="AA46" s="176">
        <f>+'[8]2yr White'!AA46</f>
        <v>87088</v>
      </c>
      <c r="AB46" s="176">
        <f>+'[8]2yr White'!AB46</f>
        <v>100596</v>
      </c>
      <c r="AC46" s="176">
        <f>+'[8]2yr White'!AC46</f>
        <v>91803</v>
      </c>
      <c r="AD46" s="176">
        <f>+'[8]2yr White'!AD46</f>
        <v>88091</v>
      </c>
      <c r="AE46" s="176">
        <f>+'[8]2yr White'!AE46</f>
        <v>92580</v>
      </c>
      <c r="AF46" s="176">
        <f>+'[8]2yr White'!AF46</f>
        <v>86871</v>
      </c>
      <c r="AG46" s="176">
        <f>+'[8]2yr White'!AG46</f>
        <v>81267</v>
      </c>
      <c r="AH46" s="176">
        <f>+'[8]2yr White'!AH46</f>
        <v>69496</v>
      </c>
    </row>
    <row r="47" spans="1:34" ht="12.95" customHeight="1">
      <c r="A47" s="5" t="str">
        <f>+'[8]2yr White'!A47</f>
        <v>Nebraska</v>
      </c>
      <c r="B47" s="215">
        <f>+'[8]2yr White'!B47</f>
        <v>13591</v>
      </c>
      <c r="C47" s="215">
        <f>+'[8]2yr White'!C47</f>
        <v>14192</v>
      </c>
      <c r="D47" s="215">
        <f>+'[8]2yr White'!D47</f>
        <v>19820</v>
      </c>
      <c r="E47" s="215">
        <f>+'[8]2yr White'!E47</f>
        <v>21801</v>
      </c>
      <c r="F47" s="215">
        <f>+'[8]2yr White'!F47</f>
        <v>24387</v>
      </c>
      <c r="G47" s="215">
        <f>+'[8]2yr White'!G47</f>
        <v>26968</v>
      </c>
      <c r="H47" s="215">
        <f>+'[8]2yr White'!H47</f>
        <v>28749</v>
      </c>
      <c r="I47" s="215">
        <f>+'[8]2yr White'!I47</f>
        <v>31993</v>
      </c>
      <c r="J47" s="215">
        <f>+'[8]2yr White'!J47</f>
        <v>39144</v>
      </c>
      <c r="K47" s="216">
        <f>+'[8]2yr White'!K47</f>
        <v>37025.5</v>
      </c>
      <c r="L47" s="215">
        <f>+'[8]2yr White'!L47</f>
        <v>34907</v>
      </c>
      <c r="M47" s="176">
        <f>+'[8]2yr White'!M47</f>
        <v>34768</v>
      </c>
      <c r="N47" s="215">
        <f>+'[8]2yr White'!N47</f>
        <v>38388</v>
      </c>
      <c r="O47" s="215">
        <f>+'[8]2yr White'!O47</f>
        <v>32632</v>
      </c>
      <c r="P47" s="180">
        <f>+'[8]2yr White'!P47</f>
        <v>31813</v>
      </c>
      <c r="Q47" s="180">
        <f>+'[8]2yr White'!Q47</f>
        <v>33264</v>
      </c>
      <c r="R47" s="180">
        <f>+'[8]2yr White'!R47</f>
        <v>32420</v>
      </c>
      <c r="S47" s="176">
        <f>+'[8]2yr White'!S47</f>
        <v>32408</v>
      </c>
      <c r="T47" s="180">
        <f>+'[8]2yr White'!T47</f>
        <v>34039</v>
      </c>
      <c r="U47" s="176">
        <f>+'[8]2yr White'!U47</f>
        <v>35502</v>
      </c>
      <c r="V47" s="176">
        <f>+'[8]2yr White'!V47</f>
        <v>34978</v>
      </c>
      <c r="W47" s="176">
        <f>+'[8]2yr White'!W47</f>
        <v>34671</v>
      </c>
      <c r="X47" s="176">
        <f>+'[8]2yr White'!X47</f>
        <v>35033</v>
      </c>
      <c r="Y47" s="176">
        <f>+'[8]2yr White'!Y47</f>
        <v>35506</v>
      </c>
      <c r="Z47" s="176">
        <f>+'[8]2yr White'!Z47</f>
        <v>36607</v>
      </c>
      <c r="AA47" s="176">
        <f>+'[8]2yr White'!AA47</f>
        <v>39027</v>
      </c>
      <c r="AB47" s="176">
        <f>+'[8]2yr White'!AB47</f>
        <v>41349</v>
      </c>
      <c r="AC47" s="176">
        <f>+'[8]2yr White'!AC47</f>
        <v>37662</v>
      </c>
      <c r="AD47" s="176">
        <f>+'[8]2yr White'!AD47</f>
        <v>35492</v>
      </c>
      <c r="AE47" s="176">
        <f>+'[8]2yr White'!AE47</f>
        <v>34007</v>
      </c>
      <c r="AF47" s="176">
        <f>+'[8]2yr White'!AF47</f>
        <v>31265</v>
      </c>
      <c r="AG47" s="176">
        <f>+'[8]2yr White'!AG47</f>
        <v>29974</v>
      </c>
      <c r="AH47" s="176">
        <f>+'[8]2yr White'!AH47</f>
        <v>28778</v>
      </c>
    </row>
    <row r="48" spans="1:34" ht="12.95" customHeight="1">
      <c r="A48" s="5" t="str">
        <f>+'[8]2yr White'!A48</f>
        <v>North Dakota</v>
      </c>
      <c r="B48" s="215">
        <f>+'[8]2yr White'!B48</f>
        <v>4856</v>
      </c>
      <c r="C48" s="215">
        <f>+'[8]2yr White'!C48</f>
        <v>5283</v>
      </c>
      <c r="D48" s="215">
        <f>+'[8]2yr White'!D48</f>
        <v>5568</v>
      </c>
      <c r="E48" s="215">
        <f>+'[8]2yr White'!E48</f>
        <v>5619</v>
      </c>
      <c r="F48" s="215">
        <f>+'[8]2yr White'!F48</f>
        <v>5221</v>
      </c>
      <c r="G48" s="215">
        <f>+'[8]2yr White'!G48</f>
        <v>4747</v>
      </c>
      <c r="H48" s="215">
        <f>+'[8]2yr White'!H48</f>
        <v>4774</v>
      </c>
      <c r="I48" s="215">
        <f>+'[8]2yr White'!I48</f>
        <v>4348</v>
      </c>
      <c r="J48" s="215">
        <f>+'[8]2yr White'!J48</f>
        <v>4586</v>
      </c>
      <c r="K48" s="216">
        <f>+'[8]2yr White'!K48</f>
        <v>4668</v>
      </c>
      <c r="L48" s="215">
        <f>+'[8]2yr White'!L48</f>
        <v>4750</v>
      </c>
      <c r="M48" s="176">
        <f>+'[8]2yr White'!M48</f>
        <v>7002</v>
      </c>
      <c r="N48" s="215">
        <f>+'[8]2yr White'!N48</f>
        <v>4966</v>
      </c>
      <c r="O48" s="215">
        <f>+'[8]2yr White'!O48</f>
        <v>7058</v>
      </c>
      <c r="P48" s="180">
        <f>+'[8]2yr White'!P48</f>
        <v>7084</v>
      </c>
      <c r="Q48" s="180">
        <f>+'[8]2yr White'!Q48</f>
        <v>7367</v>
      </c>
      <c r="R48" s="180">
        <f>+'[8]2yr White'!R48</f>
        <v>7084</v>
      </c>
      <c r="S48" s="176">
        <f>+'[8]2yr White'!S48</f>
        <v>7368</v>
      </c>
      <c r="T48" s="180">
        <f>+'[8]2yr White'!T48</f>
        <v>7792</v>
      </c>
      <c r="U48" s="176">
        <f>+'[8]2yr White'!U48</f>
        <v>8696</v>
      </c>
      <c r="V48" s="176">
        <f>+'[8]2yr White'!V48</f>
        <v>8707</v>
      </c>
      <c r="W48" s="176">
        <f>+'[8]2yr White'!W48</f>
        <v>9252</v>
      </c>
      <c r="X48" s="176">
        <f>+'[8]2yr White'!X48</f>
        <v>8682</v>
      </c>
      <c r="Y48" s="176">
        <f>+'[8]2yr White'!Y48</f>
        <v>7971</v>
      </c>
      <c r="Z48" s="176">
        <f>+'[8]2yr White'!Z48</f>
        <v>5086</v>
      </c>
      <c r="AA48" s="176">
        <f>+'[8]2yr White'!AA48</f>
        <v>5942</v>
      </c>
      <c r="AB48" s="176">
        <f>+'[8]2yr White'!AB48</f>
        <v>11116</v>
      </c>
      <c r="AC48" s="176">
        <f>+'[8]2yr White'!AC48</f>
        <v>10942</v>
      </c>
      <c r="AD48" s="176">
        <f>+'[8]2yr White'!AD48</f>
        <v>9844</v>
      </c>
      <c r="AE48" s="176">
        <f>+'[8]2yr White'!AE48</f>
        <v>9865</v>
      </c>
      <c r="AF48" s="176">
        <f>+'[8]2yr White'!AF48</f>
        <v>9716</v>
      </c>
      <c r="AG48" s="176">
        <f>+'[8]2yr White'!AG48</f>
        <v>9639</v>
      </c>
      <c r="AH48" s="176">
        <f>+'[8]2yr White'!AH48</f>
        <v>8863</v>
      </c>
    </row>
    <row r="49" spans="1:34" ht="12.95" customHeight="1">
      <c r="A49" s="5" t="str">
        <f>+'[8]2yr White'!A49</f>
        <v>Ohio</v>
      </c>
      <c r="B49" s="215">
        <f>+'[8]2yr White'!B49</f>
        <v>66851</v>
      </c>
      <c r="C49" s="215">
        <f>+'[8]2yr White'!C49</f>
        <v>72700</v>
      </c>
      <c r="D49" s="215">
        <f>+'[8]2yr White'!D49</f>
        <v>89487</v>
      </c>
      <c r="E49" s="215">
        <f>+'[8]2yr White'!E49</f>
        <v>98687</v>
      </c>
      <c r="F49" s="215">
        <f>+'[8]2yr White'!F49</f>
        <v>119507</v>
      </c>
      <c r="G49" s="215">
        <f>+'[8]2yr White'!G49</f>
        <v>116125</v>
      </c>
      <c r="H49" s="215">
        <f>+'[8]2yr White'!H49</f>
        <v>121651</v>
      </c>
      <c r="I49" s="215">
        <f>+'[8]2yr White'!I49</f>
        <v>115343</v>
      </c>
      <c r="J49" s="215">
        <f>+'[8]2yr White'!J49</f>
        <v>130481</v>
      </c>
      <c r="K49" s="216">
        <f>+'[8]2yr White'!K49</f>
        <v>124990</v>
      </c>
      <c r="L49" s="215">
        <f>+'[8]2yr White'!L49</f>
        <v>119499</v>
      </c>
      <c r="M49" s="176">
        <f>+'[8]2yr White'!M49</f>
        <v>136221</v>
      </c>
      <c r="N49" s="215">
        <f>+'[8]2yr White'!N49</f>
        <v>113823</v>
      </c>
      <c r="O49" s="215">
        <f>+'[8]2yr White'!O49</f>
        <v>130773</v>
      </c>
      <c r="P49" s="180">
        <f>+'[8]2yr White'!P49</f>
        <v>128709</v>
      </c>
      <c r="Q49" s="180">
        <f>+'[8]2yr White'!Q49</f>
        <v>137080</v>
      </c>
      <c r="R49" s="180">
        <f>+'[8]2yr White'!R49</f>
        <v>135394</v>
      </c>
      <c r="S49" s="176">
        <f>+'[8]2yr White'!S49</f>
        <v>143065</v>
      </c>
      <c r="T49" s="180">
        <f>+'[8]2yr White'!T49</f>
        <v>145807</v>
      </c>
      <c r="U49" s="176">
        <f>+'[8]2yr White'!U49</f>
        <v>156127</v>
      </c>
      <c r="V49" s="176">
        <f>+'[8]2yr White'!V49</f>
        <v>154261</v>
      </c>
      <c r="W49" s="176">
        <f>+'[8]2yr White'!W49</f>
        <v>147848</v>
      </c>
      <c r="X49" s="176">
        <f>+'[8]2yr White'!X49</f>
        <v>164251</v>
      </c>
      <c r="Y49" s="176">
        <f>+'[8]2yr White'!Y49</f>
        <v>149021</v>
      </c>
      <c r="Z49" s="176">
        <f>+'[8]2yr White'!Z49</f>
        <v>154029</v>
      </c>
      <c r="AA49" s="176">
        <f>+'[8]2yr White'!AA49</f>
        <v>179038</v>
      </c>
      <c r="AB49" s="176">
        <f>+'[8]2yr White'!AB49</f>
        <v>215771</v>
      </c>
      <c r="AC49" s="176">
        <f>+'[8]2yr White'!AC49</f>
        <v>200495</v>
      </c>
      <c r="AD49" s="176">
        <f>+'[8]2yr White'!AD49</f>
        <v>184004</v>
      </c>
      <c r="AE49" s="176">
        <f>+'[8]2yr White'!AE49</f>
        <v>191369</v>
      </c>
      <c r="AF49" s="176">
        <f>+'[8]2yr White'!AF49</f>
        <v>180364</v>
      </c>
      <c r="AG49" s="176">
        <f>+'[8]2yr White'!AG49</f>
        <v>173407</v>
      </c>
      <c r="AH49" s="176">
        <f>+'[8]2yr White'!AH49</f>
        <v>153861</v>
      </c>
    </row>
    <row r="50" spans="1:34" ht="12.95" customHeight="1">
      <c r="A50" s="5" t="str">
        <f>+'[8]2yr White'!A50</f>
        <v>South Dakota</v>
      </c>
      <c r="B50" s="215">
        <f>+'[8]2yr White'!B50</f>
        <v>55</v>
      </c>
      <c r="C50" s="215">
        <f>+'[8]2yr White'!C50</f>
        <v>51</v>
      </c>
      <c r="D50" s="215">
        <f>+'[8]2yr White'!D50</f>
        <v>417</v>
      </c>
      <c r="E50" s="215">
        <f>+'[8]2yr White'!E50</f>
        <v>454</v>
      </c>
      <c r="F50" s="215">
        <f>+'[8]2yr White'!F50</f>
        <v>347</v>
      </c>
      <c r="G50" s="215">
        <f>+'[8]2yr White'!G50</f>
        <v>206</v>
      </c>
      <c r="H50" s="215">
        <f>+'[8]2yr White'!H50</f>
        <v>253</v>
      </c>
      <c r="I50" s="215">
        <f>+'[8]2yr White'!I50</f>
        <v>269</v>
      </c>
      <c r="J50" s="215">
        <f>+'[8]2yr White'!J50</f>
        <v>196</v>
      </c>
      <c r="K50" s="216">
        <f>+'[8]2yr White'!K50</f>
        <v>214.5</v>
      </c>
      <c r="L50" s="215">
        <f>+'[8]2yr White'!L50</f>
        <v>233</v>
      </c>
      <c r="M50" s="176">
        <f>+'[8]2yr White'!M50</f>
        <v>268</v>
      </c>
      <c r="N50" s="215">
        <f>+'[8]2yr White'!N50</f>
        <v>237</v>
      </c>
      <c r="O50" s="215">
        <f>+'[8]2yr White'!O50</f>
        <v>4690</v>
      </c>
      <c r="P50" s="180">
        <f>+'[8]2yr White'!P50</f>
        <v>5112</v>
      </c>
      <c r="Q50" s="180">
        <f>+'[8]2yr White'!Q50</f>
        <v>5179</v>
      </c>
      <c r="R50" s="180">
        <f>+'[8]2yr White'!R50</f>
        <v>4517</v>
      </c>
      <c r="S50" s="176">
        <f>+'[8]2yr White'!S50</f>
        <v>4896</v>
      </c>
      <c r="T50" s="180">
        <f>+'[8]2yr White'!T50</f>
        <v>5040</v>
      </c>
      <c r="U50" s="176">
        <f>+'[8]2yr White'!U50</f>
        <v>5179</v>
      </c>
      <c r="V50" s="176">
        <f>+'[8]2yr White'!V50</f>
        <v>5122</v>
      </c>
      <c r="W50" s="176">
        <f>+'[8]2yr White'!W50</f>
        <v>5227</v>
      </c>
      <c r="X50" s="176">
        <f>+'[8]2yr White'!X50</f>
        <v>5051</v>
      </c>
      <c r="Y50" s="176">
        <f>+'[8]2yr White'!Y50</f>
        <v>4847</v>
      </c>
      <c r="Z50" s="176">
        <f>+'[8]2yr White'!Z50</f>
        <v>4857</v>
      </c>
      <c r="AA50" s="176">
        <f>+'[8]2yr White'!AA50</f>
        <v>6347</v>
      </c>
      <c r="AB50" s="176">
        <f>+'[8]2yr White'!AB50</f>
        <v>6309</v>
      </c>
      <c r="AC50" s="176">
        <f>+'[8]2yr White'!AC50</f>
        <v>5710</v>
      </c>
      <c r="AD50" s="176">
        <f>+'[8]2yr White'!AD50</f>
        <v>5388</v>
      </c>
      <c r="AE50" s="176">
        <f>+'[8]2yr White'!AE50</f>
        <v>7147</v>
      </c>
      <c r="AF50" s="176">
        <f>+'[8]2yr White'!AF50</f>
        <v>6750</v>
      </c>
      <c r="AG50" s="176">
        <f>+'[8]2yr White'!AG50</f>
        <v>6373</v>
      </c>
      <c r="AH50" s="176">
        <f>+'[8]2yr White'!AH50</f>
        <v>5898</v>
      </c>
    </row>
    <row r="51" spans="1:34" ht="12.95" customHeight="1">
      <c r="A51" s="4" t="str">
        <f>+'[8]2yr White'!A51</f>
        <v>Wisconsin</v>
      </c>
      <c r="B51" s="217">
        <f>+'[8]2yr White'!B51</f>
        <v>62562</v>
      </c>
      <c r="C51" s="217">
        <f>+'[8]2yr White'!C51</f>
        <v>65557</v>
      </c>
      <c r="D51" s="217">
        <f>+'[8]2yr White'!D51</f>
        <v>82614</v>
      </c>
      <c r="E51" s="217">
        <f>+'[8]2yr White'!E51</f>
        <v>86975</v>
      </c>
      <c r="F51" s="217">
        <f>+'[8]2yr White'!F51</f>
        <v>68609</v>
      </c>
      <c r="G51" s="217">
        <f>+'[8]2yr White'!G51</f>
        <v>83443</v>
      </c>
      <c r="H51" s="217">
        <f>+'[8]2yr White'!H51</f>
        <v>84468</v>
      </c>
      <c r="I51" s="217">
        <f>+'[8]2yr White'!I51</f>
        <v>92054</v>
      </c>
      <c r="J51" s="217">
        <f>+'[8]2yr White'!J51</f>
        <v>97734</v>
      </c>
      <c r="K51" s="218">
        <f>+'[8]2yr White'!K51</f>
        <v>97301.5</v>
      </c>
      <c r="L51" s="217">
        <f>+'[8]2yr White'!L51</f>
        <v>96869</v>
      </c>
      <c r="M51" s="184">
        <f>+'[8]2yr White'!M51</f>
        <v>96170</v>
      </c>
      <c r="N51" s="217">
        <f>+'[8]2yr White'!N51</f>
        <v>93552</v>
      </c>
      <c r="O51" s="217">
        <f>+'[8]2yr White'!O51</f>
        <v>89856</v>
      </c>
      <c r="P51" s="188">
        <f>+'[8]2yr White'!P51</f>
        <v>90294</v>
      </c>
      <c r="Q51" s="188">
        <f>+'[8]2yr White'!Q51</f>
        <v>91544</v>
      </c>
      <c r="R51" s="188">
        <f>+'[8]2yr White'!R51</f>
        <v>85182</v>
      </c>
      <c r="S51" s="184">
        <f>+'[8]2yr White'!S51</f>
        <v>90773</v>
      </c>
      <c r="T51" s="188">
        <f>+'[8]2yr White'!T51</f>
        <v>94692</v>
      </c>
      <c r="U51" s="184">
        <f>+'[8]2yr White'!U51</f>
        <v>97634</v>
      </c>
      <c r="V51" s="184">
        <f>+'[8]2yr White'!V51</f>
        <v>97637</v>
      </c>
      <c r="W51" s="184">
        <f>+'[8]2yr White'!W51</f>
        <v>96456</v>
      </c>
      <c r="X51" s="184">
        <f>+'[8]2yr White'!X51</f>
        <v>95697</v>
      </c>
      <c r="Y51" s="184">
        <f>+'[8]2yr White'!Y51</f>
        <v>82380</v>
      </c>
      <c r="Z51" s="184">
        <f>+'[8]2yr White'!Z51</f>
        <v>84482</v>
      </c>
      <c r="AA51" s="184">
        <f>+'[8]2yr White'!AA51</f>
        <v>93464</v>
      </c>
      <c r="AB51" s="184">
        <f>+'[8]2yr White'!AB51</f>
        <v>107125</v>
      </c>
      <c r="AC51" s="184">
        <f>+'[8]2yr White'!AC51</f>
        <v>103476</v>
      </c>
      <c r="AD51" s="184">
        <f>+'[8]2yr White'!AD51</f>
        <v>100926</v>
      </c>
      <c r="AE51" s="184">
        <f>+'[8]2yr White'!AE51</f>
        <v>99763</v>
      </c>
      <c r="AF51" s="184">
        <f>+'[8]2yr White'!AF51</f>
        <v>95045</v>
      </c>
      <c r="AG51" s="184">
        <f>+'[8]2yr White'!AG51</f>
        <v>91073</v>
      </c>
      <c r="AH51" s="184">
        <f>+'[8]2yr White'!AH51</f>
        <v>86503</v>
      </c>
    </row>
    <row r="52" spans="1:34" ht="12.95" customHeight="1">
      <c r="A52" s="10" t="str">
        <f>+'[8]2yr White'!A52</f>
        <v>Northeast</v>
      </c>
      <c r="B52" s="202">
        <f>+'[8]2yr White'!B52</f>
        <v>459060</v>
      </c>
      <c r="C52" s="202">
        <f>+'[8]2yr White'!C52</f>
        <v>478428</v>
      </c>
      <c r="D52" s="202">
        <f>+'[8]2yr White'!D52</f>
        <v>534032</v>
      </c>
      <c r="E52" s="202">
        <f>+'[8]2yr White'!E52</f>
        <v>566860</v>
      </c>
      <c r="F52" s="202">
        <f>+'[8]2yr White'!F52</f>
        <v>529202</v>
      </c>
      <c r="G52" s="202">
        <f>+'[8]2yr White'!G52</f>
        <v>521664</v>
      </c>
      <c r="H52" s="202">
        <f>+'[8]2yr White'!H52</f>
        <v>556004</v>
      </c>
      <c r="I52" s="202">
        <f>+'[8]2yr White'!I52</f>
        <v>602691</v>
      </c>
      <c r="J52" s="202">
        <f>+'[8]2yr White'!J52</f>
        <v>634553</v>
      </c>
      <c r="K52" s="202">
        <f>+'[8]2yr White'!K52</f>
        <v>618878.5</v>
      </c>
      <c r="L52" s="202">
        <f>+'[8]2yr White'!L52</f>
        <v>603204</v>
      </c>
      <c r="M52" s="202">
        <f>+'[8]2yr White'!M52</f>
        <v>528806</v>
      </c>
      <c r="N52" s="202">
        <f>+'[8]2yr White'!N52</f>
        <v>576528</v>
      </c>
      <c r="O52" s="202">
        <f>+'[8]2yr White'!O52</f>
        <v>494881</v>
      </c>
      <c r="P52" s="202">
        <f>+'[8]2yr White'!P52</f>
        <v>449715</v>
      </c>
      <c r="Q52" s="202">
        <f>+'[8]2yr White'!Q52</f>
        <v>479635</v>
      </c>
      <c r="R52" s="202">
        <f>+'[8]2yr White'!R52</f>
        <v>443566</v>
      </c>
      <c r="S52" s="202">
        <f>+'[8]2yr White'!S52</f>
        <v>445881</v>
      </c>
      <c r="T52" s="202">
        <f>+'[8]2yr White'!T52</f>
        <v>468161</v>
      </c>
      <c r="U52" s="202">
        <f>+'[8]2yr White'!U52</f>
        <v>483034</v>
      </c>
      <c r="V52" s="202">
        <f>+'[8]2yr White'!V52</f>
        <v>490077</v>
      </c>
      <c r="W52" s="202">
        <f>+'[8]2yr White'!W52</f>
        <v>480968</v>
      </c>
      <c r="X52" s="202">
        <f>+'[8]2yr White'!X52</f>
        <v>482820</v>
      </c>
      <c r="Y52" s="202">
        <f>+'[8]2yr White'!Y52</f>
        <v>485661</v>
      </c>
      <c r="Z52" s="202">
        <f>+'[8]2yr White'!Z52</f>
        <v>500290</v>
      </c>
      <c r="AA52" s="202">
        <f>+'[8]2yr White'!AA52</f>
        <v>551376</v>
      </c>
      <c r="AB52" s="202">
        <f>+'[8]2yr White'!AB52</f>
        <v>569994</v>
      </c>
      <c r="AC52" s="202">
        <f>+'[8]2yr White'!AC52</f>
        <v>530550</v>
      </c>
      <c r="AD52" s="202">
        <f>+'[8]2yr White'!AD52</f>
        <v>514742</v>
      </c>
      <c r="AE52" s="202">
        <f>+'[8]2yr White'!AE52</f>
        <v>505340</v>
      </c>
      <c r="AF52" s="202">
        <f>+'[8]2yr White'!AF52</f>
        <v>479536</v>
      </c>
      <c r="AG52" s="202">
        <f>+'[8]2yr White'!AG52</f>
        <v>447474</v>
      </c>
      <c r="AH52" s="202">
        <f>+'[8]2yr White'!AH52</f>
        <v>409395</v>
      </c>
    </row>
    <row r="53" spans="1:34" s="35" customFormat="1" ht="12.95" customHeight="1">
      <c r="A53" s="27" t="str">
        <f>+'[8]2yr White'!A53</f>
        <v xml:space="preserve">   as a percent of U.S.</v>
      </c>
      <c r="B53" s="203">
        <f>+'[8]2yr White'!B53</f>
        <v>15.592350353380416</v>
      </c>
      <c r="C53" s="203">
        <f>+'[8]2yr White'!C53</f>
        <v>15.808239827097584</v>
      </c>
      <c r="D53" s="203">
        <f>+'[8]2yr White'!D53</f>
        <v>15.650472621812872</v>
      </c>
      <c r="E53" s="203">
        <f>+'[8]2yr White'!E53</f>
        <v>16.002113816961181</v>
      </c>
      <c r="F53" s="203">
        <f>+'[8]2yr White'!F53</f>
        <v>16.583306514563766</v>
      </c>
      <c r="G53" s="203">
        <f>+'[8]2yr White'!G53</f>
        <v>15.456106605608314</v>
      </c>
      <c r="H53" s="203">
        <f>+'[8]2yr White'!H53</f>
        <v>15.315653063287623</v>
      </c>
      <c r="I53" s="203">
        <f>+'[8]2yr White'!I53</f>
        <v>15.509525234685755</v>
      </c>
      <c r="J53" s="203">
        <f>+'[8]2yr White'!J53</f>
        <v>15.543519689753255</v>
      </c>
      <c r="K53" s="203">
        <f>+'[8]2yr White'!K53</f>
        <v>15.709141075602073</v>
      </c>
      <c r="L53" s="203">
        <f>+'[8]2yr White'!L53</f>
        <v>15.887222538425252</v>
      </c>
      <c r="M53" s="203">
        <f>+'[8]2yr White'!M53</f>
        <v>14.246626567501789</v>
      </c>
      <c r="N53" s="203">
        <f>+'[8]2yr White'!N53</f>
        <v>15.753654861699737</v>
      </c>
      <c r="O53" s="203">
        <f>+'[8]2yr White'!O53</f>
        <v>13.265321713155153</v>
      </c>
      <c r="P53" s="203">
        <f>+'[8]2yr White'!P53</f>
        <v>12.807667826257834</v>
      </c>
      <c r="Q53" s="203">
        <f>+'[8]2yr White'!Q53</f>
        <v>13.023088228785603</v>
      </c>
      <c r="R53" s="203">
        <f>+'[8]2yr White'!R53</f>
        <v>12.269676969633265</v>
      </c>
      <c r="S53" s="203">
        <f>+'[8]2yr White'!S53</f>
        <v>11.912676547030761</v>
      </c>
      <c r="T53" s="203">
        <f>+'[8]2yr White'!T53</f>
        <v>12.149208445052041</v>
      </c>
      <c r="U53" s="203">
        <f>+'[8]2yr White'!U53</f>
        <v>12.456129402596572</v>
      </c>
      <c r="V53" s="203">
        <f>+'[8]2yr White'!V53</f>
        <v>12.532675735488546</v>
      </c>
      <c r="W53" s="203">
        <f>+'[8]2yr White'!W53</f>
        <v>12.522703792574818</v>
      </c>
      <c r="X53" s="203">
        <f>+'[8]2yr White'!X53</f>
        <v>12.51047462691672</v>
      </c>
      <c r="Y53" s="203">
        <f>+'[8]2yr White'!Y53</f>
        <v>12.719205893260085</v>
      </c>
      <c r="Z53" s="203">
        <f>+'[8]2yr White'!Z53</f>
        <v>12.694493783303731</v>
      </c>
      <c r="AA53" s="203">
        <f>+'[8]2yr White'!AA53</f>
        <v>12.817511053666655</v>
      </c>
      <c r="AB53" s="203">
        <f>+'[8]2yr White'!AB53</f>
        <v>12.518541912739135</v>
      </c>
      <c r="AC53" s="203">
        <f>+'[8]2yr White'!AC53</f>
        <v>12.513039575450527</v>
      </c>
      <c r="AD53" s="203">
        <f>+'[8]2yr White'!AD53</f>
        <v>12.769012356428549</v>
      </c>
      <c r="AE53" s="203">
        <f>+'[8]2yr White'!AE53</f>
        <v>12.684606278696869</v>
      </c>
      <c r="AF53" s="203">
        <f>+'[8]2yr White'!AF53</f>
        <v>12.661568094715678</v>
      </c>
      <c r="AG53" s="203">
        <f>+'[8]2yr White'!AG53</f>
        <v>12.38009972161832</v>
      </c>
      <c r="AH53" s="203">
        <f>+'[8]2yr White'!AH53</f>
        <v>12.262030879489481</v>
      </c>
    </row>
    <row r="54" spans="1:34" ht="12.95" customHeight="1">
      <c r="A54" s="5" t="str">
        <f>+'[8]2yr White'!A54</f>
        <v>Connecticut</v>
      </c>
      <c r="B54" s="215">
        <f>+'[8]2yr White'!B54</f>
        <v>30624</v>
      </c>
      <c r="C54" s="215">
        <f>+'[8]2yr White'!C54</f>
        <v>35380</v>
      </c>
      <c r="D54" s="215">
        <f>+'[8]2yr White'!D54</f>
        <v>38281</v>
      </c>
      <c r="E54" s="215">
        <f>+'[8]2yr White'!E54</f>
        <v>39709</v>
      </c>
      <c r="F54" s="215">
        <f>+'[8]2yr White'!F54</f>
        <v>37870</v>
      </c>
      <c r="G54" s="215">
        <f>+'[8]2yr White'!G54</f>
        <v>35377</v>
      </c>
      <c r="H54" s="215">
        <f>+'[8]2yr White'!H54</f>
        <v>36254</v>
      </c>
      <c r="I54" s="215">
        <f>+'[8]2yr White'!I54</f>
        <v>37819</v>
      </c>
      <c r="J54" s="215">
        <f>+'[8]2yr White'!J54</f>
        <v>37760</v>
      </c>
      <c r="K54" s="216">
        <f>+'[8]2yr White'!K54</f>
        <v>36563.5</v>
      </c>
      <c r="L54" s="215">
        <f>+'[8]2yr White'!L54</f>
        <v>35367</v>
      </c>
      <c r="M54" s="176">
        <f>+'[8]2yr White'!M54</f>
        <v>33824</v>
      </c>
      <c r="N54" s="215">
        <f>+'[8]2yr White'!N54</f>
        <v>31969</v>
      </c>
      <c r="O54" s="215">
        <f>+'[8]2yr White'!O54</f>
        <v>31080</v>
      </c>
      <c r="P54" s="180">
        <f>+'[8]2yr White'!P54</f>
        <v>28082</v>
      </c>
      <c r="Q54" s="180">
        <f>+'[8]2yr White'!Q54</f>
        <v>30293</v>
      </c>
      <c r="R54" s="180">
        <f>+'[8]2yr White'!R54</f>
        <v>28001</v>
      </c>
      <c r="S54" s="176">
        <f>+'[8]2yr White'!S54</f>
        <v>28392</v>
      </c>
      <c r="T54" s="180">
        <f>+'[8]2yr White'!T54</f>
        <v>29434</v>
      </c>
      <c r="U54" s="176">
        <f>+'[8]2yr White'!U54</f>
        <v>29471</v>
      </c>
      <c r="V54" s="176">
        <f>+'[8]2yr White'!V54</f>
        <v>29549</v>
      </c>
      <c r="W54" s="176">
        <f>+'[8]2yr White'!W54</f>
        <v>29622</v>
      </c>
      <c r="X54" s="176">
        <f>+'[8]2yr White'!X54</f>
        <v>29981</v>
      </c>
      <c r="Y54" s="176">
        <f>+'[8]2yr White'!Y54</f>
        <v>30440</v>
      </c>
      <c r="Z54" s="176">
        <f>+'[8]2yr White'!Z54</f>
        <v>31320</v>
      </c>
      <c r="AA54" s="176">
        <f>+'[8]2yr White'!AA54</f>
        <v>32265</v>
      </c>
      <c r="AB54" s="176">
        <f>+'[8]2yr White'!AB54</f>
        <v>34869</v>
      </c>
      <c r="AC54" s="176">
        <f>+'[8]2yr White'!AC54</f>
        <v>33545</v>
      </c>
      <c r="AD54" s="176">
        <f>+'[8]2yr White'!AD54</f>
        <v>33439</v>
      </c>
      <c r="AE54" s="176">
        <f>+'[8]2yr White'!AE54</f>
        <v>34825</v>
      </c>
      <c r="AF54" s="176">
        <f>+'[8]2yr White'!AF54</f>
        <v>32713</v>
      </c>
      <c r="AG54" s="176">
        <f>+'[8]2yr White'!AG54</f>
        <v>30979</v>
      </c>
      <c r="AH54" s="176">
        <f>+'[8]2yr White'!AH54</f>
        <v>24600</v>
      </c>
    </row>
    <row r="55" spans="1:34" ht="12.95" customHeight="1">
      <c r="A55" s="5" t="str">
        <f>+'[8]2yr White'!A55</f>
        <v>Maine</v>
      </c>
      <c r="B55" s="215">
        <f>+'[8]2yr White'!B55</f>
        <v>2071</v>
      </c>
      <c r="C55" s="215">
        <f>+'[8]2yr White'!C55</f>
        <v>3141</v>
      </c>
      <c r="D55" s="215">
        <f>+'[8]2yr White'!D55</f>
        <v>4763</v>
      </c>
      <c r="E55" s="215">
        <f>+'[8]2yr White'!E55</f>
        <v>5484</v>
      </c>
      <c r="F55" s="215">
        <f>+'[8]2yr White'!F55</f>
        <v>5768</v>
      </c>
      <c r="G55" s="215">
        <f>+'[8]2yr White'!G55</f>
        <v>5819</v>
      </c>
      <c r="H55" s="215">
        <f>+'[8]2yr White'!H55</f>
        <v>6700</v>
      </c>
      <c r="I55" s="215">
        <f>+'[8]2yr White'!I55</f>
        <v>8110</v>
      </c>
      <c r="J55" s="215">
        <f>+'[8]2yr White'!J55</f>
        <v>8414</v>
      </c>
      <c r="K55" s="216">
        <f>+'[8]2yr White'!K55</f>
        <v>8661.5</v>
      </c>
      <c r="L55" s="215">
        <f>+'[8]2yr White'!L55</f>
        <v>8909</v>
      </c>
      <c r="M55" s="176">
        <f>+'[8]2yr White'!M55</f>
        <v>8611</v>
      </c>
      <c r="N55" s="215">
        <f>+'[8]2yr White'!N55</f>
        <v>8440</v>
      </c>
      <c r="O55" s="215">
        <f>+'[8]2yr White'!O55</f>
        <v>9081</v>
      </c>
      <c r="P55" s="180">
        <f>+'[8]2yr White'!P55</f>
        <v>6974</v>
      </c>
      <c r="Q55" s="180">
        <f>+'[8]2yr White'!Q55</f>
        <v>8950</v>
      </c>
      <c r="R55" s="180">
        <f>+'[8]2yr White'!R55</f>
        <v>6589</v>
      </c>
      <c r="S55" s="176">
        <f>+'[8]2yr White'!S55</f>
        <v>7598</v>
      </c>
      <c r="T55" s="180">
        <f>+'[8]2yr White'!T55</f>
        <v>8838</v>
      </c>
      <c r="U55" s="176">
        <f>+'[8]2yr White'!U55</f>
        <v>9602</v>
      </c>
      <c r="V55" s="176">
        <f>+'[8]2yr White'!V55</f>
        <v>10199</v>
      </c>
      <c r="W55" s="176">
        <f>+'[8]2yr White'!W55</f>
        <v>10492</v>
      </c>
      <c r="X55" s="176">
        <f>+'[8]2yr White'!X55</f>
        <v>11116</v>
      </c>
      <c r="Y55" s="176">
        <f>+'[8]2yr White'!Y55</f>
        <v>11776</v>
      </c>
      <c r="Z55" s="176">
        <f>+'[8]2yr White'!Z55</f>
        <v>12705</v>
      </c>
      <c r="AA55" s="176">
        <f>+'[8]2yr White'!AA55</f>
        <v>13509</v>
      </c>
      <c r="AB55" s="176">
        <f>+'[8]2yr White'!AB55</f>
        <v>17283</v>
      </c>
      <c r="AC55" s="176">
        <f>+'[8]2yr White'!AC55</f>
        <v>15287</v>
      </c>
      <c r="AD55" s="176">
        <f>+'[8]2yr White'!AD55</f>
        <v>16766</v>
      </c>
      <c r="AE55" s="176">
        <f>+'[8]2yr White'!AE55</f>
        <v>17619</v>
      </c>
      <c r="AF55" s="176">
        <f>+'[8]2yr White'!AF55</f>
        <v>17713</v>
      </c>
      <c r="AG55" s="176">
        <f>+'[8]2yr White'!AG55</f>
        <v>16543</v>
      </c>
      <c r="AH55" s="176">
        <f>+'[8]2yr White'!AH55</f>
        <v>14370</v>
      </c>
    </row>
    <row r="56" spans="1:34" ht="12.95" customHeight="1">
      <c r="A56" s="5" t="str">
        <f>+'[8]2yr White'!A56</f>
        <v>Massachusetts</v>
      </c>
      <c r="B56" s="215">
        <f>+'[8]2yr White'!B56</f>
        <v>68255</v>
      </c>
      <c r="C56" s="215">
        <f>+'[8]2yr White'!C56</f>
        <v>69193</v>
      </c>
      <c r="D56" s="215">
        <f>+'[8]2yr White'!D56</f>
        <v>81587</v>
      </c>
      <c r="E56" s="215">
        <f>+'[8]2yr White'!E56</f>
        <v>80254</v>
      </c>
      <c r="F56" s="215">
        <f>+'[8]2yr White'!F56</f>
        <v>81688</v>
      </c>
      <c r="G56" s="215">
        <f>+'[8]2yr White'!G56</f>
        <v>71514</v>
      </c>
      <c r="H56" s="215">
        <f>+'[8]2yr White'!H56</f>
        <v>75979</v>
      </c>
      <c r="I56" s="215">
        <f>+'[8]2yr White'!I56</f>
        <v>75425</v>
      </c>
      <c r="J56" s="215">
        <f>+'[8]2yr White'!J56</f>
        <v>78515</v>
      </c>
      <c r="K56" s="216">
        <f>+'[8]2yr White'!K56</f>
        <v>76577</v>
      </c>
      <c r="L56" s="215">
        <f>+'[8]2yr White'!L56</f>
        <v>74639</v>
      </c>
      <c r="M56" s="176">
        <f>+'[8]2yr White'!M56</f>
        <v>66621</v>
      </c>
      <c r="N56" s="215">
        <f>+'[8]2yr White'!N56</f>
        <v>67851</v>
      </c>
      <c r="O56" s="215">
        <f>+'[8]2yr White'!O56</f>
        <v>61659</v>
      </c>
      <c r="P56" s="180">
        <f>+'[8]2yr White'!P56</f>
        <v>57530</v>
      </c>
      <c r="Q56" s="180">
        <f>+'[8]2yr White'!Q56</f>
        <v>64862</v>
      </c>
      <c r="R56" s="180">
        <f>+'[8]2yr White'!R56</f>
        <v>55517</v>
      </c>
      <c r="S56" s="176">
        <f>+'[8]2yr White'!S56</f>
        <v>57570</v>
      </c>
      <c r="T56" s="180">
        <f>+'[8]2yr White'!T56</f>
        <v>57093</v>
      </c>
      <c r="U56" s="176">
        <f>+'[8]2yr White'!U56</f>
        <v>59427</v>
      </c>
      <c r="V56" s="176">
        <f>+'[8]2yr White'!V56</f>
        <v>58997</v>
      </c>
      <c r="W56" s="176">
        <f>+'[8]2yr White'!W56</f>
        <v>57474</v>
      </c>
      <c r="X56" s="176">
        <f>+'[8]2yr White'!X56</f>
        <v>59133</v>
      </c>
      <c r="Y56" s="176">
        <f>+'[8]2yr White'!Y56</f>
        <v>58172</v>
      </c>
      <c r="Z56" s="176">
        <f>+'[8]2yr White'!Z56</f>
        <v>60709</v>
      </c>
      <c r="AA56" s="176">
        <f>+'[8]2yr White'!AA56</f>
        <v>68098</v>
      </c>
      <c r="AB56" s="176">
        <f>+'[8]2yr White'!AB56</f>
        <v>69072</v>
      </c>
      <c r="AC56" s="176">
        <f>+'[8]2yr White'!AC56</f>
        <v>64315</v>
      </c>
      <c r="AD56" s="176">
        <f>+'[8]2yr White'!AD56</f>
        <v>64634</v>
      </c>
      <c r="AE56" s="176">
        <f>+'[8]2yr White'!AE56</f>
        <v>61729</v>
      </c>
      <c r="AF56" s="176">
        <f>+'[8]2yr White'!AF56</f>
        <v>58113</v>
      </c>
      <c r="AG56" s="176">
        <f>+'[8]2yr White'!AG56</f>
        <v>54258</v>
      </c>
      <c r="AH56" s="176">
        <f>+'[8]2yr White'!AH56</f>
        <v>48935</v>
      </c>
    </row>
    <row r="57" spans="1:34" ht="12.95" customHeight="1">
      <c r="A57" s="5" t="str">
        <f>+'[8]2yr White'!A57</f>
        <v>New Hampshire</v>
      </c>
      <c r="B57" s="215">
        <f>+'[8]2yr White'!B57</f>
        <v>4794</v>
      </c>
      <c r="C57" s="215">
        <f>+'[8]2yr White'!C57</f>
        <v>4914</v>
      </c>
      <c r="D57" s="215">
        <f>+'[8]2yr White'!D57</f>
        <v>6856</v>
      </c>
      <c r="E57" s="215">
        <f>+'[8]2yr White'!E57</f>
        <v>8258</v>
      </c>
      <c r="F57" s="215">
        <f>+'[8]2yr White'!F57</f>
        <v>7714</v>
      </c>
      <c r="G57" s="215">
        <f>+'[8]2yr White'!G57</f>
        <v>8673</v>
      </c>
      <c r="H57" s="215">
        <f>+'[8]2yr White'!H57</f>
        <v>7341</v>
      </c>
      <c r="I57" s="215">
        <f>+'[8]2yr White'!I57</f>
        <v>10790</v>
      </c>
      <c r="J57" s="215">
        <f>+'[8]2yr White'!J57</f>
        <v>11725</v>
      </c>
      <c r="K57" s="216">
        <f>+'[8]2yr White'!K57</f>
        <v>11917</v>
      </c>
      <c r="L57" s="215">
        <f>+'[8]2yr White'!L57</f>
        <v>12109</v>
      </c>
      <c r="M57" s="176">
        <f>+'[8]2yr White'!M57</f>
        <v>12785</v>
      </c>
      <c r="N57" s="215">
        <f>+'[8]2yr White'!N57</f>
        <v>13130</v>
      </c>
      <c r="O57" s="215">
        <f>+'[8]2yr White'!O57</f>
        <v>9747</v>
      </c>
      <c r="P57" s="180">
        <f>+'[8]2yr White'!P57</f>
        <v>5657</v>
      </c>
      <c r="Q57" s="180">
        <f>+'[8]2yr White'!Q57</f>
        <v>10289</v>
      </c>
      <c r="R57" s="180">
        <f>+'[8]2yr White'!R57</f>
        <v>7702</v>
      </c>
      <c r="S57" s="176">
        <f>+'[8]2yr White'!S57</f>
        <v>8149</v>
      </c>
      <c r="T57" s="180">
        <f>+'[8]2yr White'!T57</f>
        <v>10666</v>
      </c>
      <c r="U57" s="176">
        <f>+'[8]2yr White'!U57</f>
        <v>11630</v>
      </c>
      <c r="V57" s="176">
        <f>+'[8]2yr White'!V57</f>
        <v>11808</v>
      </c>
      <c r="W57" s="176">
        <f>+'[8]2yr White'!W57</f>
        <v>11783</v>
      </c>
      <c r="X57" s="176">
        <f>+'[8]2yr White'!X57</f>
        <v>13690</v>
      </c>
      <c r="Y57" s="176">
        <f>+'[8]2yr White'!Y57</f>
        <v>9991</v>
      </c>
      <c r="Z57" s="176">
        <f>+'[8]2yr White'!Z57</f>
        <v>9716</v>
      </c>
      <c r="AA57" s="176">
        <f>+'[8]2yr White'!AA57</f>
        <v>10852</v>
      </c>
      <c r="AB57" s="176">
        <f>+'[8]2yr White'!AB57</f>
        <v>10185</v>
      </c>
      <c r="AC57" s="176">
        <f>+'[8]2yr White'!AC57</f>
        <v>13060</v>
      </c>
      <c r="AD57" s="176">
        <f>+'[8]2yr White'!AD57</f>
        <v>13904</v>
      </c>
      <c r="AE57" s="176">
        <f>+'[8]2yr White'!AE57</f>
        <v>13562</v>
      </c>
      <c r="AF57" s="176">
        <f>+'[8]2yr White'!AF57</f>
        <v>13170</v>
      </c>
      <c r="AG57" s="176">
        <f>+'[8]2yr White'!AG57</f>
        <v>11931</v>
      </c>
      <c r="AH57" s="176">
        <f>+'[8]2yr White'!AH57</f>
        <v>10659</v>
      </c>
    </row>
    <row r="58" spans="1:34" ht="12.95" customHeight="1">
      <c r="A58" s="5" t="str">
        <f>+'[8]2yr White'!A58</f>
        <v>New Jersey</v>
      </c>
      <c r="B58" s="215">
        <f>+'[8]2yr White'!B58</f>
        <v>76218</v>
      </c>
      <c r="C58" s="215">
        <f>+'[8]2yr White'!C58</f>
        <v>80935</v>
      </c>
      <c r="D58" s="215">
        <f>+'[8]2yr White'!D58</f>
        <v>91565</v>
      </c>
      <c r="E58" s="215">
        <f>+'[8]2yr White'!E58</f>
        <v>95945</v>
      </c>
      <c r="F58" s="215">
        <f>+'[8]2yr White'!F58</f>
        <v>86155</v>
      </c>
      <c r="G58" s="215">
        <f>+'[8]2yr White'!G58</f>
        <v>80835</v>
      </c>
      <c r="H58" s="215">
        <f>+'[8]2yr White'!H58</f>
        <v>85027</v>
      </c>
      <c r="I58" s="215">
        <f>+'[8]2yr White'!I58</f>
        <v>93998</v>
      </c>
      <c r="J58" s="215">
        <f>+'[8]2yr White'!J58</f>
        <v>102029</v>
      </c>
      <c r="K58" s="216">
        <f>+'[8]2yr White'!K58</f>
        <v>99326.5</v>
      </c>
      <c r="L58" s="215">
        <f>+'[8]2yr White'!L58</f>
        <v>96624</v>
      </c>
      <c r="M58" s="176">
        <f>+'[8]2yr White'!M58</f>
        <v>93372</v>
      </c>
      <c r="N58" s="215">
        <f>+'[8]2yr White'!N58</f>
        <v>87939</v>
      </c>
      <c r="O58" s="215">
        <f>+'[8]2yr White'!O58</f>
        <v>83251</v>
      </c>
      <c r="P58" s="180">
        <f>+'[8]2yr White'!P58</f>
        <v>73581</v>
      </c>
      <c r="Q58" s="180">
        <f>+'[8]2yr White'!Q58</f>
        <v>77313</v>
      </c>
      <c r="R58" s="180">
        <f>+'[8]2yr White'!R58</f>
        <v>69656</v>
      </c>
      <c r="S58" s="176">
        <f>+'[8]2yr White'!S58</f>
        <v>69784</v>
      </c>
      <c r="T58" s="180">
        <f>+'[8]2yr White'!T58</f>
        <v>73371</v>
      </c>
      <c r="U58" s="176">
        <f>+'[8]2yr White'!U58</f>
        <v>75465</v>
      </c>
      <c r="V58" s="176">
        <f>+'[8]2yr White'!V58</f>
        <v>77048</v>
      </c>
      <c r="W58" s="176">
        <f>+'[8]2yr White'!W58</f>
        <v>77580</v>
      </c>
      <c r="X58" s="176">
        <f>+'[8]2yr White'!X58</f>
        <v>78227</v>
      </c>
      <c r="Y58" s="176">
        <f>+'[8]2yr White'!Y58</f>
        <v>80607</v>
      </c>
      <c r="Z58" s="176">
        <f>+'[8]2yr White'!Z58</f>
        <v>82975</v>
      </c>
      <c r="AA58" s="176">
        <f>+'[8]2yr White'!AA58</f>
        <v>86147</v>
      </c>
      <c r="AB58" s="176">
        <f>+'[8]2yr White'!AB58</f>
        <v>83283</v>
      </c>
      <c r="AC58" s="176">
        <f>+'[8]2yr White'!AC58</f>
        <v>81362</v>
      </c>
      <c r="AD58" s="176">
        <f>+'[8]2yr White'!AD58</f>
        <v>77933</v>
      </c>
      <c r="AE58" s="176">
        <f>+'[8]2yr White'!AE58</f>
        <v>74315</v>
      </c>
      <c r="AF58" s="176">
        <f>+'[8]2yr White'!AF58</f>
        <v>71586</v>
      </c>
      <c r="AG58" s="176">
        <f>+'[8]2yr White'!AG58</f>
        <v>68168</v>
      </c>
      <c r="AH58" s="176">
        <f>+'[8]2yr White'!AH58</f>
        <v>62850</v>
      </c>
    </row>
    <row r="59" spans="1:34" ht="12.95" customHeight="1">
      <c r="A59" s="5" t="str">
        <f>+'[8]2yr White'!A59</f>
        <v>New York</v>
      </c>
      <c r="B59" s="215">
        <f>+'[8]2yr White'!B59</f>
        <v>179157</v>
      </c>
      <c r="C59" s="215">
        <f>+'[8]2yr White'!C59</f>
        <v>185120</v>
      </c>
      <c r="D59" s="215">
        <f>+'[8]2yr White'!D59</f>
        <v>196181</v>
      </c>
      <c r="E59" s="215">
        <f>+'[8]2yr White'!E59</f>
        <v>205136</v>
      </c>
      <c r="F59" s="215">
        <f>+'[8]2yr White'!F59</f>
        <v>181605</v>
      </c>
      <c r="G59" s="215">
        <f>+'[8]2yr White'!G59</f>
        <v>177597</v>
      </c>
      <c r="H59" s="215">
        <f>+'[8]2yr White'!H59</f>
        <v>190985</v>
      </c>
      <c r="I59" s="215">
        <f>+'[8]2yr White'!I59</f>
        <v>204751</v>
      </c>
      <c r="J59" s="215">
        <f>+'[8]2yr White'!J59</f>
        <v>209965</v>
      </c>
      <c r="K59" s="216">
        <f>+'[8]2yr White'!K59</f>
        <v>204475</v>
      </c>
      <c r="L59" s="215">
        <f>+'[8]2yr White'!L59</f>
        <v>198985</v>
      </c>
      <c r="M59" s="176">
        <f>+'[8]2yr White'!M59</f>
        <v>186507</v>
      </c>
      <c r="N59" s="215">
        <f>+'[8]2yr White'!N59</f>
        <v>181501</v>
      </c>
      <c r="O59" s="215">
        <f>+'[8]2yr White'!O59</f>
        <v>176762</v>
      </c>
      <c r="P59" s="180">
        <f>+'[8]2yr White'!P59</f>
        <v>159228</v>
      </c>
      <c r="Q59" s="180">
        <f>+'[8]2yr White'!Q59</f>
        <v>163994</v>
      </c>
      <c r="R59" s="180">
        <f>+'[8]2yr White'!R59</f>
        <v>166424</v>
      </c>
      <c r="S59" s="176">
        <f>+'[8]2yr White'!S59</f>
        <v>158976</v>
      </c>
      <c r="T59" s="180">
        <f>+'[8]2yr White'!T59</f>
        <v>166760</v>
      </c>
      <c r="U59" s="176">
        <f>+'[8]2yr White'!U59</f>
        <v>169045</v>
      </c>
      <c r="V59" s="176">
        <f>+'[8]2yr White'!V59</f>
        <v>172149</v>
      </c>
      <c r="W59" s="176">
        <f>+'[8]2yr White'!W59</f>
        <v>165831</v>
      </c>
      <c r="X59" s="176">
        <f>+'[8]2yr White'!X59</f>
        <v>162080</v>
      </c>
      <c r="Y59" s="176">
        <f>+'[8]2yr White'!Y59</f>
        <v>164977</v>
      </c>
      <c r="Z59" s="176">
        <f>+'[8]2yr White'!Z59</f>
        <v>169831</v>
      </c>
      <c r="AA59" s="176">
        <f>+'[8]2yr White'!AA59</f>
        <v>186843</v>
      </c>
      <c r="AB59" s="176">
        <f>+'[8]2yr White'!AB59</f>
        <v>198036</v>
      </c>
      <c r="AC59" s="176">
        <f>+'[8]2yr White'!AC59</f>
        <v>183207</v>
      </c>
      <c r="AD59" s="176">
        <f>+'[8]2yr White'!AD59</f>
        <v>176228</v>
      </c>
      <c r="AE59" s="176">
        <f>+'[8]2yr White'!AE59</f>
        <v>172543</v>
      </c>
      <c r="AF59" s="176">
        <f>+'[8]2yr White'!AF59</f>
        <v>163962</v>
      </c>
      <c r="AG59" s="176">
        <f>+'[8]2yr White'!AG59</f>
        <v>150477</v>
      </c>
      <c r="AH59" s="176">
        <f>+'[8]2yr White'!AH59</f>
        <v>140758</v>
      </c>
    </row>
    <row r="60" spans="1:34" ht="12.95" customHeight="1">
      <c r="A60" s="5" t="str">
        <f>+'[8]2yr White'!A60</f>
        <v>Pennsylvania</v>
      </c>
      <c r="B60" s="215">
        <f>+'[8]2yr White'!B60</f>
        <v>85988</v>
      </c>
      <c r="C60" s="215">
        <f>+'[8]2yr White'!C60</f>
        <v>86139</v>
      </c>
      <c r="D60" s="215">
        <f>+'[8]2yr White'!D60</f>
        <v>99687</v>
      </c>
      <c r="E60" s="215">
        <f>+'[8]2yr White'!E60</f>
        <v>116188</v>
      </c>
      <c r="F60" s="215">
        <f>+'[8]2yr White'!F60</f>
        <v>111999</v>
      </c>
      <c r="G60" s="215">
        <f>+'[8]2yr White'!G60</f>
        <v>124527</v>
      </c>
      <c r="H60" s="215">
        <f>+'[8]2yr White'!H60</f>
        <v>134255</v>
      </c>
      <c r="I60" s="215">
        <f>+'[8]2yr White'!I60</f>
        <v>150204</v>
      </c>
      <c r="J60" s="215">
        <f>+'[8]2yr White'!J60</f>
        <v>162918</v>
      </c>
      <c r="K60" s="216">
        <f>+'[8]2yr White'!K60</f>
        <v>159160</v>
      </c>
      <c r="L60" s="215">
        <f>+'[8]2yr White'!L60</f>
        <v>155402</v>
      </c>
      <c r="M60" s="176">
        <f>+'[8]2yr White'!M60</f>
        <v>106382</v>
      </c>
      <c r="N60" s="215">
        <f>+'[8]2yr White'!N60</f>
        <v>165150</v>
      </c>
      <c r="O60" s="215">
        <f>+'[8]2yr White'!O60</f>
        <v>105503</v>
      </c>
      <c r="P60" s="180">
        <f>+'[8]2yr White'!P60</f>
        <v>103979</v>
      </c>
      <c r="Q60" s="180">
        <f>+'[8]2yr White'!Q60</f>
        <v>105724</v>
      </c>
      <c r="R60" s="180">
        <f>+'[8]2yr White'!R60</f>
        <v>95602</v>
      </c>
      <c r="S60" s="176">
        <f>+'[8]2yr White'!S60</f>
        <v>100887</v>
      </c>
      <c r="T60" s="180">
        <f>+'[8]2yr White'!T60</f>
        <v>107948</v>
      </c>
      <c r="U60" s="176">
        <f>+'[8]2yr White'!U60</f>
        <v>113679</v>
      </c>
      <c r="V60" s="176">
        <f>+'[8]2yr White'!V60</f>
        <v>114936</v>
      </c>
      <c r="W60" s="176">
        <f>+'[8]2yr White'!W60</f>
        <v>112532</v>
      </c>
      <c r="X60" s="176">
        <f>+'[8]2yr White'!X60</f>
        <v>112307</v>
      </c>
      <c r="Y60" s="176">
        <f>+'[8]2yr White'!Y60</f>
        <v>113539</v>
      </c>
      <c r="Z60" s="176">
        <f>+'[8]2yr White'!Z60</f>
        <v>116372</v>
      </c>
      <c r="AA60" s="176">
        <f>+'[8]2yr White'!AA60</f>
        <v>134518</v>
      </c>
      <c r="AB60" s="176">
        <f>+'[8]2yr White'!AB60</f>
        <v>136956</v>
      </c>
      <c r="AC60" s="176">
        <f>+'[8]2yr White'!AC60</f>
        <v>122428</v>
      </c>
      <c r="AD60" s="176">
        <f>+'[8]2yr White'!AD60</f>
        <v>114945</v>
      </c>
      <c r="AE60" s="176">
        <f>+'[8]2yr White'!AE60</f>
        <v>112325</v>
      </c>
      <c r="AF60" s="176">
        <f>+'[8]2yr White'!AF60</f>
        <v>104419</v>
      </c>
      <c r="AG60" s="176">
        <f>+'[8]2yr White'!AG60</f>
        <v>98329</v>
      </c>
      <c r="AH60" s="176">
        <f>+'[8]2yr White'!AH60</f>
        <v>93622</v>
      </c>
    </row>
    <row r="61" spans="1:34" ht="12.95" customHeight="1">
      <c r="A61" s="5" t="str">
        <f>+'[8]2yr White'!A61</f>
        <v>Rhode Island</v>
      </c>
      <c r="B61" s="215">
        <f>+'[8]2yr White'!B61</f>
        <v>8724</v>
      </c>
      <c r="C61" s="215">
        <f>+'[8]2yr White'!C61</f>
        <v>9986</v>
      </c>
      <c r="D61" s="215">
        <f>+'[8]2yr White'!D61</f>
        <v>11075</v>
      </c>
      <c r="E61" s="215">
        <f>+'[8]2yr White'!E61</f>
        <v>11395</v>
      </c>
      <c r="F61" s="215">
        <f>+'[8]2yr White'!F61</f>
        <v>11477</v>
      </c>
      <c r="G61" s="215">
        <f>+'[8]2yr White'!G61</f>
        <v>12013</v>
      </c>
      <c r="H61" s="215">
        <f>+'[8]2yr White'!H61</f>
        <v>13302</v>
      </c>
      <c r="I61" s="215">
        <f>+'[8]2yr White'!I61</f>
        <v>14921</v>
      </c>
      <c r="J61" s="215">
        <f>+'[8]2yr White'!J61</f>
        <v>15754</v>
      </c>
      <c r="K61" s="216">
        <f>+'[8]2yr White'!K61</f>
        <v>14846</v>
      </c>
      <c r="L61" s="215">
        <f>+'[8]2yr White'!L61</f>
        <v>13938</v>
      </c>
      <c r="M61" s="176">
        <f>+'[8]2yr White'!M61</f>
        <v>15963</v>
      </c>
      <c r="N61" s="215">
        <f>+'[8]2yr White'!N61</f>
        <v>12953</v>
      </c>
      <c r="O61" s="215">
        <f>+'[8]2yr White'!O61</f>
        <v>12851</v>
      </c>
      <c r="P61" s="180">
        <f>+'[8]2yr White'!P61</f>
        <v>9766</v>
      </c>
      <c r="Q61" s="180">
        <f>+'[8]2yr White'!Q61</f>
        <v>13002</v>
      </c>
      <c r="R61" s="180">
        <f>+'[8]2yr White'!R61</f>
        <v>9508</v>
      </c>
      <c r="S61" s="176">
        <f>+'[8]2yr White'!S61</f>
        <v>9799</v>
      </c>
      <c r="T61" s="180">
        <f>+'[8]2yr White'!T61</f>
        <v>9690</v>
      </c>
      <c r="U61" s="176">
        <f>+'[8]2yr White'!U61</f>
        <v>10133</v>
      </c>
      <c r="V61" s="176">
        <f>+'[8]2yr White'!V61</f>
        <v>10528</v>
      </c>
      <c r="W61" s="176">
        <f>+'[8]2yr White'!W61</f>
        <v>10682</v>
      </c>
      <c r="X61" s="176">
        <f>+'[8]2yr White'!X61</f>
        <v>11084</v>
      </c>
      <c r="Y61" s="176">
        <f>+'[8]2yr White'!Y61</f>
        <v>11126</v>
      </c>
      <c r="Z61" s="176">
        <f>+'[8]2yr White'!Z61</f>
        <v>11471</v>
      </c>
      <c r="AA61" s="176">
        <f>+'[8]2yr White'!AA61</f>
        <v>11881</v>
      </c>
      <c r="AB61" s="176">
        <f>+'[8]2yr White'!AB61</f>
        <v>11625</v>
      </c>
      <c r="AC61" s="176">
        <f>+'[8]2yr White'!AC61</f>
        <v>11433</v>
      </c>
      <c r="AD61" s="176">
        <f>+'[8]2yr White'!AD61</f>
        <v>11196</v>
      </c>
      <c r="AE61" s="176">
        <f>+'[8]2yr White'!AE61</f>
        <v>10708</v>
      </c>
      <c r="AF61" s="176">
        <f>+'[8]2yr White'!AF61</f>
        <v>10385</v>
      </c>
      <c r="AG61" s="176">
        <f>+'[8]2yr White'!AG61</f>
        <v>9503</v>
      </c>
      <c r="AH61" s="176">
        <f>+'[8]2yr White'!AH61</f>
        <v>8753</v>
      </c>
    </row>
    <row r="62" spans="1:34" ht="12.95" customHeight="1">
      <c r="A62" s="4" t="str">
        <f>+'[8]2yr White'!A62</f>
        <v>Vermont</v>
      </c>
      <c r="B62" s="217">
        <f>+'[8]2yr White'!B62</f>
        <v>3229</v>
      </c>
      <c r="C62" s="217">
        <f>+'[8]2yr White'!C62</f>
        <v>3620</v>
      </c>
      <c r="D62" s="217">
        <f>+'[8]2yr White'!D62</f>
        <v>4037</v>
      </c>
      <c r="E62" s="217">
        <f>+'[8]2yr White'!E62</f>
        <v>4491</v>
      </c>
      <c r="F62" s="217">
        <f>+'[8]2yr White'!F62</f>
        <v>4926</v>
      </c>
      <c r="G62" s="217">
        <f>+'[8]2yr White'!G62</f>
        <v>5309</v>
      </c>
      <c r="H62" s="217">
        <f>+'[8]2yr White'!H62</f>
        <v>6161</v>
      </c>
      <c r="I62" s="217">
        <f>+'[8]2yr White'!I62</f>
        <v>6673</v>
      </c>
      <c r="J62" s="217">
        <f>+'[8]2yr White'!J62</f>
        <v>7473</v>
      </c>
      <c r="K62" s="218">
        <f>+'[8]2yr White'!K62</f>
        <v>7352</v>
      </c>
      <c r="L62" s="217">
        <f>+'[8]2yr White'!L62</f>
        <v>7231</v>
      </c>
      <c r="M62" s="184">
        <f>+'[8]2yr White'!M62</f>
        <v>4741</v>
      </c>
      <c r="N62" s="217">
        <f>+'[8]2yr White'!N62</f>
        <v>7595</v>
      </c>
      <c r="O62" s="217">
        <f>+'[8]2yr White'!O62</f>
        <v>4947</v>
      </c>
      <c r="P62" s="188">
        <f>+'[8]2yr White'!P62</f>
        <v>4918</v>
      </c>
      <c r="Q62" s="188">
        <f>+'[8]2yr White'!Q62</f>
        <v>5208</v>
      </c>
      <c r="R62" s="188">
        <f>+'[8]2yr White'!R62</f>
        <v>4567</v>
      </c>
      <c r="S62" s="184">
        <f>+'[8]2yr White'!S62</f>
        <v>4726</v>
      </c>
      <c r="T62" s="188">
        <f>+'[8]2yr White'!T62</f>
        <v>4361</v>
      </c>
      <c r="U62" s="184">
        <f>+'[8]2yr White'!U62</f>
        <v>4582</v>
      </c>
      <c r="V62" s="184">
        <f>+'[8]2yr White'!V62</f>
        <v>4863</v>
      </c>
      <c r="W62" s="184">
        <f>+'[8]2yr White'!W62</f>
        <v>4972</v>
      </c>
      <c r="X62" s="184">
        <f>+'[8]2yr White'!X62</f>
        <v>5202</v>
      </c>
      <c r="Y62" s="184">
        <f>+'[8]2yr White'!Y62</f>
        <v>5033</v>
      </c>
      <c r="Z62" s="184">
        <f>+'[8]2yr White'!Z62</f>
        <v>5191</v>
      </c>
      <c r="AA62" s="184">
        <f>+'[8]2yr White'!AA62</f>
        <v>7263</v>
      </c>
      <c r="AB62" s="184">
        <f>+'[8]2yr White'!AB62</f>
        <v>8685</v>
      </c>
      <c r="AC62" s="184">
        <f>+'[8]2yr White'!AC62</f>
        <v>5913</v>
      </c>
      <c r="AD62" s="184">
        <f>+'[8]2yr White'!AD62</f>
        <v>5697</v>
      </c>
      <c r="AE62" s="184">
        <f>+'[8]2yr White'!AE62</f>
        <v>7714</v>
      </c>
      <c r="AF62" s="184">
        <f>+'[8]2yr White'!AF62</f>
        <v>7475</v>
      </c>
      <c r="AG62" s="184">
        <f>+'[8]2yr White'!AG62</f>
        <v>7286</v>
      </c>
      <c r="AH62" s="184">
        <f>+'[8]2yr White'!AH62</f>
        <v>4848</v>
      </c>
    </row>
    <row r="63" spans="1:34" ht="12.95" customHeight="1">
      <c r="A63" s="36" t="str">
        <f>+'[8]2yr White'!A63</f>
        <v>District of Columbia</v>
      </c>
      <c r="B63" s="219">
        <f>+'[8]2yr White'!B63</f>
        <v>29</v>
      </c>
      <c r="C63" s="219">
        <f>+'[8]2yr White'!C63</f>
        <v>0</v>
      </c>
      <c r="D63" s="219">
        <f>+'[8]2yr White'!D63</f>
        <v>0</v>
      </c>
      <c r="E63" s="219">
        <f>+'[8]2yr White'!E63</f>
        <v>0</v>
      </c>
      <c r="F63" s="219">
        <f>+'[8]2yr White'!F63</f>
        <v>0</v>
      </c>
      <c r="G63" s="219">
        <f>+'[8]2yr White'!G63</f>
        <v>0</v>
      </c>
      <c r="H63" s="219">
        <f>+'[8]2yr White'!H63</f>
        <v>0</v>
      </c>
      <c r="I63" s="219">
        <f>+'[8]2yr White'!I63</f>
        <v>0</v>
      </c>
      <c r="J63" s="219">
        <f>+'[8]2yr White'!J63</f>
        <v>0</v>
      </c>
      <c r="K63" s="220">
        <f>+'[8]2yr White'!K63</f>
        <v>0</v>
      </c>
      <c r="L63" s="219">
        <f>+'[8]2yr White'!L63</f>
        <v>0</v>
      </c>
      <c r="M63" s="191">
        <f>+'[8]2yr White'!M63</f>
        <v>0</v>
      </c>
      <c r="N63" s="219">
        <f>+'[8]2yr White'!N63</f>
        <v>0</v>
      </c>
      <c r="O63" s="219">
        <f>+'[8]2yr White'!O63</f>
        <v>0</v>
      </c>
      <c r="P63" s="193">
        <f>+'[8]2yr White'!P63</f>
        <v>0</v>
      </c>
      <c r="Q63" s="193">
        <f>+'[8]2yr White'!Q63</f>
        <v>0</v>
      </c>
      <c r="R63" s="193">
        <f>+'[8]2yr White'!R63</f>
        <v>0</v>
      </c>
      <c r="S63" s="191">
        <f>+'[8]2yr White'!S63</f>
        <v>0</v>
      </c>
      <c r="T63" s="193">
        <f>+'[8]2yr White'!T63</f>
        <v>0</v>
      </c>
      <c r="U63" s="191">
        <f>+'[8]2yr White'!U63</f>
        <v>0</v>
      </c>
      <c r="V63" s="191">
        <f>+'[8]2yr White'!V63</f>
        <v>0</v>
      </c>
      <c r="W63" s="191">
        <f>+'[8]2yr White'!W63</f>
        <v>0</v>
      </c>
      <c r="X63" s="191">
        <f>+'[8]2yr White'!X63</f>
        <v>0</v>
      </c>
      <c r="Y63" s="191">
        <f>+'[8]2yr White'!Y63</f>
        <v>0</v>
      </c>
      <c r="Z63" s="191">
        <f>+'[8]2yr White'!Z63</f>
        <v>0</v>
      </c>
      <c r="AA63" s="191">
        <f>+'[8]2yr White'!AA63</f>
        <v>0</v>
      </c>
      <c r="AB63" s="191">
        <f>+'[8]2yr White'!AB63</f>
        <v>0</v>
      </c>
      <c r="AC63" s="191">
        <f>+'[8]2yr White'!AC63</f>
        <v>0</v>
      </c>
      <c r="AD63" s="191">
        <f>+'[8]2yr White'!AD63</f>
        <v>0</v>
      </c>
      <c r="AE63" s="191">
        <f>+'[8]2yr White'!AE63</f>
        <v>80</v>
      </c>
      <c r="AF63" s="191">
        <f>+'[8]2yr White'!AF63</f>
        <v>61</v>
      </c>
      <c r="AG63" s="191">
        <f>+'[8]2yr White'!AG63</f>
        <v>39</v>
      </c>
      <c r="AH63" s="191">
        <f>+'[8]2yr White'!AH63</f>
        <v>18</v>
      </c>
    </row>
    <row r="64" spans="1:34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1"/>
      <c r="L64" s="40"/>
      <c r="N64" s="40"/>
      <c r="O64" s="40"/>
      <c r="P64" s="82"/>
      <c r="Q64" s="59"/>
      <c r="R64" s="82"/>
      <c r="T64" s="82"/>
    </row>
    <row r="65" spans="2:21" s="37" customFormat="1" ht="12.95" customHeight="1">
      <c r="B65" s="75" t="str">
        <f>+'[8]2yr White'!B65</f>
        <v>See "ALL" sheet for sources.</v>
      </c>
      <c r="C65" s="75"/>
      <c r="D65" s="75"/>
      <c r="E65" s="40"/>
      <c r="F65" s="40"/>
      <c r="G65" s="40"/>
      <c r="H65" s="40"/>
      <c r="I65" s="40"/>
      <c r="J65" s="40"/>
      <c r="K65" s="83"/>
      <c r="L65" s="40"/>
      <c r="M65" s="38">
        <f>+'[8]2yr White'!M65</f>
        <v>0</v>
      </c>
      <c r="N65" s="75">
        <f>+'[8]2yr White'!N65</f>
        <v>0</v>
      </c>
      <c r="O65" s="75"/>
      <c r="P65" s="38">
        <f>+'[8]2yr White'!P65</f>
        <v>0</v>
      </c>
      <c r="Q65" s="38">
        <f>+'[8]2yr White'!Q65</f>
        <v>0</v>
      </c>
      <c r="R65" s="38">
        <f>+'[8]2yr White'!R65</f>
        <v>0</v>
      </c>
      <c r="S65" s="38">
        <f>+'[8]2yr White'!S65</f>
        <v>0</v>
      </c>
      <c r="T65" s="38">
        <f>+'[8]2yr White'!T65</f>
        <v>0</v>
      </c>
      <c r="U65" s="38">
        <f>+'[8]2yr White'!U65</f>
        <v>0</v>
      </c>
    </row>
    <row r="66" spans="2:21" s="37" customFormat="1" ht="12.95" customHeight="1">
      <c r="B66" s="75">
        <f>+'[8]2yr White'!B66</f>
        <v>0</v>
      </c>
      <c r="C66" s="75"/>
      <c r="D66" s="75"/>
      <c r="E66" s="40"/>
      <c r="F66" s="40"/>
      <c r="G66" s="40"/>
      <c r="H66" s="40"/>
      <c r="I66" s="40"/>
      <c r="J66" s="40"/>
      <c r="K66" s="83"/>
      <c r="L66" s="40"/>
      <c r="M66" s="38">
        <f>+'[8]2yr White'!M66</f>
        <v>0</v>
      </c>
      <c r="N66" s="75">
        <f>+'[8]2yr White'!N66</f>
        <v>0</v>
      </c>
      <c r="O66" s="75"/>
      <c r="P66" s="38">
        <f>+'[8]2yr White'!P66</f>
        <v>0</v>
      </c>
      <c r="Q66" s="38">
        <f>+'[8]2yr White'!Q66</f>
        <v>0</v>
      </c>
      <c r="R66" s="38">
        <f>+'[8]2yr White'!R66</f>
        <v>0</v>
      </c>
      <c r="S66" s="38">
        <f>+'[8]2yr White'!S66</f>
        <v>0</v>
      </c>
      <c r="T66" s="38">
        <f>+'[8]2yr White'!T66</f>
        <v>0</v>
      </c>
      <c r="U66" s="38">
        <f>+'[8]2yr White'!U66</f>
        <v>0</v>
      </c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3"/>
      <c r="L67" s="40"/>
      <c r="M67" s="38">
        <f>+'[8]2yr White'!M67</f>
        <v>0</v>
      </c>
      <c r="N67" s="40"/>
      <c r="O67" s="40"/>
      <c r="P67" s="38">
        <f>+'[8]2yr White'!P67</f>
        <v>0</v>
      </c>
      <c r="Q67" s="38">
        <f>+'[8]2yr White'!Q67</f>
        <v>0</v>
      </c>
      <c r="R67" s="38">
        <f>+'[8]2yr White'!R67</f>
        <v>0</v>
      </c>
      <c r="S67" s="38">
        <f>+'[8]2yr White'!S67</f>
        <v>0</v>
      </c>
      <c r="T67" s="38">
        <f>+'[8]2yr White'!T67</f>
        <v>0</v>
      </c>
      <c r="U67" s="38">
        <f>+'[8]2yr White'!U67</f>
        <v>0</v>
      </c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3"/>
      <c r="L68" s="40"/>
      <c r="M68" s="38">
        <f>+'[8]2yr White'!M68</f>
        <v>0</v>
      </c>
      <c r="N68" s="40"/>
      <c r="O68" s="40"/>
      <c r="P68" s="38">
        <f>+'[8]2yr White'!P68</f>
        <v>0</v>
      </c>
      <c r="Q68" s="38">
        <f>+'[8]2yr White'!Q68</f>
        <v>0</v>
      </c>
      <c r="R68" s="38">
        <f>+'[8]2yr White'!R68</f>
        <v>0</v>
      </c>
      <c r="S68" s="38">
        <f>+'[8]2yr White'!S68</f>
        <v>0</v>
      </c>
      <c r="T68" s="38">
        <f>+'[8]2yr White'!T68</f>
        <v>0</v>
      </c>
      <c r="U68" s="38">
        <f>+'[8]2yr White'!U68</f>
        <v>0</v>
      </c>
    </row>
    <row r="69" spans="2:21" s="37" customFormat="1" ht="12.95" customHeight="1">
      <c r="B69" s="40"/>
      <c r="C69" s="40"/>
      <c r="D69" s="40"/>
      <c r="E69" s="40"/>
      <c r="F69" s="40"/>
      <c r="G69" s="40"/>
      <c r="H69" s="40"/>
      <c r="I69" s="40"/>
      <c r="J69" s="40"/>
      <c r="K69" s="83"/>
      <c r="L69" s="40"/>
      <c r="M69" s="38">
        <f>+'[8]2yr White'!M69</f>
        <v>0</v>
      </c>
      <c r="N69" s="40"/>
      <c r="O69" s="40"/>
      <c r="P69" s="38">
        <f>+'[8]2yr White'!P69</f>
        <v>0</v>
      </c>
      <c r="Q69" s="38">
        <f>+'[8]2yr White'!Q69</f>
        <v>0</v>
      </c>
      <c r="R69" s="38">
        <f>+'[8]2yr White'!R69</f>
        <v>0</v>
      </c>
      <c r="S69" s="38">
        <f>+'[8]2yr White'!S69</f>
        <v>0</v>
      </c>
      <c r="T69" s="38">
        <f>+'[8]2yr White'!T69</f>
        <v>0</v>
      </c>
      <c r="U69" s="38">
        <f>+'[8]2yr White'!U69</f>
        <v>0</v>
      </c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3"/>
      <c r="L70" s="40"/>
      <c r="M70" s="38">
        <f>+'[8]2yr White'!M70</f>
        <v>0</v>
      </c>
      <c r="N70" s="40"/>
      <c r="O70" s="40"/>
      <c r="P70" s="38">
        <f>+'[8]2yr White'!P70</f>
        <v>0</v>
      </c>
      <c r="Q70" s="38">
        <f>+'[8]2yr White'!Q70</f>
        <v>0</v>
      </c>
      <c r="R70" s="38">
        <f>+'[8]2yr White'!R70</f>
        <v>0</v>
      </c>
      <c r="S70" s="38">
        <f>+'[8]2yr White'!S70</f>
        <v>0</v>
      </c>
      <c r="T70" s="38">
        <f>+'[8]2yr White'!T70</f>
        <v>0</v>
      </c>
      <c r="U70" s="38">
        <f>+'[8]2yr White'!U70</f>
        <v>0</v>
      </c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3"/>
      <c r="L71" s="40"/>
      <c r="M71" s="38"/>
      <c r="N71" s="40"/>
      <c r="O71" s="40"/>
      <c r="P71" s="38">
        <f>+'[8]2yr White'!P71</f>
        <v>0</v>
      </c>
      <c r="Q71" s="38">
        <f>+'[8]2yr White'!Q71</f>
        <v>0</v>
      </c>
      <c r="R71" s="38">
        <f>+'[8]2yr White'!R71</f>
        <v>0</v>
      </c>
      <c r="S71" s="38">
        <f>+'[8]2yr White'!S71</f>
        <v>0</v>
      </c>
      <c r="T71" s="38"/>
      <c r="U71" s="38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3"/>
      <c r="L72" s="40"/>
      <c r="N72" s="40"/>
      <c r="O72" s="40"/>
      <c r="P72" s="38">
        <f>+'[8]2yr White'!P72</f>
        <v>0</v>
      </c>
      <c r="Q72" s="38">
        <f>+'[8]2yr White'!Q72</f>
        <v>0</v>
      </c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3"/>
      <c r="L73" s="40"/>
      <c r="N73" s="40"/>
      <c r="O73" s="40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3"/>
      <c r="L74" s="40"/>
      <c r="N74" s="40"/>
      <c r="O74" s="40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3"/>
      <c r="L75" s="40"/>
      <c r="N75" s="40"/>
      <c r="O75" s="40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3"/>
      <c r="L76" s="40"/>
      <c r="N76" s="40"/>
      <c r="O76" s="40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3"/>
      <c r="L77" s="40"/>
      <c r="N77" s="40"/>
      <c r="O77" s="40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3"/>
      <c r="L78" s="40"/>
      <c r="N78" s="40"/>
      <c r="O78" s="40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3"/>
      <c r="L79" s="40"/>
      <c r="N79" s="40"/>
      <c r="O79" s="40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3"/>
      <c r="L80" s="40"/>
      <c r="N80" s="40"/>
      <c r="O80" s="40"/>
    </row>
    <row r="81" spans="2:15" s="37" customFormat="1" ht="12.95" customHeight="1">
      <c r="B81" s="40"/>
      <c r="C81" s="40"/>
      <c r="D81" s="40"/>
      <c r="E81" s="40"/>
      <c r="F81" s="40"/>
      <c r="G81" s="40"/>
      <c r="H81" s="40"/>
      <c r="I81" s="40"/>
      <c r="J81" s="40"/>
      <c r="K81" s="83"/>
      <c r="L81" s="40"/>
      <c r="N81" s="40"/>
      <c r="O81" s="40"/>
    </row>
    <row r="82" spans="2:15" s="37" customFormat="1" ht="12.95" customHeight="1">
      <c r="B82" s="40"/>
      <c r="C82" s="40"/>
      <c r="D82" s="40"/>
      <c r="E82" s="40"/>
      <c r="F82" s="40"/>
      <c r="G82" s="40"/>
      <c r="H82" s="40"/>
      <c r="I82" s="40"/>
      <c r="J82" s="40"/>
      <c r="K82" s="83"/>
      <c r="L82" s="40"/>
      <c r="N82" s="40"/>
      <c r="O82" s="40"/>
    </row>
    <row r="83" spans="2:15" s="37" customFormat="1" ht="12.95" customHeight="1">
      <c r="B83" s="40"/>
      <c r="C83" s="40"/>
      <c r="D83" s="40"/>
      <c r="E83" s="40"/>
      <c r="F83" s="40"/>
      <c r="G83" s="40"/>
      <c r="H83" s="40"/>
      <c r="I83" s="40"/>
      <c r="J83" s="40"/>
      <c r="K83" s="83"/>
      <c r="L83" s="40"/>
      <c r="N83" s="40"/>
      <c r="O83" s="40"/>
    </row>
    <row r="84" spans="2:15" s="37" customFormat="1" ht="12.95" customHeight="1">
      <c r="B84" s="40"/>
      <c r="C84" s="40"/>
      <c r="D84" s="40"/>
      <c r="E84" s="40"/>
      <c r="F84" s="40"/>
      <c r="G84" s="40"/>
      <c r="H84" s="40"/>
      <c r="I84" s="40"/>
      <c r="J84" s="40"/>
      <c r="K84" s="83"/>
      <c r="L84" s="40"/>
      <c r="N84" s="40"/>
      <c r="O84" s="40"/>
    </row>
    <row r="85" spans="2:15" s="37" customFormat="1" ht="12.95" customHeight="1">
      <c r="B85" s="40"/>
      <c r="C85" s="40"/>
      <c r="D85" s="40"/>
      <c r="E85" s="40"/>
      <c r="F85" s="40"/>
      <c r="G85" s="40"/>
      <c r="H85" s="40"/>
      <c r="I85" s="40"/>
      <c r="J85" s="40"/>
      <c r="K85" s="83"/>
      <c r="L85" s="40"/>
      <c r="N85" s="40"/>
      <c r="O85" s="40"/>
    </row>
    <row r="86" spans="2:15" s="37" customFormat="1" ht="12.95" customHeight="1">
      <c r="B86" s="40"/>
      <c r="C86" s="40"/>
      <c r="D86" s="40"/>
      <c r="E86" s="40"/>
      <c r="F86" s="40"/>
      <c r="G86" s="40"/>
      <c r="H86" s="40"/>
      <c r="I86" s="40"/>
      <c r="J86" s="40"/>
      <c r="K86" s="83"/>
      <c r="L86" s="40"/>
      <c r="N86" s="40"/>
      <c r="O86" s="40"/>
    </row>
    <row r="87" spans="2:15" s="37" customFormat="1" ht="12.95" customHeight="1">
      <c r="B87" s="40"/>
      <c r="C87" s="40"/>
      <c r="D87" s="40"/>
      <c r="E87" s="40"/>
      <c r="F87" s="40"/>
      <c r="G87" s="40"/>
      <c r="H87" s="40"/>
      <c r="I87" s="40"/>
      <c r="J87" s="40"/>
      <c r="K87" s="83"/>
      <c r="L87" s="40"/>
      <c r="N87" s="40"/>
      <c r="O87" s="40"/>
    </row>
    <row r="88" spans="2:15" s="37" customFormat="1" ht="12.95" customHeight="1">
      <c r="B88" s="40"/>
      <c r="C88" s="40"/>
      <c r="D88" s="40"/>
      <c r="E88" s="40"/>
      <c r="F88" s="40"/>
      <c r="G88" s="40"/>
      <c r="H88" s="40"/>
      <c r="I88" s="40"/>
      <c r="J88" s="40"/>
      <c r="K88" s="83"/>
      <c r="L88" s="40"/>
      <c r="N88" s="40"/>
      <c r="O88" s="40"/>
    </row>
    <row r="89" spans="2:15" s="37" customFormat="1" ht="12.95" customHeight="1">
      <c r="B89" s="40"/>
      <c r="C89" s="40"/>
      <c r="D89" s="40"/>
      <c r="E89" s="40"/>
      <c r="F89" s="40"/>
      <c r="G89" s="40"/>
      <c r="H89" s="40"/>
      <c r="I89" s="40"/>
      <c r="J89" s="40"/>
      <c r="K89" s="83"/>
      <c r="L89" s="40"/>
      <c r="N89" s="40"/>
      <c r="O89" s="40"/>
    </row>
    <row r="90" spans="2:15" s="37" customFormat="1" ht="12.95" customHeight="1">
      <c r="B90" s="40"/>
      <c r="C90" s="40"/>
      <c r="D90" s="40"/>
      <c r="E90" s="40"/>
      <c r="F90" s="40"/>
      <c r="G90" s="40"/>
      <c r="H90" s="40"/>
      <c r="I90" s="40"/>
      <c r="J90" s="40"/>
      <c r="K90" s="83"/>
      <c r="L90" s="40"/>
      <c r="N90" s="40"/>
      <c r="O90" s="40"/>
    </row>
    <row r="91" spans="2:15" s="37" customFormat="1" ht="12.95" customHeight="1">
      <c r="B91" s="40"/>
      <c r="C91" s="40"/>
      <c r="D91" s="40"/>
      <c r="E91" s="40"/>
      <c r="F91" s="40"/>
      <c r="G91" s="40"/>
      <c r="H91" s="40"/>
      <c r="I91" s="40"/>
      <c r="J91" s="40"/>
      <c r="K91" s="83"/>
      <c r="L91" s="40"/>
      <c r="N91" s="40"/>
      <c r="O91" s="40"/>
    </row>
    <row r="92" spans="2:15" s="37" customFormat="1" ht="12.95" customHeight="1">
      <c r="B92" s="40"/>
      <c r="C92" s="40"/>
      <c r="D92" s="40"/>
      <c r="E92" s="40"/>
      <c r="F92" s="40"/>
      <c r="G92" s="40"/>
      <c r="H92" s="40"/>
      <c r="I92" s="40"/>
      <c r="J92" s="40"/>
      <c r="K92" s="83"/>
      <c r="L92" s="40"/>
      <c r="N92" s="40"/>
      <c r="O92" s="40"/>
    </row>
    <row r="93" spans="2:15" s="37" customFormat="1" ht="12.95" customHeight="1">
      <c r="B93" s="40"/>
      <c r="C93" s="40"/>
      <c r="D93" s="40"/>
      <c r="E93" s="40"/>
      <c r="F93" s="40"/>
      <c r="G93" s="40"/>
      <c r="H93" s="40"/>
      <c r="I93" s="40"/>
      <c r="J93" s="40"/>
      <c r="K93" s="83"/>
      <c r="L93" s="40"/>
      <c r="N93" s="40"/>
      <c r="O93" s="40"/>
    </row>
    <row r="94" spans="2:15" s="37" customFormat="1" ht="12.95" customHeight="1">
      <c r="B94" s="40"/>
      <c r="C94" s="40"/>
      <c r="D94" s="40"/>
      <c r="E94" s="40"/>
      <c r="F94" s="40"/>
      <c r="G94" s="40"/>
      <c r="H94" s="40"/>
      <c r="I94" s="40"/>
      <c r="J94" s="40"/>
      <c r="K94" s="83"/>
      <c r="L94" s="40"/>
      <c r="N94" s="40"/>
      <c r="O94" s="40"/>
    </row>
    <row r="95" spans="2:15" s="37" customFormat="1" ht="12.95" customHeight="1">
      <c r="B95" s="40"/>
      <c r="C95" s="40"/>
      <c r="D95" s="40"/>
      <c r="E95" s="40"/>
      <c r="F95" s="40"/>
      <c r="G95" s="40"/>
      <c r="H95" s="40"/>
      <c r="I95" s="40"/>
      <c r="J95" s="40"/>
      <c r="K95" s="83"/>
      <c r="L95" s="40"/>
      <c r="N95" s="40"/>
      <c r="O95" s="40"/>
    </row>
    <row r="96" spans="2:15" s="37" customFormat="1" ht="12.95" customHeight="1">
      <c r="B96" s="40"/>
      <c r="C96" s="40"/>
      <c r="D96" s="40"/>
      <c r="E96" s="40"/>
      <c r="F96" s="40"/>
      <c r="G96" s="40"/>
      <c r="H96" s="40"/>
      <c r="I96" s="40"/>
      <c r="J96" s="40"/>
      <c r="K96" s="83"/>
      <c r="L96" s="40"/>
      <c r="N96" s="40"/>
      <c r="O96" s="40"/>
    </row>
    <row r="97" spans="2:15" s="37" customFormat="1" ht="12.95" customHeight="1">
      <c r="B97" s="40"/>
      <c r="C97" s="40"/>
      <c r="D97" s="40"/>
      <c r="E97" s="40"/>
      <c r="F97" s="40"/>
      <c r="G97" s="40"/>
      <c r="H97" s="40"/>
      <c r="I97" s="40"/>
      <c r="J97" s="40"/>
      <c r="K97" s="83"/>
      <c r="L97" s="40"/>
      <c r="N97" s="40"/>
      <c r="O97" s="40"/>
    </row>
    <row r="98" spans="2:15" s="37" customFormat="1" ht="12.95" customHeight="1">
      <c r="B98" s="40"/>
      <c r="C98" s="40"/>
      <c r="D98" s="40"/>
      <c r="E98" s="40"/>
      <c r="F98" s="40"/>
      <c r="G98" s="40"/>
      <c r="H98" s="40"/>
      <c r="I98" s="40"/>
      <c r="J98" s="40"/>
      <c r="K98" s="83"/>
      <c r="L98" s="40"/>
      <c r="N98" s="40"/>
      <c r="O98" s="40"/>
    </row>
    <row r="99" spans="2:15" s="37" customFormat="1" ht="12.95" customHeight="1">
      <c r="B99" s="40"/>
      <c r="C99" s="40"/>
      <c r="D99" s="40"/>
      <c r="E99" s="40"/>
      <c r="F99" s="40"/>
      <c r="G99" s="40"/>
      <c r="H99" s="40"/>
      <c r="I99" s="40"/>
      <c r="J99" s="40"/>
      <c r="K99" s="83"/>
      <c r="L99" s="40"/>
      <c r="N99" s="40"/>
      <c r="O99" s="40"/>
    </row>
    <row r="100" spans="2:15" ht="12.95" customHeight="1">
      <c r="B100" s="30"/>
      <c r="C100" s="30"/>
      <c r="D100" s="30"/>
      <c r="E100" s="30"/>
      <c r="F100" s="30"/>
      <c r="G100" s="30"/>
      <c r="H100" s="30"/>
      <c r="I100" s="30"/>
      <c r="J100" s="30"/>
      <c r="K100" s="70"/>
      <c r="L100" s="30"/>
      <c r="N100" s="30"/>
      <c r="O100" s="30"/>
    </row>
    <row r="101" spans="2:15" ht="12.95" customHeight="1">
      <c r="B101" s="30"/>
      <c r="C101" s="30"/>
      <c r="D101" s="30"/>
      <c r="E101" s="30"/>
      <c r="F101" s="30"/>
      <c r="G101" s="30"/>
      <c r="H101" s="30"/>
      <c r="I101" s="30"/>
      <c r="J101" s="30"/>
      <c r="K101" s="70"/>
      <c r="L101" s="30"/>
      <c r="N101" s="30"/>
      <c r="O101" s="30"/>
    </row>
    <row r="102" spans="2:15" ht="12.95" customHeight="1">
      <c r="B102" s="30"/>
      <c r="C102" s="30"/>
      <c r="D102" s="30"/>
      <c r="E102" s="30"/>
      <c r="F102" s="30"/>
      <c r="G102" s="30"/>
      <c r="H102" s="30"/>
      <c r="I102" s="30"/>
      <c r="J102" s="30"/>
      <c r="K102" s="70"/>
      <c r="L102" s="30"/>
      <c r="N102" s="30"/>
      <c r="O102" s="30"/>
    </row>
    <row r="103" spans="2:15" ht="12.95" customHeight="1">
      <c r="B103" s="30"/>
      <c r="C103" s="30"/>
      <c r="D103" s="30"/>
      <c r="E103" s="30"/>
      <c r="F103" s="30"/>
      <c r="G103" s="30"/>
      <c r="H103" s="30"/>
      <c r="I103" s="30"/>
      <c r="J103" s="30"/>
      <c r="K103" s="70"/>
      <c r="L103" s="30"/>
      <c r="N103" s="30"/>
      <c r="O103" s="30"/>
    </row>
    <row r="104" spans="2:15" ht="12.95" customHeight="1">
      <c r="B104" s="30"/>
      <c r="C104" s="30"/>
      <c r="D104" s="30"/>
      <c r="E104" s="30"/>
      <c r="F104" s="30"/>
      <c r="G104" s="30"/>
      <c r="H104" s="30"/>
      <c r="I104" s="30"/>
      <c r="J104" s="30"/>
      <c r="K104" s="70"/>
      <c r="L104" s="30"/>
      <c r="N104" s="30"/>
      <c r="O104" s="30"/>
    </row>
    <row r="105" spans="2:15" ht="12.95" customHeight="1">
      <c r="B105" s="30"/>
      <c r="C105" s="30"/>
      <c r="D105" s="30"/>
      <c r="E105" s="30"/>
      <c r="F105" s="30"/>
      <c r="G105" s="30"/>
      <c r="H105" s="30"/>
      <c r="I105" s="30"/>
      <c r="J105" s="30"/>
      <c r="K105" s="70"/>
      <c r="L105" s="30"/>
      <c r="N105" s="30"/>
      <c r="O105" s="30"/>
    </row>
    <row r="106" spans="2:15" ht="12.95" customHeight="1">
      <c r="B106" s="30"/>
      <c r="C106" s="30"/>
      <c r="D106" s="30"/>
      <c r="E106" s="30"/>
      <c r="F106" s="30"/>
      <c r="G106" s="30"/>
      <c r="H106" s="30"/>
      <c r="I106" s="30"/>
      <c r="J106" s="30"/>
      <c r="K106" s="70"/>
      <c r="L106" s="30"/>
      <c r="N106" s="30"/>
      <c r="O106" s="30"/>
    </row>
    <row r="107" spans="2:15" ht="12.95" customHeight="1">
      <c r="B107" s="30"/>
      <c r="C107" s="30"/>
      <c r="D107" s="30"/>
      <c r="E107" s="30"/>
      <c r="F107" s="30"/>
      <c r="G107" s="30"/>
      <c r="H107" s="30"/>
      <c r="I107" s="30"/>
      <c r="J107" s="30"/>
      <c r="K107" s="70"/>
      <c r="L107" s="30"/>
      <c r="N107" s="30"/>
      <c r="O107" s="30"/>
    </row>
    <row r="108" spans="2:15" ht="12.95" customHeight="1">
      <c r="B108" s="30"/>
      <c r="C108" s="30"/>
      <c r="D108" s="30"/>
      <c r="E108" s="30"/>
      <c r="F108" s="30"/>
      <c r="G108" s="30"/>
      <c r="H108" s="30"/>
      <c r="I108" s="30"/>
      <c r="J108" s="30"/>
      <c r="K108" s="70"/>
      <c r="L108" s="30"/>
      <c r="N108" s="30"/>
      <c r="O108" s="30"/>
    </row>
    <row r="109" spans="2:15" ht="12.95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70"/>
      <c r="L109" s="30"/>
      <c r="N109" s="30"/>
      <c r="O109" s="30"/>
    </row>
    <row r="110" spans="2:15" ht="12.95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70"/>
      <c r="L110" s="30"/>
      <c r="N110" s="30"/>
      <c r="O110" s="30"/>
    </row>
    <row r="111" spans="2:15" ht="12.9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70"/>
      <c r="L111" s="30"/>
      <c r="N111" s="30"/>
      <c r="O111" s="30"/>
    </row>
    <row r="112" spans="2:15" ht="12.9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70"/>
      <c r="L112" s="30"/>
      <c r="N112" s="30"/>
      <c r="O112" s="30"/>
    </row>
    <row r="113" spans="2:15" ht="12.95" customHeight="1">
      <c r="B113" s="30"/>
      <c r="C113" s="30"/>
      <c r="D113" s="30"/>
      <c r="E113" s="30"/>
      <c r="F113" s="30"/>
      <c r="G113" s="30"/>
      <c r="H113" s="30"/>
      <c r="I113" s="30"/>
      <c r="J113" s="30"/>
      <c r="K113" s="70"/>
      <c r="L113" s="30"/>
      <c r="N113" s="30"/>
      <c r="O113" s="30"/>
    </row>
    <row r="114" spans="2:15" ht="12.95" customHeight="1">
      <c r="B114" s="30"/>
      <c r="C114" s="30"/>
      <c r="D114" s="30"/>
      <c r="E114" s="30"/>
      <c r="F114" s="30"/>
      <c r="G114" s="30"/>
      <c r="H114" s="30"/>
      <c r="I114" s="30"/>
      <c r="J114" s="30"/>
      <c r="K114" s="70"/>
      <c r="L114" s="30"/>
      <c r="N114" s="30"/>
      <c r="O114" s="30"/>
    </row>
    <row r="115" spans="2:15" ht="12.95" customHeight="1">
      <c r="B115" s="30"/>
      <c r="C115" s="30"/>
      <c r="D115" s="30"/>
      <c r="E115" s="30"/>
      <c r="F115" s="30"/>
      <c r="G115" s="30"/>
      <c r="H115" s="30"/>
      <c r="I115" s="30"/>
      <c r="J115" s="30"/>
      <c r="K115" s="70"/>
      <c r="L115" s="30"/>
      <c r="N115" s="30"/>
      <c r="O115" s="30"/>
    </row>
    <row r="116" spans="2:15" ht="12.95" customHeight="1">
      <c r="B116" s="30"/>
      <c r="C116" s="30"/>
      <c r="D116" s="30"/>
      <c r="E116" s="30"/>
      <c r="F116" s="30"/>
      <c r="G116" s="30"/>
      <c r="H116" s="30"/>
      <c r="I116" s="30"/>
      <c r="J116" s="30"/>
      <c r="K116" s="70"/>
      <c r="L116" s="30"/>
      <c r="N116" s="30"/>
      <c r="O116" s="30"/>
    </row>
    <row r="117" spans="2:15" ht="12.95" customHeight="1">
      <c r="B117" s="30"/>
      <c r="C117" s="30"/>
      <c r="D117" s="30"/>
      <c r="E117" s="30"/>
      <c r="F117" s="30"/>
      <c r="G117" s="30"/>
      <c r="H117" s="30"/>
      <c r="I117" s="30"/>
      <c r="J117" s="30"/>
      <c r="K117" s="70"/>
      <c r="L117" s="30"/>
      <c r="N117" s="30"/>
      <c r="O117" s="30"/>
    </row>
    <row r="118" spans="2:15" ht="12.95" customHeight="1">
      <c r="B118" s="30"/>
      <c r="C118" s="30"/>
      <c r="D118" s="30"/>
      <c r="E118" s="30"/>
      <c r="F118" s="30"/>
      <c r="G118" s="30"/>
      <c r="H118" s="30"/>
      <c r="I118" s="30"/>
      <c r="J118" s="30"/>
      <c r="K118" s="70"/>
      <c r="L118" s="30"/>
      <c r="N118" s="30"/>
      <c r="O118" s="30"/>
    </row>
    <row r="119" spans="2:15" ht="12.95" customHeight="1">
      <c r="B119" s="30"/>
      <c r="C119" s="30"/>
      <c r="D119" s="30"/>
      <c r="E119" s="30"/>
      <c r="F119" s="30"/>
      <c r="G119" s="30"/>
      <c r="H119" s="30"/>
      <c r="I119" s="30"/>
      <c r="J119" s="30"/>
      <c r="K119" s="70"/>
      <c r="L119" s="30"/>
      <c r="N119" s="30"/>
      <c r="O119" s="30"/>
    </row>
    <row r="120" spans="2:15" ht="12.95" customHeight="1">
      <c r="B120" s="30"/>
      <c r="C120" s="30"/>
      <c r="D120" s="30"/>
      <c r="E120" s="30"/>
      <c r="F120" s="30"/>
      <c r="G120" s="30"/>
      <c r="H120" s="30"/>
      <c r="I120" s="30"/>
      <c r="J120" s="30"/>
      <c r="K120" s="70"/>
      <c r="L120" s="30"/>
      <c r="N120" s="30"/>
      <c r="O120" s="30"/>
    </row>
    <row r="121" spans="2:15" ht="12.95" customHeight="1">
      <c r="B121" s="30"/>
      <c r="C121" s="30"/>
      <c r="D121" s="30"/>
      <c r="E121" s="30"/>
      <c r="F121" s="30"/>
      <c r="G121" s="30"/>
      <c r="H121" s="30"/>
      <c r="I121" s="30"/>
      <c r="J121" s="30"/>
      <c r="K121" s="70"/>
      <c r="L121" s="30"/>
      <c r="N121" s="30"/>
      <c r="O121" s="30"/>
    </row>
    <row r="122" spans="2:15" ht="12.95" customHeight="1">
      <c r="B122" s="30"/>
      <c r="C122" s="30"/>
      <c r="D122" s="30"/>
      <c r="E122" s="30"/>
      <c r="F122" s="30"/>
      <c r="G122" s="30"/>
      <c r="H122" s="30"/>
      <c r="I122" s="30"/>
      <c r="J122" s="30"/>
      <c r="K122" s="70"/>
      <c r="L122" s="30"/>
      <c r="N122" s="30"/>
      <c r="O122" s="30"/>
    </row>
    <row r="123" spans="2:15" ht="12.95" customHeight="1">
      <c r="B123" s="30"/>
      <c r="C123" s="30"/>
      <c r="D123" s="30"/>
      <c r="E123" s="30"/>
      <c r="F123" s="30"/>
      <c r="G123" s="30"/>
      <c r="H123" s="30"/>
      <c r="I123" s="30"/>
      <c r="J123" s="30"/>
      <c r="K123" s="70"/>
      <c r="L123" s="30"/>
      <c r="N123" s="30"/>
      <c r="O123" s="30"/>
    </row>
    <row r="124" spans="2:15" ht="12.95" customHeight="1">
      <c r="B124" s="30"/>
      <c r="C124" s="30"/>
      <c r="D124" s="30"/>
      <c r="E124" s="30"/>
      <c r="F124" s="30"/>
      <c r="G124" s="30"/>
      <c r="H124" s="30"/>
      <c r="I124" s="30"/>
      <c r="J124" s="30"/>
      <c r="K124" s="70"/>
      <c r="L124" s="30"/>
      <c r="N124" s="30"/>
      <c r="O124" s="30"/>
    </row>
    <row r="125" spans="2:15" ht="12.95" customHeight="1">
      <c r="B125" s="30"/>
      <c r="C125" s="30"/>
      <c r="D125" s="30"/>
      <c r="E125" s="30"/>
      <c r="F125" s="30"/>
      <c r="G125" s="30"/>
      <c r="H125" s="30"/>
      <c r="I125" s="30"/>
      <c r="J125" s="30"/>
      <c r="K125" s="70"/>
      <c r="L125" s="30"/>
      <c r="N125" s="30"/>
      <c r="O125" s="30"/>
    </row>
    <row r="126" spans="2:15" ht="12.95" customHeight="1">
      <c r="B126" s="30"/>
      <c r="C126" s="30"/>
      <c r="D126" s="30"/>
      <c r="E126" s="30"/>
      <c r="F126" s="30"/>
      <c r="G126" s="30"/>
      <c r="H126" s="30"/>
      <c r="I126" s="30"/>
      <c r="J126" s="30"/>
      <c r="K126" s="70"/>
      <c r="L126" s="30"/>
      <c r="N126" s="30"/>
      <c r="O126" s="30"/>
    </row>
    <row r="127" spans="2:15" ht="12.95" customHeight="1">
      <c r="B127" s="30"/>
      <c r="C127" s="30"/>
      <c r="D127" s="30"/>
      <c r="E127" s="30"/>
      <c r="F127" s="30"/>
      <c r="G127" s="30"/>
      <c r="H127" s="30"/>
      <c r="I127" s="30"/>
      <c r="J127" s="30"/>
      <c r="K127" s="70"/>
      <c r="L127" s="30"/>
      <c r="N127" s="30"/>
      <c r="O127" s="30"/>
    </row>
    <row r="128" spans="2:15" ht="12.95" customHeight="1">
      <c r="B128" s="30"/>
      <c r="C128" s="30"/>
      <c r="D128" s="30"/>
      <c r="E128" s="30"/>
      <c r="F128" s="30"/>
      <c r="G128" s="30"/>
      <c r="H128" s="30"/>
      <c r="I128" s="30"/>
      <c r="J128" s="30"/>
      <c r="K128" s="70"/>
      <c r="L128" s="30"/>
      <c r="N128" s="30"/>
      <c r="O128" s="30"/>
    </row>
    <row r="129" spans="2:15" ht="12.95" customHeight="1">
      <c r="B129" s="30"/>
      <c r="C129" s="30"/>
      <c r="D129" s="30"/>
      <c r="E129" s="30"/>
      <c r="F129" s="30"/>
      <c r="G129" s="30"/>
      <c r="H129" s="30"/>
      <c r="I129" s="30"/>
      <c r="J129" s="30"/>
      <c r="K129" s="70"/>
      <c r="L129" s="30"/>
      <c r="N129" s="30"/>
      <c r="O129" s="30"/>
    </row>
    <row r="130" spans="2:15" ht="12.95" customHeight="1">
      <c r="B130" s="30"/>
      <c r="C130" s="30"/>
      <c r="D130" s="30"/>
      <c r="E130" s="30"/>
      <c r="F130" s="30"/>
      <c r="G130" s="30"/>
      <c r="H130" s="30"/>
      <c r="I130" s="30"/>
      <c r="J130" s="30"/>
      <c r="K130" s="70"/>
      <c r="L130" s="30"/>
      <c r="N130" s="30"/>
      <c r="O130" s="30"/>
    </row>
    <row r="131" spans="2:15" ht="12.95" customHeight="1">
      <c r="B131" s="30"/>
      <c r="C131" s="30"/>
      <c r="D131" s="30"/>
      <c r="E131" s="30"/>
      <c r="F131" s="30"/>
      <c r="G131" s="30"/>
      <c r="H131" s="30"/>
      <c r="I131" s="30"/>
      <c r="J131" s="30"/>
      <c r="K131" s="70"/>
      <c r="L131" s="30"/>
      <c r="N131" s="30"/>
      <c r="O131" s="30"/>
    </row>
    <row r="132" spans="2:15" ht="12.95" customHeight="1">
      <c r="B132" s="30"/>
      <c r="C132" s="30"/>
      <c r="D132" s="30"/>
      <c r="E132" s="30"/>
      <c r="F132" s="30"/>
      <c r="G132" s="30"/>
      <c r="H132" s="30"/>
      <c r="I132" s="30"/>
      <c r="J132" s="30"/>
      <c r="K132" s="70"/>
      <c r="L132" s="30"/>
      <c r="N132" s="30"/>
      <c r="O132" s="30"/>
    </row>
    <row r="133" spans="2:15" ht="12.95" customHeight="1">
      <c r="B133" s="30"/>
      <c r="C133" s="30"/>
      <c r="D133" s="30"/>
      <c r="E133" s="30"/>
      <c r="F133" s="30"/>
      <c r="G133" s="30"/>
      <c r="H133" s="30"/>
      <c r="I133" s="30"/>
      <c r="J133" s="30"/>
      <c r="K133" s="70"/>
      <c r="L133" s="30"/>
      <c r="N133" s="30"/>
      <c r="O133" s="30"/>
    </row>
    <row r="134" spans="2:15" ht="12.95" customHeight="1">
      <c r="B134" s="30"/>
      <c r="C134" s="30"/>
      <c r="D134" s="30"/>
      <c r="E134" s="30"/>
      <c r="F134" s="30"/>
      <c r="G134" s="30"/>
      <c r="H134" s="30"/>
      <c r="I134" s="30"/>
      <c r="J134" s="30"/>
      <c r="K134" s="70"/>
      <c r="L134" s="30"/>
      <c r="N134" s="30"/>
      <c r="O134" s="30"/>
    </row>
    <row r="135" spans="2:15" ht="12.95" customHeight="1">
      <c r="B135" s="30"/>
      <c r="C135" s="30"/>
      <c r="D135" s="30"/>
      <c r="E135" s="30"/>
      <c r="F135" s="30"/>
      <c r="G135" s="30"/>
      <c r="H135" s="30"/>
      <c r="I135" s="30"/>
      <c r="J135" s="30"/>
      <c r="K135" s="70"/>
      <c r="L135" s="30"/>
      <c r="N135" s="30"/>
      <c r="O135" s="30"/>
    </row>
    <row r="136" spans="2:15" ht="12.95" customHeight="1">
      <c r="B136" s="30"/>
      <c r="C136" s="30"/>
      <c r="D136" s="30"/>
      <c r="E136" s="30"/>
      <c r="F136" s="30"/>
      <c r="G136" s="30"/>
      <c r="H136" s="30"/>
      <c r="I136" s="30"/>
      <c r="J136" s="30"/>
      <c r="K136" s="70"/>
      <c r="L136" s="30"/>
      <c r="N136" s="30"/>
      <c r="O136" s="30"/>
    </row>
    <row r="137" spans="2:15" ht="12.95" customHeight="1">
      <c r="B137" s="30"/>
      <c r="C137" s="30"/>
      <c r="D137" s="30"/>
      <c r="E137" s="30"/>
      <c r="F137" s="30"/>
      <c r="G137" s="30"/>
      <c r="H137" s="30"/>
      <c r="I137" s="30"/>
      <c r="J137" s="30"/>
      <c r="K137" s="70"/>
      <c r="L137" s="30"/>
      <c r="N137" s="30"/>
      <c r="O137" s="30"/>
    </row>
    <row r="138" spans="2:15" ht="12.95" customHeight="1">
      <c r="B138" s="30"/>
      <c r="C138" s="30"/>
      <c r="D138" s="30"/>
      <c r="E138" s="30"/>
      <c r="F138" s="30"/>
      <c r="G138" s="30"/>
      <c r="H138" s="30"/>
      <c r="I138" s="30"/>
      <c r="J138" s="30"/>
      <c r="K138" s="70"/>
      <c r="L138" s="30"/>
      <c r="N138" s="30"/>
      <c r="O138" s="30"/>
    </row>
    <row r="139" spans="2:15" ht="12.95" customHeight="1">
      <c r="B139" s="30"/>
      <c r="C139" s="30"/>
      <c r="D139" s="30"/>
      <c r="E139" s="30"/>
      <c r="F139" s="30"/>
      <c r="G139" s="30"/>
      <c r="H139" s="30"/>
      <c r="I139" s="30"/>
      <c r="J139" s="30"/>
      <c r="K139" s="70"/>
      <c r="L139" s="30"/>
      <c r="N139" s="30"/>
      <c r="O139" s="30"/>
    </row>
    <row r="140" spans="2:15" ht="12.95" customHeight="1">
      <c r="B140" s="30"/>
      <c r="C140" s="30"/>
      <c r="D140" s="30"/>
      <c r="E140" s="30"/>
      <c r="F140" s="30"/>
      <c r="G140" s="30"/>
      <c r="H140" s="30"/>
      <c r="I140" s="30"/>
      <c r="J140" s="30"/>
      <c r="K140" s="70"/>
      <c r="L140" s="30"/>
      <c r="N140" s="30"/>
      <c r="O140" s="30"/>
    </row>
    <row r="141" spans="2:15" ht="12.95" customHeight="1">
      <c r="B141" s="30"/>
      <c r="C141" s="30"/>
      <c r="D141" s="30"/>
      <c r="E141" s="30"/>
      <c r="F141" s="30"/>
      <c r="G141" s="30"/>
      <c r="H141" s="30"/>
      <c r="I141" s="30"/>
      <c r="J141" s="30"/>
      <c r="K141" s="70"/>
      <c r="L141" s="30"/>
      <c r="N141" s="30"/>
      <c r="O141" s="30"/>
    </row>
    <row r="142" spans="2:15" ht="12.95" customHeight="1">
      <c r="B142" s="30"/>
      <c r="C142" s="30"/>
      <c r="D142" s="30"/>
      <c r="E142" s="30"/>
      <c r="F142" s="30"/>
      <c r="G142" s="30"/>
      <c r="H142" s="30"/>
      <c r="I142" s="30"/>
      <c r="J142" s="30"/>
      <c r="K142" s="70"/>
      <c r="L142" s="30"/>
      <c r="N142" s="30"/>
      <c r="O142" s="30"/>
    </row>
    <row r="143" spans="2:15" ht="12.95" customHeight="1">
      <c r="B143" s="30"/>
      <c r="C143" s="30"/>
      <c r="D143" s="30"/>
      <c r="E143" s="30"/>
      <c r="F143" s="30"/>
      <c r="G143" s="30"/>
      <c r="H143" s="30"/>
      <c r="I143" s="30"/>
      <c r="J143" s="30"/>
      <c r="K143" s="70"/>
      <c r="L143" s="30"/>
      <c r="N143" s="30"/>
      <c r="O143" s="30"/>
    </row>
    <row r="144" spans="2:15" ht="12.95" customHeight="1">
      <c r="B144" s="30"/>
      <c r="C144" s="30"/>
      <c r="D144" s="30"/>
      <c r="E144" s="30"/>
      <c r="F144" s="30"/>
      <c r="G144" s="30"/>
      <c r="H144" s="30"/>
      <c r="I144" s="30"/>
      <c r="J144" s="30"/>
      <c r="K144" s="70"/>
      <c r="L144" s="30"/>
      <c r="N144" s="30"/>
      <c r="O144" s="30"/>
    </row>
    <row r="145" spans="2:15" ht="12.95" customHeight="1">
      <c r="B145" s="30"/>
      <c r="C145" s="30"/>
      <c r="D145" s="30"/>
      <c r="E145" s="30"/>
      <c r="F145" s="30"/>
      <c r="G145" s="30"/>
      <c r="H145" s="30"/>
      <c r="I145" s="30"/>
      <c r="J145" s="30"/>
      <c r="K145" s="70"/>
      <c r="L145" s="30"/>
      <c r="N145" s="30"/>
      <c r="O145" s="30"/>
    </row>
    <row r="146" spans="2:15" ht="12.95" customHeight="1">
      <c r="B146" s="30"/>
      <c r="C146" s="30"/>
      <c r="D146" s="30"/>
      <c r="E146" s="30"/>
      <c r="F146" s="30"/>
      <c r="G146" s="30"/>
      <c r="H146" s="30"/>
      <c r="I146" s="30"/>
      <c r="J146" s="30"/>
      <c r="K146" s="70"/>
      <c r="L146" s="30"/>
      <c r="N146" s="30"/>
      <c r="O146" s="30"/>
    </row>
    <row r="147" spans="2:15" ht="12.95" customHeight="1">
      <c r="B147" s="30"/>
      <c r="C147" s="30"/>
      <c r="D147" s="30"/>
      <c r="E147" s="30"/>
      <c r="F147" s="30"/>
      <c r="G147" s="30"/>
      <c r="H147" s="30"/>
      <c r="I147" s="30"/>
      <c r="J147" s="30"/>
      <c r="K147" s="70"/>
      <c r="L147" s="30"/>
      <c r="N147" s="30"/>
      <c r="O147" s="30"/>
    </row>
    <row r="148" spans="2:15" ht="12.95" customHeight="1">
      <c r="B148" s="30"/>
      <c r="C148" s="30"/>
      <c r="D148" s="30"/>
      <c r="E148" s="30"/>
      <c r="F148" s="30"/>
      <c r="G148" s="30"/>
      <c r="H148" s="30"/>
      <c r="I148" s="30"/>
      <c r="J148" s="30"/>
      <c r="K148" s="70"/>
      <c r="L148" s="30"/>
      <c r="N148" s="30"/>
      <c r="O148" s="30"/>
    </row>
    <row r="149" spans="2:15" ht="12.95" customHeight="1">
      <c r="B149" s="30"/>
      <c r="C149" s="30"/>
      <c r="D149" s="30"/>
      <c r="E149" s="30"/>
      <c r="F149" s="30"/>
      <c r="G149" s="30"/>
      <c r="H149" s="30"/>
      <c r="I149" s="30"/>
      <c r="J149" s="30"/>
      <c r="K149" s="70"/>
      <c r="L149" s="30"/>
      <c r="N149" s="30"/>
      <c r="O149" s="30"/>
    </row>
    <row r="150" spans="2:15" ht="12.95" customHeight="1">
      <c r="B150" s="30"/>
      <c r="C150" s="30"/>
      <c r="D150" s="30"/>
      <c r="E150" s="30"/>
      <c r="F150" s="30"/>
      <c r="G150" s="30"/>
      <c r="H150" s="30"/>
      <c r="I150" s="30"/>
      <c r="J150" s="30"/>
      <c r="K150" s="70"/>
      <c r="L150" s="30"/>
      <c r="N150" s="30"/>
      <c r="O150" s="30"/>
    </row>
    <row r="151" spans="2:15" ht="12.95" customHeight="1">
      <c r="B151" s="30"/>
      <c r="C151" s="30"/>
      <c r="D151" s="30"/>
      <c r="E151" s="30"/>
      <c r="F151" s="30"/>
      <c r="G151" s="30"/>
      <c r="H151" s="30"/>
      <c r="I151" s="30"/>
      <c r="J151" s="30"/>
      <c r="K151" s="70"/>
      <c r="L151" s="30"/>
      <c r="N151" s="30"/>
      <c r="O151" s="30"/>
    </row>
    <row r="152" spans="2:15" ht="12.95" customHeight="1">
      <c r="B152" s="30"/>
      <c r="C152" s="30"/>
      <c r="D152" s="30"/>
      <c r="E152" s="30"/>
      <c r="F152" s="30"/>
      <c r="G152" s="30"/>
      <c r="H152" s="30"/>
      <c r="I152" s="30"/>
      <c r="J152" s="30"/>
      <c r="K152" s="70"/>
      <c r="L152" s="30"/>
      <c r="N152" s="30"/>
      <c r="O152" s="30"/>
    </row>
    <row r="153" spans="2:15" ht="12.95" customHeight="1">
      <c r="B153" s="30"/>
      <c r="C153" s="30"/>
      <c r="D153" s="30"/>
      <c r="E153" s="30"/>
      <c r="F153" s="30"/>
      <c r="G153" s="30"/>
      <c r="H153" s="30"/>
      <c r="I153" s="30"/>
      <c r="J153" s="30"/>
      <c r="K153" s="70"/>
      <c r="L153" s="30"/>
      <c r="N153" s="30"/>
      <c r="O153" s="30"/>
    </row>
    <row r="154" spans="2:15" ht="12.95" customHeight="1">
      <c r="B154" s="30"/>
      <c r="C154" s="30"/>
      <c r="D154" s="30"/>
      <c r="E154" s="30"/>
      <c r="F154" s="30"/>
      <c r="G154" s="30"/>
      <c r="H154" s="30"/>
      <c r="I154" s="30"/>
      <c r="J154" s="30"/>
      <c r="K154" s="70"/>
      <c r="L154" s="30"/>
      <c r="N154" s="30"/>
      <c r="O154" s="30"/>
    </row>
    <row r="155" spans="2:15" ht="12.95" customHeight="1">
      <c r="B155" s="30"/>
      <c r="C155" s="30"/>
      <c r="D155" s="30"/>
      <c r="E155" s="30"/>
      <c r="F155" s="30"/>
      <c r="G155" s="30"/>
      <c r="H155" s="30"/>
      <c r="I155" s="30"/>
      <c r="J155" s="30"/>
      <c r="K155" s="70"/>
      <c r="L155" s="30"/>
      <c r="N155" s="30"/>
      <c r="O155" s="30"/>
    </row>
    <row r="156" spans="2:15" ht="12.95" customHeight="1">
      <c r="B156" s="30"/>
      <c r="C156" s="30"/>
      <c r="D156" s="30"/>
      <c r="E156" s="30"/>
      <c r="F156" s="30"/>
      <c r="G156" s="30"/>
      <c r="H156" s="30"/>
      <c r="I156" s="30"/>
      <c r="J156" s="30"/>
      <c r="K156" s="70"/>
      <c r="L156" s="30"/>
      <c r="N156" s="30"/>
      <c r="O156" s="30"/>
    </row>
    <row r="157" spans="2:15" ht="12.95" customHeight="1">
      <c r="B157" s="30"/>
      <c r="C157" s="30"/>
      <c r="D157" s="30"/>
      <c r="E157" s="30"/>
      <c r="F157" s="30"/>
      <c r="G157" s="30"/>
      <c r="H157" s="30"/>
      <c r="I157" s="30"/>
      <c r="J157" s="30"/>
      <c r="K157" s="70"/>
      <c r="L157" s="30"/>
      <c r="N157" s="30"/>
      <c r="O157" s="30"/>
    </row>
    <row r="158" spans="2:15" ht="12.95" customHeight="1">
      <c r="B158" s="30"/>
      <c r="C158" s="30"/>
      <c r="D158" s="30"/>
      <c r="E158" s="30"/>
      <c r="F158" s="30"/>
      <c r="G158" s="30"/>
      <c r="H158" s="30"/>
      <c r="I158" s="30"/>
      <c r="J158" s="30"/>
      <c r="K158" s="70"/>
      <c r="L158" s="30"/>
      <c r="N158" s="30"/>
      <c r="O158" s="30"/>
    </row>
    <row r="159" spans="2:15" ht="12.95" customHeight="1">
      <c r="B159" s="30"/>
      <c r="C159" s="30"/>
      <c r="D159" s="30"/>
      <c r="E159" s="30"/>
      <c r="F159" s="30"/>
      <c r="G159" s="30"/>
      <c r="H159" s="30"/>
      <c r="I159" s="30"/>
      <c r="J159" s="30"/>
      <c r="K159" s="70"/>
      <c r="L159" s="30"/>
      <c r="N159" s="30"/>
      <c r="O159" s="30"/>
    </row>
    <row r="160" spans="2:15" ht="12.95" customHeight="1">
      <c r="B160" s="30"/>
      <c r="C160" s="30"/>
      <c r="D160" s="30"/>
      <c r="E160" s="30"/>
      <c r="F160" s="30"/>
      <c r="G160" s="30"/>
      <c r="H160" s="30"/>
      <c r="I160" s="30"/>
      <c r="J160" s="30"/>
      <c r="K160" s="70"/>
      <c r="L160" s="30"/>
      <c r="N160" s="30"/>
      <c r="O160" s="30"/>
    </row>
    <row r="161" spans="11:11" ht="12.95" customHeight="1">
      <c r="K161" s="70"/>
    </row>
  </sheetData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AH161"/>
  <sheetViews>
    <sheetView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ColWidth="8.85546875" defaultRowHeight="12.95" customHeight="1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30" width="9.140625" style="12" bestFit="1" customWidth="1"/>
    <col min="31" max="16384" width="8.85546875" style="12"/>
  </cols>
  <sheetData>
    <row r="1" spans="1:34" s="54" customFormat="1" ht="12.95" customHeight="1">
      <c r="A1" s="79" t="str">
        <f>+'[8]2yr Black'!A1</f>
        <v>Blacks in Two-Year Colleges</v>
      </c>
      <c r="B1" s="72"/>
      <c r="C1" s="72"/>
      <c r="D1" s="72"/>
      <c r="E1" s="72"/>
      <c r="F1" s="72"/>
      <c r="G1" s="72"/>
      <c r="H1" s="72"/>
      <c r="I1" s="72"/>
      <c r="J1" s="72"/>
      <c r="K1" s="69"/>
      <c r="L1" s="72"/>
      <c r="M1" s="18"/>
      <c r="N1" s="72"/>
      <c r="O1" s="72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4" s="54" customFormat="1" ht="12.95" customHeight="1">
      <c r="B2" s="18"/>
      <c r="C2" s="72"/>
      <c r="D2" s="72"/>
      <c r="E2" s="72"/>
      <c r="F2" s="72"/>
      <c r="G2" s="72"/>
      <c r="H2" s="72"/>
      <c r="I2" s="72"/>
      <c r="J2" s="72"/>
      <c r="K2" s="69"/>
      <c r="L2" s="72"/>
      <c r="M2" s="18"/>
      <c r="N2" s="72"/>
      <c r="O2" s="7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4" s="80" customFormat="1" ht="12.95" customHeight="1">
      <c r="A3" s="24"/>
      <c r="B3" s="169" t="str">
        <f>+'[8]2yr Black'!B3</f>
        <v xml:space="preserve"> 1976</v>
      </c>
      <c r="C3" s="169" t="str">
        <f>+'[8]2yr Black'!C3</f>
        <v xml:space="preserve"> 1978</v>
      </c>
      <c r="D3" s="169" t="str">
        <f>+'[8]2yr Black'!D3</f>
        <v xml:space="preserve"> 1980</v>
      </c>
      <c r="E3" s="169" t="str">
        <f>+'[8]2yr Black'!E3</f>
        <v xml:space="preserve"> 1982</v>
      </c>
      <c r="F3" s="169" t="str">
        <f>+'[8]2yr Black'!F3</f>
        <v xml:space="preserve"> 1984</v>
      </c>
      <c r="G3" s="169" t="str">
        <f>+'[8]2yr Black'!G3</f>
        <v xml:space="preserve"> 1986</v>
      </c>
      <c r="H3" s="169" t="str">
        <f>+'[8]2yr Black'!H3</f>
        <v xml:space="preserve"> 1988</v>
      </c>
      <c r="I3" s="169" t="str">
        <f>+'[8]2yr Black'!I3</f>
        <v>1990</v>
      </c>
      <c r="J3" s="169" t="str">
        <f>+'[8]2yr Black'!J3</f>
        <v>1992</v>
      </c>
      <c r="K3" s="210" t="str">
        <f>+'[8]2yr Black'!K3</f>
        <v>1993</v>
      </c>
      <c r="L3" s="169" t="str">
        <f>+'[8]2yr Black'!L3</f>
        <v>1994</v>
      </c>
      <c r="M3" s="166">
        <f>+'[8]2yr Black'!M3</f>
        <v>1995</v>
      </c>
      <c r="N3" s="201" t="str">
        <f>+'[8]2yr Black'!N3</f>
        <v>1996</v>
      </c>
      <c r="O3" s="201">
        <f>+'[8]2yr Black'!O3</f>
        <v>1997</v>
      </c>
      <c r="P3" s="201" t="str">
        <f>+'[8]2yr Black'!P3</f>
        <v>1998</v>
      </c>
      <c r="Q3" s="201" t="str">
        <f>+'[8]2yr Black'!Q3</f>
        <v>1999</v>
      </c>
      <c r="R3" s="166">
        <f>+'[8]2yr Black'!R3</f>
        <v>2000</v>
      </c>
      <c r="S3" s="166">
        <f>+'[8]2yr Black'!S3</f>
        <v>2001</v>
      </c>
      <c r="T3" s="166">
        <f>+'[8]2yr Black'!T3</f>
        <v>2002</v>
      </c>
      <c r="U3" s="166">
        <f>+'[8]2yr Black'!U3</f>
        <v>2003</v>
      </c>
      <c r="V3" s="166">
        <f>+'[8]2yr Black'!V3</f>
        <v>2004</v>
      </c>
      <c r="W3" s="166">
        <f>+'[8]2yr Black'!W3</f>
        <v>2005</v>
      </c>
      <c r="X3" s="166">
        <f>+'[8]2yr Black'!X3</f>
        <v>2006</v>
      </c>
      <c r="Y3" s="166">
        <f>+'[8]2yr Black'!Y3</f>
        <v>2007</v>
      </c>
      <c r="Z3" s="166">
        <f>+'[8]2yr Black'!Z3</f>
        <v>2008</v>
      </c>
      <c r="AA3" s="166">
        <f>+'[8]2yr Black'!AA3</f>
        <v>2009</v>
      </c>
      <c r="AB3" s="166">
        <f>+'[8]2yr Black'!AB3</f>
        <v>2010</v>
      </c>
      <c r="AC3" s="166">
        <f>+'[8]2yr Black'!AC3</f>
        <v>2011</v>
      </c>
      <c r="AD3" s="166">
        <f>+'[8]2yr Black'!AD3</f>
        <v>2012</v>
      </c>
      <c r="AE3" s="166" t="str">
        <f>+'[8]2yr Black'!AE3</f>
        <v>2013</v>
      </c>
      <c r="AF3" s="166" t="str">
        <f>+'[8]2yr Black'!AF3</f>
        <v>2014</v>
      </c>
      <c r="AG3" s="166" t="str">
        <f>+'[8]2yr Black'!AG3</f>
        <v>2015</v>
      </c>
      <c r="AH3" s="166" t="str">
        <f>+'[8]2yr Black'!AH3</f>
        <v>2016</v>
      </c>
    </row>
    <row r="4" spans="1:34" ht="12.95" customHeight="1">
      <c r="A4" s="26" t="str">
        <f>+'[8]2yr Black'!A4</f>
        <v>50 States and D.C.</v>
      </c>
      <c r="B4" s="171">
        <f>+'[8]2yr Black'!B4</f>
        <v>407203</v>
      </c>
      <c r="C4" s="171">
        <f>+'[8]2yr Black'!C4</f>
        <v>421443</v>
      </c>
      <c r="D4" s="171">
        <f>+'[8]2yr Black'!D4</f>
        <v>447522</v>
      </c>
      <c r="E4" s="171">
        <f>+'[8]2yr Black'!E4</f>
        <v>467637</v>
      </c>
      <c r="F4" s="171">
        <f>+'[8]2yr Black'!F4</f>
        <v>410016</v>
      </c>
      <c r="G4" s="171">
        <f>+'[8]2yr Black'!G4</f>
        <v>442682</v>
      </c>
      <c r="H4" s="171">
        <f>+'[8]2yr Black'!H4</f>
        <v>460341</v>
      </c>
      <c r="I4" s="171">
        <f>+'[8]2yr Black'!I4</f>
        <v>513867</v>
      </c>
      <c r="J4" s="171">
        <f>+'[8]2yr Black'!J4</f>
        <v>594174</v>
      </c>
      <c r="K4" s="171">
        <f>+'[8]2yr Black'!K4</f>
        <v>599908.5</v>
      </c>
      <c r="L4" s="171">
        <f>+'[8]2yr Black'!L4</f>
        <v>605643</v>
      </c>
      <c r="M4" s="171">
        <f>+'[8]2yr Black'!M4</f>
        <v>604761</v>
      </c>
      <c r="N4" s="171">
        <f>+'[8]2yr Black'!N4</f>
        <v>616742</v>
      </c>
      <c r="O4" s="171">
        <f>+'[8]2yr Black'!O4</f>
        <v>651761</v>
      </c>
      <c r="P4" s="171">
        <f>+'[8]2yr Black'!P4</f>
        <v>643801</v>
      </c>
      <c r="Q4" s="171">
        <f>+'[8]2yr Black'!Q4</f>
        <v>687541</v>
      </c>
      <c r="R4" s="171">
        <f>+'[8]2yr Black'!R4</f>
        <v>706659</v>
      </c>
      <c r="S4" s="171">
        <f>+'[8]2yr Black'!S4</f>
        <v>763432</v>
      </c>
      <c r="T4" s="171">
        <f>+'[8]2yr Black'!T4</f>
        <v>822563</v>
      </c>
      <c r="U4" s="171">
        <f>+'[8]2yr Black'!U4</f>
        <v>858396</v>
      </c>
      <c r="V4" s="171">
        <f>+'[8]2yr Black'!V4</f>
        <v>886349</v>
      </c>
      <c r="W4" s="171">
        <f>+'[8]2yr Black'!W4</f>
        <v>880193</v>
      </c>
      <c r="X4" s="171">
        <f>+'[8]2yr Black'!X4</f>
        <v>906614</v>
      </c>
      <c r="Y4" s="171">
        <f>+'[8]2yr Black'!Y4</f>
        <v>918117</v>
      </c>
      <c r="Z4" s="171">
        <f>+'[8]2yr Black'!Z4</f>
        <v>989412</v>
      </c>
      <c r="AA4" s="171">
        <f>+'[8]2yr Black'!AA4</f>
        <v>1153983</v>
      </c>
      <c r="AB4" s="171">
        <f>+'[8]2yr Black'!AB4</f>
        <v>1282312</v>
      </c>
      <c r="AC4" s="171">
        <f>+'[8]2yr Black'!AC4</f>
        <v>1267233</v>
      </c>
      <c r="AD4" s="171">
        <f>+'[8]2yr Black'!AD4</f>
        <v>1196999</v>
      </c>
      <c r="AE4" s="171">
        <f>+'[8]2yr Black'!AE4</f>
        <v>1205519</v>
      </c>
      <c r="AF4" s="171">
        <f>+'[8]2yr Black'!AF4</f>
        <v>1156456</v>
      </c>
      <c r="AG4" s="171">
        <f>+'[8]2yr Black'!AG4</f>
        <v>1072310</v>
      </c>
      <c r="AH4" s="171">
        <f>+'[8]2yr Black'!AH4</f>
        <v>978244</v>
      </c>
    </row>
    <row r="5" spans="1:34" ht="12.95" customHeight="1">
      <c r="A5" s="3" t="str">
        <f>+'[8]2yr Black'!A5</f>
        <v>SREB States</v>
      </c>
      <c r="B5" s="202">
        <f>+'[8]2yr Black'!B5</f>
        <v>148254</v>
      </c>
      <c r="C5" s="202">
        <f>+'[8]2yr Black'!C5</f>
        <v>162474</v>
      </c>
      <c r="D5" s="202">
        <f>+'[8]2yr Black'!D5</f>
        <v>170258</v>
      </c>
      <c r="E5" s="202">
        <f>+'[8]2yr Black'!E5</f>
        <v>177642</v>
      </c>
      <c r="F5" s="202">
        <f>+'[8]2yr Black'!F5</f>
        <v>172945</v>
      </c>
      <c r="G5" s="202">
        <f>+'[8]2yr Black'!G5</f>
        <v>174038</v>
      </c>
      <c r="H5" s="202">
        <f>+'[8]2yr Black'!H5</f>
        <v>185310</v>
      </c>
      <c r="I5" s="202">
        <f>+'[8]2yr Black'!I5</f>
        <v>213642</v>
      </c>
      <c r="J5" s="202">
        <f>+'[8]2yr Black'!J5</f>
        <v>254121</v>
      </c>
      <c r="K5" s="202">
        <f>+'[8]2yr Black'!K5</f>
        <v>262375.5</v>
      </c>
      <c r="L5" s="202">
        <f>+'[8]2yr Black'!L5</f>
        <v>270630</v>
      </c>
      <c r="M5" s="202">
        <f>+'[8]2yr Black'!M5</f>
        <v>273384</v>
      </c>
      <c r="N5" s="202">
        <f>+'[8]2yr Black'!N5</f>
        <v>279269</v>
      </c>
      <c r="O5" s="202">
        <f>+'[8]2yr Black'!O5</f>
        <v>306269</v>
      </c>
      <c r="P5" s="202">
        <f>+'[8]2yr Black'!P5</f>
        <v>318759</v>
      </c>
      <c r="Q5" s="202">
        <f>+'[8]2yr Black'!Q5</f>
        <v>334478</v>
      </c>
      <c r="R5" s="202">
        <f>+'[8]2yr Black'!R5</f>
        <v>354417</v>
      </c>
      <c r="S5" s="202">
        <f>+'[8]2yr Black'!S5</f>
        <v>387581</v>
      </c>
      <c r="T5" s="202">
        <f>+'[8]2yr Black'!T5</f>
        <v>419054</v>
      </c>
      <c r="U5" s="202">
        <f>+'[8]2yr Black'!U5</f>
        <v>446378</v>
      </c>
      <c r="V5" s="202">
        <f>+'[8]2yr Black'!V5</f>
        <v>461127</v>
      </c>
      <c r="W5" s="202">
        <f>+'[8]2yr Black'!W5</f>
        <v>454441</v>
      </c>
      <c r="X5" s="202">
        <f>+'[8]2yr Black'!X5</f>
        <v>471365</v>
      </c>
      <c r="Y5" s="202">
        <f>+'[8]2yr Black'!Y5</f>
        <v>473181</v>
      </c>
      <c r="Z5" s="202">
        <f>+'[8]2yr Black'!Z5</f>
        <v>510508</v>
      </c>
      <c r="AA5" s="202">
        <f>+'[8]2yr Black'!AA5</f>
        <v>619105</v>
      </c>
      <c r="AB5" s="202">
        <f>+'[8]2yr Black'!AB5</f>
        <v>691184</v>
      </c>
      <c r="AC5" s="202">
        <f>+'[8]2yr Black'!AC5</f>
        <v>691756</v>
      </c>
      <c r="AD5" s="202">
        <f>+'[8]2yr Black'!AD5</f>
        <v>653133</v>
      </c>
      <c r="AE5" s="202">
        <f>+'[8]2yr Black'!AE5</f>
        <v>647460</v>
      </c>
      <c r="AF5" s="202">
        <f>+'[8]2yr Black'!AF5</f>
        <v>624891</v>
      </c>
      <c r="AG5" s="202">
        <f>+'[8]2yr Black'!AG5</f>
        <v>582600</v>
      </c>
      <c r="AH5" s="202">
        <f>+'[8]2yr Black'!AH5</f>
        <v>548996</v>
      </c>
    </row>
    <row r="6" spans="1:34" s="35" customFormat="1" ht="12.95" customHeight="1">
      <c r="A6" s="27" t="str">
        <f>+'[8]2yr Black'!A6</f>
        <v xml:space="preserve">   as a percent of U.S.</v>
      </c>
      <c r="B6" s="203">
        <f>+'[8]2yr Black'!B6</f>
        <v>36.407885010670356</v>
      </c>
      <c r="C6" s="203">
        <f>+'[8]2yr Black'!C6</f>
        <v>38.551832632170893</v>
      </c>
      <c r="D6" s="203">
        <f>+'[8]2yr Black'!D6</f>
        <v>38.044610097380691</v>
      </c>
      <c r="E6" s="203">
        <f>+'[8]2yr Black'!E6</f>
        <v>37.987156704880064</v>
      </c>
      <c r="F6" s="203">
        <f>+'[8]2yr Black'!F6</f>
        <v>42.18006126590182</v>
      </c>
      <c r="G6" s="203">
        <f>+'[8]2yr Black'!G6</f>
        <v>39.314451457253739</v>
      </c>
      <c r="H6" s="203">
        <f>+'[8]2yr Black'!H6</f>
        <v>40.254941445580563</v>
      </c>
      <c r="I6" s="203">
        <f>+'[8]2yr Black'!I6</f>
        <v>41.575349263525382</v>
      </c>
      <c r="J6" s="203">
        <f>+'[8]2yr Black'!J6</f>
        <v>42.768784901392522</v>
      </c>
      <c r="K6" s="203">
        <f>+'[8]2yr Black'!K6</f>
        <v>43.735919727758485</v>
      </c>
      <c r="L6" s="203">
        <f>+'[8]2yr Black'!L6</f>
        <v>44.684740020110858</v>
      </c>
      <c r="M6" s="203">
        <f>+'[8]2yr Black'!M6</f>
        <v>45.205295976427053</v>
      </c>
      <c r="N6" s="203">
        <f>+'[8]2yr Black'!N6</f>
        <v>45.281333199295652</v>
      </c>
      <c r="O6" s="203">
        <f>+'[8]2yr Black'!O6</f>
        <v>46.99099823401523</v>
      </c>
      <c r="P6" s="203">
        <f>+'[8]2yr Black'!P6</f>
        <v>49.512038657908271</v>
      </c>
      <c r="Q6" s="203">
        <f>+'[8]2yr Black'!Q6</f>
        <v>48.648444238234518</v>
      </c>
      <c r="R6" s="203">
        <f>+'[8]2yr Black'!R6</f>
        <v>50.153893179029772</v>
      </c>
      <c r="S6" s="203">
        <f>+'[8]2yr Black'!S6</f>
        <v>50.768241310293519</v>
      </c>
      <c r="T6" s="203">
        <f>+'[8]2yr Black'!T6</f>
        <v>50.94491242616067</v>
      </c>
      <c r="U6" s="203">
        <f>+'[8]2yr Black'!U6</f>
        <v>52.001407275895971</v>
      </c>
      <c r="V6" s="203">
        <f>+'[8]2yr Black'!V6</f>
        <v>52.025443702198572</v>
      </c>
      <c r="W6" s="203">
        <f>+'[8]2yr Black'!W6</f>
        <v>51.629699395473494</v>
      </c>
      <c r="X6" s="203">
        <f>+'[8]2yr Black'!X6</f>
        <v>51.991806877017119</v>
      </c>
      <c r="Y6" s="203">
        <f>+'[8]2yr Black'!Y6</f>
        <v>51.538202647375009</v>
      </c>
      <c r="Z6" s="203">
        <f>+'[8]2yr Black'!Z6</f>
        <v>51.597110202827537</v>
      </c>
      <c r="AA6" s="203">
        <f>+'[8]2yr Black'!AA6</f>
        <v>53.649403847370372</v>
      </c>
      <c r="AB6" s="203">
        <f>+'[8]2yr Black'!AB6</f>
        <v>53.901390613204903</v>
      </c>
      <c r="AC6" s="203">
        <f>+'[8]2yr Black'!AC6</f>
        <v>54.587909247944147</v>
      </c>
      <c r="AD6" s="203">
        <f>+'[8]2yr Black'!AD6</f>
        <v>54.564205985134492</v>
      </c>
      <c r="AE6" s="203">
        <f>+'[8]2yr Black'!AE6</f>
        <v>53.707988011802385</v>
      </c>
      <c r="AF6" s="203">
        <f>+'[8]2yr Black'!AF6</f>
        <v>54.035000034588435</v>
      </c>
      <c r="AG6" s="203">
        <f>+'[8]2yr Black'!AG6</f>
        <v>54.331303447697032</v>
      </c>
      <c r="AH6" s="203">
        <f>+'[8]2yr Black'!AH6</f>
        <v>56.120558878970897</v>
      </c>
    </row>
    <row r="7" spans="1:34" ht="12.95" customHeight="1">
      <c r="A7" s="3" t="str">
        <f>+'[8]2yr Black'!A7</f>
        <v>Alabama</v>
      </c>
      <c r="B7" s="179">
        <f>+'[8]2yr Black'!B7</f>
        <v>8257</v>
      </c>
      <c r="C7" s="179">
        <f>+'[8]2yr Black'!C7</f>
        <v>9853</v>
      </c>
      <c r="D7" s="179">
        <f>+'[8]2yr Black'!D7</f>
        <v>9507</v>
      </c>
      <c r="E7" s="179">
        <f>+'[8]2yr Black'!E7</f>
        <v>10463</v>
      </c>
      <c r="F7" s="179">
        <f>+'[8]2yr Black'!F7</f>
        <v>10422</v>
      </c>
      <c r="G7" s="179">
        <f>+'[8]2yr Black'!G7</f>
        <v>14553</v>
      </c>
      <c r="H7" s="179">
        <f>+'[8]2yr Black'!H7</f>
        <v>13207</v>
      </c>
      <c r="I7" s="179">
        <f>+'[8]2yr Black'!I7</f>
        <v>14919</v>
      </c>
      <c r="J7" s="179">
        <f>+'[8]2yr Black'!J7</f>
        <v>17574</v>
      </c>
      <c r="K7" s="207">
        <f>+'[8]2yr Black'!K7</f>
        <v>18267.5</v>
      </c>
      <c r="L7" s="179">
        <f>+'[8]2yr Black'!L7</f>
        <v>18961</v>
      </c>
      <c r="M7" s="176">
        <f>+'[8]2yr Black'!M7</f>
        <v>18022</v>
      </c>
      <c r="N7" s="176">
        <f>+'[8]2yr Black'!N7</f>
        <v>18200</v>
      </c>
      <c r="O7" s="176">
        <f>+'[8]2yr Black'!O7</f>
        <v>17780</v>
      </c>
      <c r="P7" s="176">
        <f>+'[8]2yr Black'!P7</f>
        <v>16476</v>
      </c>
      <c r="Q7" s="180">
        <f>+'[8]2yr Black'!Q7</f>
        <v>17134</v>
      </c>
      <c r="R7" s="180">
        <f>+'[8]2yr Black'!R7</f>
        <v>17668</v>
      </c>
      <c r="S7" s="176">
        <f>+'[8]2yr Black'!S7</f>
        <v>19745</v>
      </c>
      <c r="T7" s="180">
        <f>+'[8]2yr Black'!T7</f>
        <v>21030</v>
      </c>
      <c r="U7" s="180">
        <f>+'[8]2yr Black'!U7</f>
        <v>21807</v>
      </c>
      <c r="V7" s="176">
        <f>+'[8]2yr Black'!V7</f>
        <v>21062</v>
      </c>
      <c r="W7" s="180">
        <f>+'[8]2yr Black'!W7</f>
        <v>21285</v>
      </c>
      <c r="X7" s="176">
        <f>+'[8]2yr Black'!X7</f>
        <v>20010</v>
      </c>
      <c r="Y7" s="176">
        <f>+'[8]2yr Black'!Y7</f>
        <v>20328</v>
      </c>
      <c r="Z7" s="176">
        <f>+'[8]2yr Black'!Z7</f>
        <v>21709</v>
      </c>
      <c r="AA7" s="176">
        <f>+'[8]2yr Black'!AA7</f>
        <v>26970</v>
      </c>
      <c r="AB7" s="176">
        <f>+'[8]2yr Black'!AB7</f>
        <v>31503</v>
      </c>
      <c r="AC7" s="176">
        <f>+'[8]2yr Black'!AC7</f>
        <v>29684</v>
      </c>
      <c r="AD7" s="176">
        <f>+'[8]2yr Black'!AD7</f>
        <v>25812</v>
      </c>
      <c r="AE7" s="176">
        <f>+'[8]2yr Black'!AE7</f>
        <v>28312</v>
      </c>
      <c r="AF7" s="176">
        <f>+'[8]2yr Black'!AF7</f>
        <v>27346</v>
      </c>
      <c r="AG7" s="176">
        <f>+'[8]2yr Black'!AG7</f>
        <v>26077</v>
      </c>
      <c r="AH7" s="176">
        <f>+'[8]2yr Black'!AH7</f>
        <v>24076</v>
      </c>
    </row>
    <row r="8" spans="1:34" ht="12.95" customHeight="1">
      <c r="A8" s="3" t="str">
        <f>+'[8]2yr Black'!A8</f>
        <v>Arkansas</v>
      </c>
      <c r="B8" s="179">
        <f>+'[8]2yr Black'!B8</f>
        <v>1361</v>
      </c>
      <c r="C8" s="179">
        <f>+'[8]2yr Black'!C8</f>
        <v>1747</v>
      </c>
      <c r="D8" s="179">
        <f>+'[8]2yr Black'!D8</f>
        <v>2058</v>
      </c>
      <c r="E8" s="179">
        <f>+'[8]2yr Black'!E8</f>
        <v>2384</v>
      </c>
      <c r="F8" s="179">
        <f>+'[8]2yr Black'!F8</f>
        <v>3215</v>
      </c>
      <c r="G8" s="179">
        <f>+'[8]2yr Black'!G8</f>
        <v>1940</v>
      </c>
      <c r="H8" s="179">
        <f>+'[8]2yr Black'!H8</f>
        <v>2543</v>
      </c>
      <c r="I8" s="179">
        <f>+'[8]2yr Black'!I8</f>
        <v>2423</v>
      </c>
      <c r="J8" s="179">
        <f>+'[8]2yr Black'!J8</f>
        <v>2555</v>
      </c>
      <c r="K8" s="207">
        <f>+'[8]2yr Black'!K8</f>
        <v>2298</v>
      </c>
      <c r="L8" s="179">
        <f>+'[8]2yr Black'!L8</f>
        <v>2041</v>
      </c>
      <c r="M8" s="176">
        <f>+'[8]2yr Black'!M8</f>
        <v>3646</v>
      </c>
      <c r="N8" s="176">
        <f>+'[8]2yr Black'!N8</f>
        <v>2989</v>
      </c>
      <c r="O8" s="176">
        <f>+'[8]2yr Black'!O8</f>
        <v>6509</v>
      </c>
      <c r="P8" s="176">
        <f>+'[8]2yr Black'!P8</f>
        <v>6795</v>
      </c>
      <c r="Q8" s="180">
        <f>+'[8]2yr Black'!Q8</f>
        <v>5953</v>
      </c>
      <c r="R8" s="180">
        <f>+'[8]2yr Black'!R8</f>
        <v>5292</v>
      </c>
      <c r="S8" s="176">
        <f>+'[8]2yr Black'!S8</f>
        <v>7202</v>
      </c>
      <c r="T8" s="180">
        <f>+'[8]2yr Black'!T8</f>
        <v>8064</v>
      </c>
      <c r="U8" s="180">
        <f>+'[8]2yr Black'!U8</f>
        <v>8942</v>
      </c>
      <c r="V8" s="176">
        <f>+'[8]2yr Black'!V8</f>
        <v>9686</v>
      </c>
      <c r="W8" s="180">
        <f>+'[8]2yr Black'!W8</f>
        <v>10128</v>
      </c>
      <c r="X8" s="176">
        <f>+'[8]2yr Black'!X8</f>
        <v>10945</v>
      </c>
      <c r="Y8" s="176">
        <f>+'[8]2yr Black'!Y8</f>
        <v>11812</v>
      </c>
      <c r="Z8" s="176">
        <f>+'[8]2yr Black'!Z8</f>
        <v>12500</v>
      </c>
      <c r="AA8" s="176">
        <f>+'[8]2yr Black'!AA8</f>
        <v>13184</v>
      </c>
      <c r="AB8" s="176">
        <f>+'[8]2yr Black'!AB8</f>
        <v>15843</v>
      </c>
      <c r="AC8" s="176">
        <f>+'[8]2yr Black'!AC8</f>
        <v>15166</v>
      </c>
      <c r="AD8" s="176">
        <f>+'[8]2yr Black'!AD8</f>
        <v>14086</v>
      </c>
      <c r="AE8" s="176">
        <f>+'[8]2yr Black'!AE8</f>
        <v>13940</v>
      </c>
      <c r="AF8" s="176">
        <f>+'[8]2yr Black'!AF8</f>
        <v>12914</v>
      </c>
      <c r="AG8" s="176">
        <f>+'[8]2yr Black'!AG8</f>
        <v>11924</v>
      </c>
      <c r="AH8" s="176">
        <f>+'[8]2yr Black'!AH8</f>
        <v>10530</v>
      </c>
    </row>
    <row r="9" spans="1:34" ht="12.95" customHeight="1">
      <c r="A9" s="3" t="str">
        <f>+'[8]2yr Black'!A9</f>
        <v>Delaware</v>
      </c>
      <c r="B9" s="179">
        <f>+'[8]2yr Black'!B9</f>
        <v>1169</v>
      </c>
      <c r="C9" s="179">
        <f>+'[8]2yr Black'!C9</f>
        <v>1040</v>
      </c>
      <c r="D9" s="179">
        <f>+'[8]2yr Black'!D9</f>
        <v>1132</v>
      </c>
      <c r="E9" s="179">
        <f>+'[8]2yr Black'!E9</f>
        <v>982</v>
      </c>
      <c r="F9" s="179">
        <f>+'[8]2yr Black'!F9</f>
        <v>882</v>
      </c>
      <c r="G9" s="179">
        <f>+'[8]2yr Black'!G9</f>
        <v>1009</v>
      </c>
      <c r="H9" s="179">
        <f>+'[8]2yr Black'!H9</f>
        <v>1330</v>
      </c>
      <c r="I9" s="179">
        <f>+'[8]2yr Black'!I9</f>
        <v>1536</v>
      </c>
      <c r="J9" s="179">
        <f>+'[8]2yr Black'!J9</f>
        <v>1658</v>
      </c>
      <c r="K9" s="207">
        <f>+'[8]2yr Black'!K9</f>
        <v>1692</v>
      </c>
      <c r="L9" s="179">
        <f>+'[8]2yr Black'!L9</f>
        <v>1726</v>
      </c>
      <c r="M9" s="176">
        <f>+'[8]2yr Black'!M9</f>
        <v>1854</v>
      </c>
      <c r="N9" s="176">
        <f>+'[8]2yr Black'!N9</f>
        <v>1969</v>
      </c>
      <c r="O9" s="176">
        <f>+'[8]2yr Black'!O9</f>
        <v>2079</v>
      </c>
      <c r="P9" s="176">
        <f>+'[8]2yr Black'!P9</f>
        <v>2379</v>
      </c>
      <c r="Q9" s="180">
        <f>+'[8]2yr Black'!Q9</f>
        <v>2351</v>
      </c>
      <c r="R9" s="180">
        <f>+'[8]2yr Black'!R9</f>
        <v>2411</v>
      </c>
      <c r="S9" s="176">
        <f>+'[8]2yr Black'!S9</f>
        <v>2447</v>
      </c>
      <c r="T9" s="180">
        <f>+'[8]2yr Black'!T9</f>
        <v>2598</v>
      </c>
      <c r="U9" s="180">
        <f>+'[8]2yr Black'!U9</f>
        <v>2790</v>
      </c>
      <c r="V9" s="176">
        <f>+'[8]2yr Black'!V9</f>
        <v>2885</v>
      </c>
      <c r="W9" s="180">
        <f>+'[8]2yr Black'!W9</f>
        <v>2953</v>
      </c>
      <c r="X9" s="176">
        <f>+'[8]2yr Black'!X9</f>
        <v>2906</v>
      </c>
      <c r="Y9" s="176">
        <f>+'[8]2yr Black'!Y9</f>
        <v>3163</v>
      </c>
      <c r="Z9" s="176">
        <f>+'[8]2yr Black'!Z9</f>
        <v>3244</v>
      </c>
      <c r="AA9" s="176">
        <f>+'[8]2yr Black'!AA9</f>
        <v>3479</v>
      </c>
      <c r="AB9" s="176">
        <f>+'[8]2yr Black'!AB9</f>
        <v>3728</v>
      </c>
      <c r="AC9" s="176">
        <f>+'[8]2yr Black'!AC9</f>
        <v>3580</v>
      </c>
      <c r="AD9" s="176">
        <f>+'[8]2yr Black'!AD9</f>
        <v>3521</v>
      </c>
      <c r="AE9" s="176">
        <f>+'[8]2yr Black'!AE9</f>
        <v>3589</v>
      </c>
      <c r="AF9" s="176">
        <f>+'[8]2yr Black'!AF9</f>
        <v>3428</v>
      </c>
      <c r="AG9" s="176">
        <f>+'[8]2yr Black'!AG9</f>
        <v>3346</v>
      </c>
      <c r="AH9" s="176">
        <f>+'[8]2yr Black'!AH9</f>
        <v>3690</v>
      </c>
    </row>
    <row r="10" spans="1:34" ht="12.95" customHeight="1">
      <c r="A10" s="3" t="str">
        <f>+'[8]2yr Black'!A10</f>
        <v>Florida</v>
      </c>
      <c r="B10" s="179">
        <f>+'[8]2yr Black'!B10</f>
        <v>21896</v>
      </c>
      <c r="C10" s="179">
        <f>+'[8]2yr Black'!C10</f>
        <v>22632</v>
      </c>
      <c r="D10" s="179">
        <f>+'[8]2yr Black'!D10</f>
        <v>21254</v>
      </c>
      <c r="E10" s="179">
        <f>+'[8]2yr Black'!E10</f>
        <v>20181</v>
      </c>
      <c r="F10" s="179">
        <f>+'[8]2yr Black'!F10</f>
        <v>18674</v>
      </c>
      <c r="G10" s="179">
        <f>+'[8]2yr Black'!G10</f>
        <v>21298</v>
      </c>
      <c r="H10" s="179">
        <f>+'[8]2yr Black'!H10</f>
        <v>23616</v>
      </c>
      <c r="I10" s="179">
        <f>+'[8]2yr Black'!I10</f>
        <v>31842</v>
      </c>
      <c r="J10" s="179">
        <f>+'[8]2yr Black'!J10</f>
        <v>38277</v>
      </c>
      <c r="K10" s="207">
        <f>+'[8]2yr Black'!K10</f>
        <v>39970.5</v>
      </c>
      <c r="L10" s="179">
        <f>+'[8]2yr Black'!L10</f>
        <v>41664</v>
      </c>
      <c r="M10" s="176">
        <f>+'[8]2yr Black'!M10</f>
        <v>42822</v>
      </c>
      <c r="N10" s="176">
        <f>+'[8]2yr Black'!N10</f>
        <v>44576</v>
      </c>
      <c r="O10" s="176">
        <f>+'[8]2yr Black'!O10</f>
        <v>47566</v>
      </c>
      <c r="P10" s="176">
        <f>+'[8]2yr Black'!P10</f>
        <v>48922</v>
      </c>
      <c r="Q10" s="180">
        <f>+'[8]2yr Black'!Q10</f>
        <v>49892</v>
      </c>
      <c r="R10" s="180">
        <f>+'[8]2yr Black'!R10</f>
        <v>52854</v>
      </c>
      <c r="S10" s="176">
        <f>+'[8]2yr Black'!S10</f>
        <v>56737</v>
      </c>
      <c r="T10" s="180">
        <f>+'[8]2yr Black'!T10</f>
        <v>58524</v>
      </c>
      <c r="U10" s="180">
        <f>+'[8]2yr Black'!U10</f>
        <v>67704</v>
      </c>
      <c r="V10" s="176">
        <f>+'[8]2yr Black'!V10</f>
        <v>69673</v>
      </c>
      <c r="W10" s="180">
        <f>+'[8]2yr Black'!W10</f>
        <v>67754</v>
      </c>
      <c r="X10" s="176">
        <f>+'[8]2yr Black'!X10</f>
        <v>67881</v>
      </c>
      <c r="Y10" s="176">
        <f>+'[8]2yr Black'!Y10</f>
        <v>69856</v>
      </c>
      <c r="Z10" s="176">
        <f>+'[8]2yr Black'!Z10</f>
        <v>75157</v>
      </c>
      <c r="AA10" s="176">
        <f>+'[8]2yr Black'!AA10</f>
        <v>96551</v>
      </c>
      <c r="AB10" s="176">
        <f>+'[8]2yr Black'!AB10</f>
        <v>104792</v>
      </c>
      <c r="AC10" s="176">
        <f>+'[8]2yr Black'!AC10</f>
        <v>104209</v>
      </c>
      <c r="AD10" s="176">
        <f>+'[8]2yr Black'!AD10</f>
        <v>99969</v>
      </c>
      <c r="AE10" s="176">
        <f>+'[8]2yr Black'!AE10</f>
        <v>100814</v>
      </c>
      <c r="AF10" s="176">
        <f>+'[8]2yr Black'!AF10</f>
        <v>100611</v>
      </c>
      <c r="AG10" s="176">
        <f>+'[8]2yr Black'!AG10</f>
        <v>97463</v>
      </c>
      <c r="AH10" s="176">
        <f>+'[8]2yr Black'!AH10</f>
        <v>95689</v>
      </c>
    </row>
    <row r="11" spans="1:34" ht="12.95" customHeight="1">
      <c r="A11" s="3" t="str">
        <f>+'[8]2yr Black'!A11</f>
        <v>Georgia</v>
      </c>
      <c r="B11" s="179">
        <f>+'[8]2yr Black'!B11</f>
        <v>6736</v>
      </c>
      <c r="C11" s="179">
        <f>+'[8]2yr Black'!C11</f>
        <v>7255</v>
      </c>
      <c r="D11" s="179">
        <f>+'[8]2yr Black'!D11</f>
        <v>7741</v>
      </c>
      <c r="E11" s="179">
        <f>+'[8]2yr Black'!E11</f>
        <v>8837</v>
      </c>
      <c r="F11" s="179">
        <f>+'[8]2yr Black'!F11</f>
        <v>8628</v>
      </c>
      <c r="G11" s="179">
        <f>+'[8]2yr Black'!G11</f>
        <v>7204</v>
      </c>
      <c r="H11" s="179">
        <f>+'[8]2yr Black'!H11</f>
        <v>12073</v>
      </c>
      <c r="I11" s="179">
        <f>+'[8]2yr Black'!I11</f>
        <v>13058</v>
      </c>
      <c r="J11" s="179">
        <f>+'[8]2yr Black'!J11</f>
        <v>21492</v>
      </c>
      <c r="K11" s="207">
        <f>+'[8]2yr Black'!K11</f>
        <v>22819.5</v>
      </c>
      <c r="L11" s="179">
        <f>+'[8]2yr Black'!L11</f>
        <v>24147</v>
      </c>
      <c r="M11" s="176">
        <f>+'[8]2yr Black'!M11</f>
        <v>25167</v>
      </c>
      <c r="N11" s="176">
        <f>+'[8]2yr Black'!N11</f>
        <v>27081</v>
      </c>
      <c r="O11" s="176">
        <f>+'[8]2yr Black'!O11</f>
        <v>28936</v>
      </c>
      <c r="P11" s="176">
        <f>+'[8]2yr Black'!P11</f>
        <v>29377</v>
      </c>
      <c r="Q11" s="180">
        <f>+'[8]2yr Black'!Q11</f>
        <v>32903</v>
      </c>
      <c r="R11" s="180">
        <f>+'[8]2yr Black'!R11</f>
        <v>36177</v>
      </c>
      <c r="S11" s="176">
        <f>+'[8]2yr Black'!S11</f>
        <v>45477</v>
      </c>
      <c r="T11" s="180">
        <f>+'[8]2yr Black'!T11</f>
        <v>49845</v>
      </c>
      <c r="U11" s="180">
        <f>+'[8]2yr Black'!U11</f>
        <v>51125</v>
      </c>
      <c r="V11" s="176">
        <f>+'[8]2yr Black'!V11</f>
        <v>56120</v>
      </c>
      <c r="W11" s="180">
        <f>+'[8]2yr Black'!W11</f>
        <v>58251</v>
      </c>
      <c r="X11" s="176">
        <f>+'[8]2yr Black'!X11</f>
        <v>54703</v>
      </c>
      <c r="Y11" s="176">
        <f>+'[8]2yr Black'!Y11</f>
        <v>55318</v>
      </c>
      <c r="Z11" s="176">
        <f>+'[8]2yr Black'!Z11</f>
        <v>58970</v>
      </c>
      <c r="AA11" s="176">
        <f>+'[8]2yr Black'!AA11</f>
        <v>73141</v>
      </c>
      <c r="AB11" s="176">
        <f>+'[8]2yr Black'!AB11</f>
        <v>88166</v>
      </c>
      <c r="AC11" s="176">
        <f>+'[8]2yr Black'!AC11</f>
        <v>80748</v>
      </c>
      <c r="AD11" s="176">
        <f>+'[8]2yr Black'!AD11</f>
        <v>74876</v>
      </c>
      <c r="AE11" s="176">
        <f>+'[8]2yr Black'!AE11</f>
        <v>73192</v>
      </c>
      <c r="AF11" s="176">
        <f>+'[8]2yr Black'!AF11</f>
        <v>70248</v>
      </c>
      <c r="AG11" s="176">
        <f>+'[8]2yr Black'!AG11</f>
        <v>67642</v>
      </c>
      <c r="AH11" s="176">
        <f>+'[8]2yr Black'!AH11</f>
        <v>62551</v>
      </c>
    </row>
    <row r="12" spans="1:34" ht="12.95" customHeight="1">
      <c r="A12" s="3" t="str">
        <f>+'[8]2yr Black'!A12</f>
        <v>Kentucky</v>
      </c>
      <c r="B12" s="179">
        <f>+'[8]2yr Black'!B12</f>
        <v>2668</v>
      </c>
      <c r="C12" s="179">
        <f>+'[8]2yr Black'!C12</f>
        <v>2208</v>
      </c>
      <c r="D12" s="179">
        <f>+'[8]2yr Black'!D12</f>
        <v>1708</v>
      </c>
      <c r="E12" s="179">
        <f>+'[8]2yr Black'!E12</f>
        <v>3226</v>
      </c>
      <c r="F12" s="179">
        <f>+'[8]2yr Black'!F12</f>
        <v>4622</v>
      </c>
      <c r="G12" s="179">
        <f>+'[8]2yr Black'!G12</f>
        <v>2427</v>
      </c>
      <c r="H12" s="179">
        <f>+'[8]2yr Black'!H12</f>
        <v>1406</v>
      </c>
      <c r="I12" s="179">
        <f>+'[8]2yr Black'!I12</f>
        <v>1701</v>
      </c>
      <c r="J12" s="179">
        <f>+'[8]2yr Black'!J12</f>
        <v>2134</v>
      </c>
      <c r="K12" s="207">
        <f>+'[8]2yr Black'!K12</f>
        <v>2252.5</v>
      </c>
      <c r="L12" s="179">
        <f>+'[8]2yr Black'!L12</f>
        <v>2371</v>
      </c>
      <c r="M12" s="176">
        <f>+'[8]2yr Black'!M12</f>
        <v>3371</v>
      </c>
      <c r="N12" s="176">
        <f>+'[8]2yr Black'!N12</f>
        <v>2184</v>
      </c>
      <c r="O12" s="176">
        <f>+'[8]2yr Black'!O12</f>
        <v>3743</v>
      </c>
      <c r="P12" s="176">
        <f>+'[8]2yr Black'!P12</f>
        <v>4151</v>
      </c>
      <c r="Q12" s="180">
        <f>+'[8]2yr Black'!Q12</f>
        <v>4517</v>
      </c>
      <c r="R12" s="180">
        <f>+'[8]2yr Black'!R12</f>
        <v>5392</v>
      </c>
      <c r="S12" s="176">
        <f>+'[8]2yr Black'!S12</f>
        <v>6467</v>
      </c>
      <c r="T12" s="180">
        <f>+'[8]2yr Black'!T12</f>
        <v>6738</v>
      </c>
      <c r="U12" s="180">
        <f>+'[8]2yr Black'!U12</f>
        <v>6945</v>
      </c>
      <c r="V12" s="176">
        <f>+'[8]2yr Black'!V12</f>
        <v>7535</v>
      </c>
      <c r="W12" s="180">
        <f>+'[8]2yr Black'!W12</f>
        <v>6933</v>
      </c>
      <c r="X12" s="176">
        <f>+'[8]2yr Black'!X12</f>
        <v>8687</v>
      </c>
      <c r="Y12" s="176">
        <f>+'[8]2yr Black'!Y12</f>
        <v>8401</v>
      </c>
      <c r="Z12" s="176">
        <f>+'[8]2yr Black'!Z12</f>
        <v>8730</v>
      </c>
      <c r="AA12" s="176">
        <f>+'[8]2yr Black'!AA12</f>
        <v>10354</v>
      </c>
      <c r="AB12" s="176">
        <f>+'[8]2yr Black'!AB12</f>
        <v>13490</v>
      </c>
      <c r="AC12" s="176">
        <f>+'[8]2yr Black'!AC12</f>
        <v>13020</v>
      </c>
      <c r="AD12" s="176">
        <f>+'[8]2yr Black'!AD12</f>
        <v>11532</v>
      </c>
      <c r="AE12" s="176">
        <f>+'[8]2yr Black'!AE12</f>
        <v>10750</v>
      </c>
      <c r="AF12" s="176">
        <f>+'[8]2yr Black'!AF12</f>
        <v>10235</v>
      </c>
      <c r="AG12" s="176">
        <f>+'[8]2yr Black'!AG12</f>
        <v>8519</v>
      </c>
      <c r="AH12" s="176">
        <f>+'[8]2yr Black'!AH12</f>
        <v>7166</v>
      </c>
    </row>
    <row r="13" spans="1:34" ht="12.95" customHeight="1">
      <c r="A13" s="3" t="str">
        <f>+'[8]2yr Black'!A13</f>
        <v>Louisiana</v>
      </c>
      <c r="B13" s="179">
        <f>+'[8]2yr Black'!B13</f>
        <v>3867</v>
      </c>
      <c r="C13" s="179">
        <f>+'[8]2yr Black'!C13</f>
        <v>3912</v>
      </c>
      <c r="D13" s="179">
        <f>+'[8]2yr Black'!D13</f>
        <v>3890</v>
      </c>
      <c r="E13" s="179">
        <f>+'[8]2yr Black'!E13</f>
        <v>3753</v>
      </c>
      <c r="F13" s="179">
        <f>+'[8]2yr Black'!F13</f>
        <v>3850</v>
      </c>
      <c r="G13" s="179">
        <f>+'[8]2yr Black'!G13</f>
        <v>3879</v>
      </c>
      <c r="H13" s="179">
        <f>+'[8]2yr Black'!H13</f>
        <v>3543</v>
      </c>
      <c r="I13" s="179">
        <f>+'[8]2yr Black'!I13</f>
        <v>5388</v>
      </c>
      <c r="J13" s="179">
        <f>+'[8]2yr Black'!J13</f>
        <v>6164</v>
      </c>
      <c r="K13" s="207">
        <f>+'[8]2yr Black'!K13</f>
        <v>6385.5</v>
      </c>
      <c r="L13" s="179">
        <f>+'[8]2yr Black'!L13</f>
        <v>6607</v>
      </c>
      <c r="M13" s="176">
        <f>+'[8]2yr Black'!M13</f>
        <v>7549</v>
      </c>
      <c r="N13" s="176">
        <f>+'[8]2yr Black'!N13</f>
        <v>7015</v>
      </c>
      <c r="O13" s="176">
        <f>+'[8]2yr Black'!O13</f>
        <v>14002</v>
      </c>
      <c r="P13" s="176">
        <f>+'[8]2yr Black'!P13</f>
        <v>14904</v>
      </c>
      <c r="Q13" s="180">
        <f>+'[8]2yr Black'!Q13</f>
        <v>15369</v>
      </c>
      <c r="R13" s="180">
        <f>+'[8]2yr Black'!R13</f>
        <v>15479</v>
      </c>
      <c r="S13" s="176">
        <f>+'[8]2yr Black'!S13</f>
        <v>18120</v>
      </c>
      <c r="T13" s="180">
        <f>+'[8]2yr Black'!T13</f>
        <v>18767</v>
      </c>
      <c r="U13" s="180">
        <f>+'[8]2yr Black'!U13</f>
        <v>21868</v>
      </c>
      <c r="V13" s="176">
        <f>+'[8]2yr Black'!V13</f>
        <v>22042</v>
      </c>
      <c r="W13" s="180">
        <f>+'[8]2yr Black'!W13</f>
        <v>14704</v>
      </c>
      <c r="X13" s="176">
        <f>+'[8]2yr Black'!X13</f>
        <v>20126</v>
      </c>
      <c r="Y13" s="176">
        <f>+'[8]2yr Black'!Y13</f>
        <v>21969</v>
      </c>
      <c r="Z13" s="176">
        <f>+'[8]2yr Black'!Z13</f>
        <v>26012</v>
      </c>
      <c r="AA13" s="176">
        <f>+'[8]2yr Black'!AA13</f>
        <v>31986</v>
      </c>
      <c r="AB13" s="176">
        <f>+'[8]2yr Black'!AB13</f>
        <v>35970</v>
      </c>
      <c r="AC13" s="176">
        <f>+'[8]2yr Black'!AC13</f>
        <v>35699</v>
      </c>
      <c r="AD13" s="176">
        <f>+'[8]2yr Black'!AD13</f>
        <v>36310</v>
      </c>
      <c r="AE13" s="176">
        <f>+'[8]2yr Black'!AE13</f>
        <v>35058</v>
      </c>
      <c r="AF13" s="176">
        <f>+'[8]2yr Black'!AF13</f>
        <v>33672</v>
      </c>
      <c r="AG13" s="176">
        <f>+'[8]2yr Black'!AG13</f>
        <v>32238</v>
      </c>
      <c r="AH13" s="176">
        <f>+'[8]2yr Black'!AH13</f>
        <v>30593</v>
      </c>
    </row>
    <row r="14" spans="1:34" ht="12.95" customHeight="1">
      <c r="A14" s="3" t="str">
        <f>+'[8]2yr Black'!A14</f>
        <v>Maryland</v>
      </c>
      <c r="B14" s="179">
        <f>+'[8]2yr Black'!B14</f>
        <v>16226</v>
      </c>
      <c r="C14" s="179">
        <f>+'[8]2yr Black'!C14</f>
        <v>16562</v>
      </c>
      <c r="D14" s="179">
        <f>+'[8]2yr Black'!D14</f>
        <v>17688</v>
      </c>
      <c r="E14" s="179">
        <f>+'[8]2yr Black'!E14</f>
        <v>18787</v>
      </c>
      <c r="F14" s="179">
        <f>+'[8]2yr Black'!F14</f>
        <v>18074</v>
      </c>
      <c r="G14" s="179">
        <f>+'[8]2yr Black'!G14</f>
        <v>15411</v>
      </c>
      <c r="H14" s="179">
        <f>+'[8]2yr Black'!H14</f>
        <v>17707</v>
      </c>
      <c r="I14" s="179">
        <f>+'[8]2yr Black'!I14</f>
        <v>19603</v>
      </c>
      <c r="J14" s="179">
        <f>+'[8]2yr Black'!J14</f>
        <v>24273</v>
      </c>
      <c r="K14" s="207">
        <f>+'[8]2yr Black'!K14</f>
        <v>24945.5</v>
      </c>
      <c r="L14" s="179">
        <f>+'[8]2yr Black'!L14</f>
        <v>25618</v>
      </c>
      <c r="M14" s="176">
        <f>+'[8]2yr Black'!M14</f>
        <v>25681</v>
      </c>
      <c r="N14" s="176">
        <f>+'[8]2yr Black'!N14</f>
        <v>25573</v>
      </c>
      <c r="O14" s="176">
        <f>+'[8]2yr Black'!O14</f>
        <v>26749</v>
      </c>
      <c r="P14" s="176">
        <f>+'[8]2yr Black'!P14</f>
        <v>27801</v>
      </c>
      <c r="Q14" s="180">
        <f>+'[8]2yr Black'!Q14</f>
        <v>29362</v>
      </c>
      <c r="R14" s="180">
        <f>+'[8]2yr Black'!R14</f>
        <v>28052</v>
      </c>
      <c r="S14" s="176">
        <f>+'[8]2yr Black'!S14</f>
        <v>31660</v>
      </c>
      <c r="T14" s="180">
        <f>+'[8]2yr Black'!T14</f>
        <v>33590</v>
      </c>
      <c r="U14" s="180">
        <f>+'[8]2yr Black'!U14</f>
        <v>35023</v>
      </c>
      <c r="V14" s="176">
        <f>+'[8]2yr Black'!V14</f>
        <v>35642</v>
      </c>
      <c r="W14" s="180">
        <f>+'[8]2yr Black'!W14</f>
        <v>35813</v>
      </c>
      <c r="X14" s="176">
        <f>+'[8]2yr Black'!X14</f>
        <v>34910</v>
      </c>
      <c r="Y14" s="176">
        <f>+'[8]2yr Black'!Y14</f>
        <v>36522</v>
      </c>
      <c r="Z14" s="176">
        <f>+'[8]2yr Black'!Z14</f>
        <v>39131</v>
      </c>
      <c r="AA14" s="176">
        <f>+'[8]2yr Black'!AA14</f>
        <v>45378</v>
      </c>
      <c r="AB14" s="176">
        <f>+'[8]2yr Black'!AB14</f>
        <v>49221</v>
      </c>
      <c r="AC14" s="176">
        <f>+'[8]2yr Black'!AC14</f>
        <v>48544</v>
      </c>
      <c r="AD14" s="176">
        <f>+'[8]2yr Black'!AD14</f>
        <v>45994</v>
      </c>
      <c r="AE14" s="176">
        <f>+'[8]2yr Black'!AE14</f>
        <v>45612</v>
      </c>
      <c r="AF14" s="176">
        <f>+'[8]2yr Black'!AF14</f>
        <v>43831</v>
      </c>
      <c r="AG14" s="176">
        <f>+'[8]2yr Black'!AG14</f>
        <v>41440</v>
      </c>
      <c r="AH14" s="176">
        <f>+'[8]2yr Black'!AH14</f>
        <v>39538</v>
      </c>
    </row>
    <row r="15" spans="1:34" ht="12.95" customHeight="1">
      <c r="A15" s="3" t="str">
        <f>+'[8]2yr Black'!A15</f>
        <v>Mississippi</v>
      </c>
      <c r="B15" s="179">
        <f>+'[8]2yr Black'!B15</f>
        <v>8962</v>
      </c>
      <c r="C15" s="179">
        <f>+'[8]2yr Black'!C15</f>
        <v>9325</v>
      </c>
      <c r="D15" s="179">
        <f>+'[8]2yr Black'!D15</f>
        <v>11143</v>
      </c>
      <c r="E15" s="179">
        <f>+'[8]2yr Black'!E15</f>
        <v>12730</v>
      </c>
      <c r="F15" s="179">
        <f>+'[8]2yr Black'!F15</f>
        <v>11614</v>
      </c>
      <c r="G15" s="179">
        <f>+'[8]2yr Black'!G15</f>
        <v>11415</v>
      </c>
      <c r="H15" s="179">
        <f>+'[8]2yr Black'!H15</f>
        <v>11907</v>
      </c>
      <c r="I15" s="179">
        <f>+'[8]2yr Black'!I15</f>
        <v>13407</v>
      </c>
      <c r="J15" s="179">
        <f>+'[8]2yr Black'!J15</f>
        <v>13545</v>
      </c>
      <c r="K15" s="207">
        <f>+'[8]2yr Black'!K15</f>
        <v>13736.5</v>
      </c>
      <c r="L15" s="179">
        <f>+'[8]2yr Black'!L15</f>
        <v>13928</v>
      </c>
      <c r="M15" s="176">
        <f>+'[8]2yr Black'!M15</f>
        <v>14247</v>
      </c>
      <c r="N15" s="176">
        <f>+'[8]2yr Black'!N15</f>
        <v>15772</v>
      </c>
      <c r="O15" s="176">
        <f>+'[8]2yr Black'!O15</f>
        <v>17974</v>
      </c>
      <c r="P15" s="176">
        <f>+'[8]2yr Black'!P15</f>
        <v>19589</v>
      </c>
      <c r="Q15" s="180">
        <f>+'[8]2yr Black'!Q15</f>
        <v>20842</v>
      </c>
      <c r="R15" s="176">
        <f>+'[8]2yr Black'!R15</f>
        <v>22505</v>
      </c>
      <c r="S15" s="176">
        <f>+'[8]2yr Black'!S15</f>
        <v>22481</v>
      </c>
      <c r="T15" s="180">
        <f>+'[8]2yr Black'!T15</f>
        <v>26801</v>
      </c>
      <c r="U15" s="180">
        <f>+'[8]2yr Black'!U15</f>
        <v>26899</v>
      </c>
      <c r="V15" s="176">
        <f>+'[8]2yr Black'!V15</f>
        <v>27283</v>
      </c>
      <c r="W15" s="180">
        <f>+'[8]2yr Black'!W15</f>
        <v>27634</v>
      </c>
      <c r="X15" s="176">
        <f>+'[8]2yr Black'!X15</f>
        <v>27842</v>
      </c>
      <c r="Y15" s="176">
        <f>+'[8]2yr Black'!Y15</f>
        <v>29241</v>
      </c>
      <c r="Z15" s="176">
        <f>+'[8]2yr Black'!Z15</f>
        <v>30413</v>
      </c>
      <c r="AA15" s="176">
        <f>+'[8]2yr Black'!AA15</f>
        <v>35678</v>
      </c>
      <c r="AB15" s="176">
        <f>+'[8]2yr Black'!AB15</f>
        <v>35714</v>
      </c>
      <c r="AC15" s="176">
        <f>+'[8]2yr Black'!AC15</f>
        <v>35743</v>
      </c>
      <c r="AD15" s="176">
        <f>+'[8]2yr Black'!AD15</f>
        <v>33137</v>
      </c>
      <c r="AE15" s="176">
        <f>+'[8]2yr Black'!AE15</f>
        <v>31896</v>
      </c>
      <c r="AF15" s="176">
        <f>+'[8]2yr Black'!AF15</f>
        <v>30400</v>
      </c>
      <c r="AG15" s="176">
        <f>+'[8]2yr Black'!AG15</f>
        <v>29793</v>
      </c>
      <c r="AH15" s="176">
        <f>+'[8]2yr Black'!AH15</f>
        <v>28272</v>
      </c>
    </row>
    <row r="16" spans="1:34" ht="12.95" customHeight="1">
      <c r="A16" s="3" t="str">
        <f>+'[8]2yr Black'!A16</f>
        <v>North Carolina</v>
      </c>
      <c r="B16" s="179">
        <f>+'[8]2yr Black'!B16</f>
        <v>18196</v>
      </c>
      <c r="C16" s="179">
        <f>+'[8]2yr Black'!C16</f>
        <v>22051</v>
      </c>
      <c r="D16" s="179">
        <f>+'[8]2yr Black'!D16</f>
        <v>23629</v>
      </c>
      <c r="E16" s="179">
        <f>+'[8]2yr Black'!E16</f>
        <v>24604</v>
      </c>
      <c r="F16" s="179">
        <f>+'[8]2yr Black'!F16</f>
        <v>23244</v>
      </c>
      <c r="G16" s="179">
        <f>+'[8]2yr Black'!G16</f>
        <v>24154</v>
      </c>
      <c r="H16" s="179">
        <f>+'[8]2yr Black'!H16</f>
        <v>23628</v>
      </c>
      <c r="I16" s="179">
        <f>+'[8]2yr Black'!I16</f>
        <v>25318</v>
      </c>
      <c r="J16" s="179">
        <f>+'[8]2yr Black'!J16</f>
        <v>30822</v>
      </c>
      <c r="K16" s="207">
        <f>+'[8]2yr Black'!K16</f>
        <v>30938</v>
      </c>
      <c r="L16" s="179">
        <f>+'[8]2yr Black'!L16</f>
        <v>31054</v>
      </c>
      <c r="M16" s="176">
        <f>+'[8]2yr Black'!M16</f>
        <v>30119</v>
      </c>
      <c r="N16" s="176">
        <f>+'[8]2yr Black'!N16</f>
        <v>31658</v>
      </c>
      <c r="O16" s="176">
        <f>+'[8]2yr Black'!O16</f>
        <v>31374</v>
      </c>
      <c r="P16" s="176">
        <f>+'[8]2yr Black'!P16</f>
        <v>35637</v>
      </c>
      <c r="Q16" s="180">
        <f>+'[8]2yr Black'!Q16</f>
        <v>37935</v>
      </c>
      <c r="R16" s="176">
        <f>+'[8]2yr Black'!R16</f>
        <v>39480</v>
      </c>
      <c r="S16" s="176">
        <f>+'[8]2yr Black'!S16</f>
        <v>43485</v>
      </c>
      <c r="T16" s="180">
        <f>+'[8]2yr Black'!T16</f>
        <v>47023</v>
      </c>
      <c r="U16" s="180">
        <f>+'[8]2yr Black'!U16</f>
        <v>50642</v>
      </c>
      <c r="V16" s="176">
        <f>+'[8]2yr Black'!V16</f>
        <v>50274</v>
      </c>
      <c r="W16" s="180">
        <f>+'[8]2yr Black'!W16</f>
        <v>49494</v>
      </c>
      <c r="X16" s="176">
        <f>+'[8]2yr Black'!X16</f>
        <v>51346</v>
      </c>
      <c r="Y16" s="176">
        <f>+'[8]2yr Black'!Y16</f>
        <v>48356</v>
      </c>
      <c r="Z16" s="176">
        <f>+'[8]2yr Black'!Z16</f>
        <v>53295</v>
      </c>
      <c r="AA16" s="176">
        <f>+'[8]2yr Black'!AA16</f>
        <v>63434</v>
      </c>
      <c r="AB16" s="176">
        <f>+'[8]2yr Black'!AB16</f>
        <v>66543</v>
      </c>
      <c r="AC16" s="176">
        <f>+'[8]2yr Black'!AC16</f>
        <v>68256</v>
      </c>
      <c r="AD16" s="176">
        <f>+'[8]2yr Black'!AD16</f>
        <v>65928</v>
      </c>
      <c r="AE16" s="176">
        <f>+'[8]2yr Black'!AE16</f>
        <v>67495</v>
      </c>
      <c r="AF16" s="176">
        <f>+'[8]2yr Black'!AF16</f>
        <v>64890</v>
      </c>
      <c r="AG16" s="176">
        <f>+'[8]2yr Black'!AG16</f>
        <v>57534</v>
      </c>
      <c r="AH16" s="176">
        <f>+'[8]2yr Black'!AH16</f>
        <v>53902</v>
      </c>
    </row>
    <row r="17" spans="1:34" ht="12.95" customHeight="1">
      <c r="A17" s="3" t="str">
        <f>+'[8]2yr Black'!A17</f>
        <v>Oklahoma</v>
      </c>
      <c r="B17" s="179">
        <f>+'[8]2yr Black'!B17</f>
        <v>3425</v>
      </c>
      <c r="C17" s="179">
        <f>+'[8]2yr Black'!C17</f>
        <v>3301</v>
      </c>
      <c r="D17" s="179">
        <f>+'[8]2yr Black'!D17</f>
        <v>3419</v>
      </c>
      <c r="E17" s="179">
        <f>+'[8]2yr Black'!E17</f>
        <v>3599</v>
      </c>
      <c r="F17" s="179">
        <f>+'[8]2yr Black'!F17</f>
        <v>3715</v>
      </c>
      <c r="G17" s="179">
        <f>+'[8]2yr Black'!G17</f>
        <v>3884</v>
      </c>
      <c r="H17" s="179">
        <f>+'[8]2yr Black'!H17</f>
        <v>4376</v>
      </c>
      <c r="I17" s="179">
        <f>+'[8]2yr Black'!I17</f>
        <v>4300</v>
      </c>
      <c r="J17" s="179">
        <f>+'[8]2yr Black'!J17</f>
        <v>4637</v>
      </c>
      <c r="K17" s="207">
        <f>+'[8]2yr Black'!K17</f>
        <v>4608</v>
      </c>
      <c r="L17" s="179">
        <f>+'[8]2yr Black'!L17</f>
        <v>4579</v>
      </c>
      <c r="M17" s="176">
        <f>+'[8]2yr Black'!M17</f>
        <v>4730</v>
      </c>
      <c r="N17" s="176">
        <f>+'[8]2yr Black'!N17</f>
        <v>4144</v>
      </c>
      <c r="O17" s="176">
        <f>+'[8]2yr Black'!O17</f>
        <v>4718</v>
      </c>
      <c r="P17" s="176">
        <f>+'[8]2yr Black'!P17</f>
        <v>4968</v>
      </c>
      <c r="Q17" s="180">
        <f>+'[8]2yr Black'!Q17</f>
        <v>5174</v>
      </c>
      <c r="R17" s="176">
        <f>+'[8]2yr Black'!R17</f>
        <v>4951</v>
      </c>
      <c r="S17" s="176">
        <f>+'[8]2yr Black'!S17</f>
        <v>5309</v>
      </c>
      <c r="T17" s="180">
        <f>+'[8]2yr Black'!T17</f>
        <v>5803</v>
      </c>
      <c r="U17" s="180">
        <f>+'[8]2yr Black'!U17</f>
        <v>6493</v>
      </c>
      <c r="V17" s="176">
        <f>+'[8]2yr Black'!V17</f>
        <v>7034</v>
      </c>
      <c r="W17" s="180">
        <f>+'[8]2yr Black'!W17</f>
        <v>6847</v>
      </c>
      <c r="X17" s="176">
        <f>+'[8]2yr Black'!X17</f>
        <v>6776</v>
      </c>
      <c r="Y17" s="176">
        <f>+'[8]2yr Black'!Y17</f>
        <v>6030</v>
      </c>
      <c r="Z17" s="176">
        <f>+'[8]2yr Black'!Z17</f>
        <v>6422</v>
      </c>
      <c r="AA17" s="176">
        <f>+'[8]2yr Black'!AA17</f>
        <v>9469</v>
      </c>
      <c r="AB17" s="176">
        <f>+'[8]2yr Black'!AB17</f>
        <v>10716</v>
      </c>
      <c r="AC17" s="176">
        <f>+'[8]2yr Black'!AC17</f>
        <v>9749</v>
      </c>
      <c r="AD17" s="176">
        <f>+'[8]2yr Black'!AD17</f>
        <v>9393</v>
      </c>
      <c r="AE17" s="176">
        <f>+'[8]2yr Black'!AE17</f>
        <v>8752</v>
      </c>
      <c r="AF17" s="176">
        <f>+'[8]2yr Black'!AF17</f>
        <v>8222</v>
      </c>
      <c r="AG17" s="176">
        <f>+'[8]2yr Black'!AG17</f>
        <v>7333</v>
      </c>
      <c r="AH17" s="176">
        <f>+'[8]2yr Black'!AH17</f>
        <v>6028</v>
      </c>
    </row>
    <row r="18" spans="1:34" ht="12.95" customHeight="1">
      <c r="A18" s="3" t="str">
        <f>+'[8]2yr Black'!A18</f>
        <v>South Carolina</v>
      </c>
      <c r="B18" s="179">
        <f>+'[8]2yr Black'!B18</f>
        <v>10323</v>
      </c>
      <c r="C18" s="179">
        <f>+'[8]2yr Black'!C18</f>
        <v>12481</v>
      </c>
      <c r="D18" s="179">
        <f>+'[8]2yr Black'!D18</f>
        <v>13646</v>
      </c>
      <c r="E18" s="179">
        <f>+'[8]2yr Black'!E18</f>
        <v>12649</v>
      </c>
      <c r="F18" s="179">
        <f>+'[8]2yr Black'!F18</f>
        <v>10651</v>
      </c>
      <c r="G18" s="179">
        <f>+'[8]2yr Black'!G18</f>
        <v>10181</v>
      </c>
      <c r="H18" s="179">
        <f>+'[8]2yr Black'!H18</f>
        <v>10745</v>
      </c>
      <c r="I18" s="179">
        <f>+'[8]2yr Black'!I18</f>
        <v>12822</v>
      </c>
      <c r="J18" s="179">
        <f>+'[8]2yr Black'!J18</f>
        <v>15083</v>
      </c>
      <c r="K18" s="207">
        <f>+'[8]2yr Black'!K18</f>
        <v>15510</v>
      </c>
      <c r="L18" s="179">
        <f>+'[8]2yr Black'!L18</f>
        <v>15937</v>
      </c>
      <c r="M18" s="176">
        <f>+'[8]2yr Black'!M18</f>
        <v>16147</v>
      </c>
      <c r="N18" s="176">
        <f>+'[8]2yr Black'!N18</f>
        <v>16868</v>
      </c>
      <c r="O18" s="176">
        <f>+'[8]2yr Black'!O18</f>
        <v>18036</v>
      </c>
      <c r="P18" s="176">
        <f>+'[8]2yr Black'!P18</f>
        <v>18748</v>
      </c>
      <c r="Q18" s="180">
        <f>+'[8]2yr Black'!Q18</f>
        <v>20229</v>
      </c>
      <c r="R18" s="176">
        <f>+'[8]2yr Black'!R18</f>
        <v>21025</v>
      </c>
      <c r="S18" s="176">
        <f>+'[8]2yr Black'!S18</f>
        <v>22984</v>
      </c>
      <c r="T18" s="180">
        <f>+'[8]2yr Black'!T18</f>
        <v>25819</v>
      </c>
      <c r="U18" s="180">
        <f>+'[8]2yr Black'!U18</f>
        <v>26857</v>
      </c>
      <c r="V18" s="176">
        <f>+'[8]2yr Black'!V18</f>
        <v>26896</v>
      </c>
      <c r="W18" s="180">
        <f>+'[8]2yr Black'!W18</f>
        <v>26434</v>
      </c>
      <c r="X18" s="176">
        <f>+'[8]2yr Black'!X18</f>
        <v>26196</v>
      </c>
      <c r="Y18" s="176">
        <f>+'[8]2yr Black'!Y18</f>
        <v>27675</v>
      </c>
      <c r="Z18" s="176">
        <f>+'[8]2yr Black'!Z18</f>
        <v>30000</v>
      </c>
      <c r="AA18" s="176">
        <f>+'[8]2yr Black'!AA18</f>
        <v>33015</v>
      </c>
      <c r="AB18" s="176">
        <f>+'[8]2yr Black'!AB18</f>
        <v>35130</v>
      </c>
      <c r="AC18" s="176">
        <f>+'[8]2yr Black'!AC18</f>
        <v>37096</v>
      </c>
      <c r="AD18" s="176">
        <f>+'[8]2yr Black'!AD18</f>
        <v>36962</v>
      </c>
      <c r="AE18" s="176">
        <f>+'[8]2yr Black'!AE18</f>
        <v>37037</v>
      </c>
      <c r="AF18" s="176">
        <f>+'[8]2yr Black'!AF18</f>
        <v>34614</v>
      </c>
      <c r="AG18" s="176">
        <f>+'[8]2yr Black'!AG18</f>
        <v>30985</v>
      </c>
      <c r="AH18" s="176">
        <f>+'[8]2yr Black'!AH18</f>
        <v>28048</v>
      </c>
    </row>
    <row r="19" spans="1:34" ht="12.95" customHeight="1">
      <c r="A19" s="3" t="str">
        <f>+'[8]2yr Black'!A19</f>
        <v>Tennessee</v>
      </c>
      <c r="B19" s="179">
        <f>+'[8]2yr Black'!B19</f>
        <v>6990</v>
      </c>
      <c r="C19" s="179">
        <f>+'[8]2yr Black'!C19</f>
        <v>8987</v>
      </c>
      <c r="D19" s="179">
        <f>+'[8]2yr Black'!D19</f>
        <v>10242</v>
      </c>
      <c r="E19" s="179">
        <f>+'[8]2yr Black'!E19</f>
        <v>9917</v>
      </c>
      <c r="F19" s="179">
        <f>+'[8]2yr Black'!F19</f>
        <v>8760</v>
      </c>
      <c r="G19" s="179">
        <f>+'[8]2yr Black'!G19</f>
        <v>8946</v>
      </c>
      <c r="H19" s="179">
        <f>+'[8]2yr Black'!H19</f>
        <v>8534</v>
      </c>
      <c r="I19" s="179">
        <f>+'[8]2yr Black'!I19</f>
        <v>10494</v>
      </c>
      <c r="J19" s="179">
        <f>+'[8]2yr Black'!J19</f>
        <v>12604</v>
      </c>
      <c r="K19" s="207">
        <f>+'[8]2yr Black'!K19</f>
        <v>12738.5</v>
      </c>
      <c r="L19" s="179">
        <f>+'[8]2yr Black'!L19</f>
        <v>12873</v>
      </c>
      <c r="M19" s="176">
        <f>+'[8]2yr Black'!M19</f>
        <v>12267</v>
      </c>
      <c r="N19" s="176">
        <f>+'[8]2yr Black'!N19</f>
        <v>12860</v>
      </c>
      <c r="O19" s="176">
        <f>+'[8]2yr Black'!O19</f>
        <v>12742</v>
      </c>
      <c r="P19" s="176">
        <f>+'[8]2yr Black'!P19</f>
        <v>12997</v>
      </c>
      <c r="Q19" s="180">
        <f>+'[8]2yr Black'!Q19</f>
        <v>12688</v>
      </c>
      <c r="R19" s="176">
        <f>+'[8]2yr Black'!R19</f>
        <v>19254</v>
      </c>
      <c r="S19" s="176">
        <f>+'[8]2yr Black'!S19</f>
        <v>15772</v>
      </c>
      <c r="T19" s="180">
        <f>+'[8]2yr Black'!T19</f>
        <v>15045</v>
      </c>
      <c r="U19" s="180">
        <f>+'[8]2yr Black'!U19</f>
        <v>15989</v>
      </c>
      <c r="V19" s="176">
        <f>+'[8]2yr Black'!V19</f>
        <v>17189</v>
      </c>
      <c r="W19" s="180">
        <f>+'[8]2yr Black'!W19</f>
        <v>17745</v>
      </c>
      <c r="X19" s="176">
        <f>+'[8]2yr Black'!X19</f>
        <v>19521</v>
      </c>
      <c r="Y19" s="176">
        <f>+'[8]2yr Black'!Y19</f>
        <v>17442</v>
      </c>
      <c r="Z19" s="176">
        <f>+'[8]2yr Black'!Z19</f>
        <v>19362</v>
      </c>
      <c r="AA19" s="176">
        <f>+'[8]2yr Black'!AA19</f>
        <v>25199</v>
      </c>
      <c r="AB19" s="176">
        <f>+'[8]2yr Black'!AB19</f>
        <v>25775</v>
      </c>
      <c r="AC19" s="176">
        <f>+'[8]2yr Black'!AC19</f>
        <v>25585</v>
      </c>
      <c r="AD19" s="176">
        <f>+'[8]2yr Black'!AD19</f>
        <v>23287</v>
      </c>
      <c r="AE19" s="176">
        <f>+'[8]2yr Black'!AE19</f>
        <v>23032</v>
      </c>
      <c r="AF19" s="176">
        <f>+'[8]2yr Black'!AF19</f>
        <v>20435</v>
      </c>
      <c r="AG19" s="176">
        <f>+'[8]2yr Black'!AG19</f>
        <v>19277</v>
      </c>
      <c r="AH19" s="176">
        <f>+'[8]2yr Black'!AH19</f>
        <v>17164</v>
      </c>
    </row>
    <row r="20" spans="1:34" ht="12.95" customHeight="1">
      <c r="A20" s="3" t="str">
        <f>+'[8]2yr Black'!A20</f>
        <v>Texas</v>
      </c>
      <c r="B20" s="179">
        <f>+'[8]2yr Black'!B20</f>
        <v>25412</v>
      </c>
      <c r="C20" s="179">
        <f>+'[8]2yr Black'!C20</f>
        <v>26692</v>
      </c>
      <c r="D20" s="179">
        <f>+'[8]2yr Black'!D20</f>
        <v>27814</v>
      </c>
      <c r="E20" s="179">
        <f>+'[8]2yr Black'!E20</f>
        <v>31621</v>
      </c>
      <c r="F20" s="179">
        <f>+'[8]2yr Black'!F20</f>
        <v>33528</v>
      </c>
      <c r="G20" s="179">
        <f>+'[8]2yr Black'!G20</f>
        <v>33338</v>
      </c>
      <c r="H20" s="179">
        <f>+'[8]2yr Black'!H20</f>
        <v>36468</v>
      </c>
      <c r="I20" s="179">
        <f>+'[8]2yr Black'!I20</f>
        <v>38632</v>
      </c>
      <c r="J20" s="179">
        <f>+'[8]2yr Black'!J20</f>
        <v>43335</v>
      </c>
      <c r="K20" s="207">
        <f>+'[8]2yr Black'!K20</f>
        <v>45334.5</v>
      </c>
      <c r="L20" s="179">
        <f>+'[8]2yr Black'!L20</f>
        <v>47334</v>
      </c>
      <c r="M20" s="176">
        <f>+'[8]2yr Black'!M20</f>
        <v>46410</v>
      </c>
      <c r="N20" s="176">
        <f>+'[8]2yr Black'!N20</f>
        <v>46963</v>
      </c>
      <c r="O20" s="176">
        <f>+'[8]2yr Black'!O20</f>
        <v>50067</v>
      </c>
      <c r="P20" s="176">
        <f>+'[8]2yr Black'!P20</f>
        <v>50810</v>
      </c>
      <c r="Q20" s="180">
        <f>+'[8]2yr Black'!Q20</f>
        <v>53324</v>
      </c>
      <c r="R20" s="176">
        <f>+'[8]2yr Black'!R20</f>
        <v>55583</v>
      </c>
      <c r="S20" s="176">
        <f>+'[8]2yr Black'!S20</f>
        <v>59219</v>
      </c>
      <c r="T20" s="180">
        <f>+'[8]2yr Black'!T20</f>
        <v>66833</v>
      </c>
      <c r="U20" s="180">
        <f>+'[8]2yr Black'!U20</f>
        <v>69722</v>
      </c>
      <c r="V20" s="176">
        <f>+'[8]2yr Black'!V20</f>
        <v>75206</v>
      </c>
      <c r="W20" s="180">
        <f>+'[8]2yr Black'!W20</f>
        <v>73505</v>
      </c>
      <c r="X20" s="176">
        <f>+'[8]2yr Black'!X20</f>
        <v>75964</v>
      </c>
      <c r="Y20" s="176">
        <f>+'[8]2yr Black'!Y20</f>
        <v>77878</v>
      </c>
      <c r="Z20" s="176">
        <f>+'[8]2yr Black'!Z20</f>
        <v>84575</v>
      </c>
      <c r="AA20" s="176">
        <f>+'[8]2yr Black'!AA20</f>
        <v>103342</v>
      </c>
      <c r="AB20" s="176">
        <f>+'[8]2yr Black'!AB20</f>
        <v>114447</v>
      </c>
      <c r="AC20" s="176">
        <f>+'[8]2yr Black'!AC20</f>
        <v>123316</v>
      </c>
      <c r="AD20" s="176">
        <f>+'[8]2yr Black'!AD20</f>
        <v>114616</v>
      </c>
      <c r="AE20" s="176">
        <f>+'[8]2yr Black'!AE20</f>
        <v>114593</v>
      </c>
      <c r="AF20" s="176">
        <f>+'[8]2yr Black'!AF20</f>
        <v>113984</v>
      </c>
      <c r="AG20" s="176">
        <f>+'[8]2yr Black'!AG20</f>
        <v>104018</v>
      </c>
      <c r="AH20" s="176">
        <f>+'[8]2yr Black'!AH20</f>
        <v>102943</v>
      </c>
    </row>
    <row r="21" spans="1:34" ht="12.95" customHeight="1">
      <c r="A21" s="3" t="str">
        <f>+'[8]2yr Black'!A21</f>
        <v>Virginia</v>
      </c>
      <c r="B21" s="179">
        <f>+'[8]2yr Black'!B21</f>
        <v>12362</v>
      </c>
      <c r="C21" s="179">
        <f>+'[8]2yr Black'!C21</f>
        <v>14050</v>
      </c>
      <c r="D21" s="179">
        <f>+'[8]2yr Black'!D21</f>
        <v>15025</v>
      </c>
      <c r="E21" s="179">
        <f>+'[8]2yr Black'!E21</f>
        <v>13573</v>
      </c>
      <c r="F21" s="179">
        <f>+'[8]2yr Black'!F21</f>
        <v>12700</v>
      </c>
      <c r="G21" s="179">
        <f>+'[8]2yr Black'!G21</f>
        <v>14042</v>
      </c>
      <c r="H21" s="179">
        <f>+'[8]2yr Black'!H21</f>
        <v>13910</v>
      </c>
      <c r="I21" s="179">
        <f>+'[8]2yr Black'!I21</f>
        <v>17761</v>
      </c>
      <c r="J21" s="179">
        <f>+'[8]2yr Black'!J21</f>
        <v>19572</v>
      </c>
      <c r="K21" s="207">
        <f>+'[8]2yr Black'!K21</f>
        <v>20444.5</v>
      </c>
      <c r="L21" s="179">
        <f>+'[8]2yr Black'!L21</f>
        <v>21317</v>
      </c>
      <c r="M21" s="176">
        <f>+'[8]2yr Black'!M21</f>
        <v>21038</v>
      </c>
      <c r="N21" s="176">
        <f>+'[8]2yr Black'!N21</f>
        <v>20952</v>
      </c>
      <c r="O21" s="176">
        <f>+'[8]2yr Black'!O21</f>
        <v>23764</v>
      </c>
      <c r="P21" s="176">
        <f>+'[8]2yr Black'!P21</f>
        <v>24983</v>
      </c>
      <c r="Q21" s="180">
        <f>+'[8]2yr Black'!Q21</f>
        <v>26527</v>
      </c>
      <c r="R21" s="176">
        <f>+'[8]2yr Black'!R21</f>
        <v>28048</v>
      </c>
      <c r="S21" s="176">
        <f>+'[8]2yr Black'!S21</f>
        <v>30070</v>
      </c>
      <c r="T21" s="180">
        <f>+'[8]2yr Black'!T21</f>
        <v>32177</v>
      </c>
      <c r="U21" s="180">
        <f>+'[8]2yr Black'!U21</f>
        <v>32971</v>
      </c>
      <c r="V21" s="176">
        <f>+'[8]2yr Black'!V21</f>
        <v>31488</v>
      </c>
      <c r="W21" s="180">
        <f>+'[8]2yr Black'!W21</f>
        <v>33669</v>
      </c>
      <c r="X21" s="176">
        <f>+'[8]2yr Black'!X21</f>
        <v>42135</v>
      </c>
      <c r="Y21" s="176">
        <f>+'[8]2yr Black'!Y21</f>
        <v>37642</v>
      </c>
      <c r="Z21" s="176">
        <f>+'[8]2yr Black'!Z21</f>
        <v>39415</v>
      </c>
      <c r="AA21" s="176">
        <f>+'[8]2yr Black'!AA21</f>
        <v>45854</v>
      </c>
      <c r="AB21" s="176">
        <f>+'[8]2yr Black'!AB21</f>
        <v>57959</v>
      </c>
      <c r="AC21" s="176">
        <f>+'[8]2yr Black'!AC21</f>
        <v>59121</v>
      </c>
      <c r="AD21" s="176">
        <f>+'[8]2yr Black'!AD21</f>
        <v>55479</v>
      </c>
      <c r="AE21" s="176">
        <f>+'[8]2yr Black'!AE21</f>
        <v>51190</v>
      </c>
      <c r="AF21" s="176">
        <f>+'[8]2yr Black'!AF21</f>
        <v>48233</v>
      </c>
      <c r="AG21" s="176">
        <f>+'[8]2yr Black'!AG21</f>
        <v>43184</v>
      </c>
      <c r="AH21" s="176">
        <f>+'[8]2yr Black'!AH21</f>
        <v>37519</v>
      </c>
    </row>
    <row r="22" spans="1:34" ht="12.95" customHeight="1">
      <c r="A22" s="6" t="str">
        <f>+'[8]2yr Black'!A22</f>
        <v>West Virginia</v>
      </c>
      <c r="B22" s="187">
        <f>+'[8]2yr Black'!B22</f>
        <v>404</v>
      </c>
      <c r="C22" s="187">
        <f>+'[8]2yr Black'!C22</f>
        <v>378</v>
      </c>
      <c r="D22" s="187">
        <f>+'[8]2yr Black'!D22</f>
        <v>362</v>
      </c>
      <c r="E22" s="187">
        <f>+'[8]2yr Black'!E22</f>
        <v>336</v>
      </c>
      <c r="F22" s="187">
        <f>+'[8]2yr Black'!F22</f>
        <v>366</v>
      </c>
      <c r="G22" s="187">
        <f>+'[8]2yr Black'!G22</f>
        <v>357</v>
      </c>
      <c r="H22" s="187">
        <f>+'[8]2yr Black'!H22</f>
        <v>317</v>
      </c>
      <c r="I22" s="187">
        <f>+'[8]2yr Black'!I22</f>
        <v>438</v>
      </c>
      <c r="J22" s="187">
        <f>+'[8]2yr Black'!J22</f>
        <v>396</v>
      </c>
      <c r="K22" s="209">
        <f>+'[8]2yr Black'!K22</f>
        <v>434.5</v>
      </c>
      <c r="L22" s="187">
        <f>+'[8]2yr Black'!L22</f>
        <v>473</v>
      </c>
      <c r="M22" s="184">
        <f>+'[8]2yr Black'!M22</f>
        <v>314</v>
      </c>
      <c r="N22" s="184">
        <f>+'[8]2yr Black'!N22</f>
        <v>465</v>
      </c>
      <c r="O22" s="184">
        <f>+'[8]2yr Black'!O22</f>
        <v>230</v>
      </c>
      <c r="P22" s="184">
        <f>+'[8]2yr Black'!P22</f>
        <v>222</v>
      </c>
      <c r="Q22" s="188">
        <f>+'[8]2yr Black'!Q22</f>
        <v>278</v>
      </c>
      <c r="R22" s="184">
        <f>+'[8]2yr Black'!R22</f>
        <v>246</v>
      </c>
      <c r="S22" s="184">
        <f>+'[8]2yr Black'!S22</f>
        <v>406</v>
      </c>
      <c r="T22" s="188">
        <f>+'[8]2yr Black'!T22</f>
        <v>397</v>
      </c>
      <c r="U22" s="188">
        <f>+'[8]2yr Black'!U22</f>
        <v>601</v>
      </c>
      <c r="V22" s="184">
        <f>+'[8]2yr Black'!V22</f>
        <v>1112</v>
      </c>
      <c r="W22" s="188">
        <f>+'[8]2yr Black'!W22</f>
        <v>1292</v>
      </c>
      <c r="X22" s="184">
        <f>+'[8]2yr Black'!X22</f>
        <v>1417</v>
      </c>
      <c r="Y22" s="184">
        <f>+'[8]2yr Black'!Y22</f>
        <v>1548</v>
      </c>
      <c r="Z22" s="184">
        <f>+'[8]2yr Black'!Z22</f>
        <v>1573</v>
      </c>
      <c r="AA22" s="184">
        <f>+'[8]2yr Black'!AA22</f>
        <v>2071</v>
      </c>
      <c r="AB22" s="184">
        <f>+'[8]2yr Black'!AB22</f>
        <v>2187</v>
      </c>
      <c r="AC22" s="184">
        <f>+'[8]2yr Black'!AC22</f>
        <v>2240</v>
      </c>
      <c r="AD22" s="184">
        <f>+'[8]2yr Black'!AD22</f>
        <v>2231</v>
      </c>
      <c r="AE22" s="184">
        <f>+'[8]2yr Black'!AE22</f>
        <v>2198</v>
      </c>
      <c r="AF22" s="184">
        <f>+'[8]2yr Black'!AF22</f>
        <v>1828</v>
      </c>
      <c r="AG22" s="184">
        <f>+'[8]2yr Black'!AG22</f>
        <v>1827</v>
      </c>
      <c r="AH22" s="184">
        <f>+'[8]2yr Black'!AH22</f>
        <v>1287</v>
      </c>
    </row>
    <row r="23" spans="1:34" ht="12.95" customHeight="1">
      <c r="A23" s="10" t="str">
        <f>+'[8]2yr Black'!A23</f>
        <v>West</v>
      </c>
      <c r="B23" s="202">
        <f>+'[8]2yr Black'!B23</f>
        <v>107914</v>
      </c>
      <c r="C23" s="202">
        <f>+'[8]2yr Black'!C23</f>
        <v>108086</v>
      </c>
      <c r="D23" s="202">
        <f>+'[8]2yr Black'!D23</f>
        <v>116967</v>
      </c>
      <c r="E23" s="202">
        <f>+'[8]2yr Black'!E23</f>
        <v>114457</v>
      </c>
      <c r="F23" s="202">
        <f>+'[8]2yr Black'!F23</f>
        <v>79662</v>
      </c>
      <c r="G23" s="202">
        <f>+'[8]2yr Black'!G23</f>
        <v>89396</v>
      </c>
      <c r="H23" s="202">
        <f>+'[8]2yr Black'!H23</f>
        <v>93964</v>
      </c>
      <c r="I23" s="202">
        <f>+'[8]2yr Black'!I23</f>
        <v>96361</v>
      </c>
      <c r="J23" s="202">
        <f>+'[8]2yr Black'!J23</f>
        <v>120614</v>
      </c>
      <c r="K23" s="202">
        <f>+'[8]2yr Black'!K23</f>
        <v>118005.5</v>
      </c>
      <c r="L23" s="202">
        <f>+'[8]2yr Black'!L23</f>
        <v>115397</v>
      </c>
      <c r="M23" s="202">
        <f>+'[8]2yr Black'!M23</f>
        <v>116029</v>
      </c>
      <c r="N23" s="202">
        <f>+'[8]2yr Black'!N23</f>
        <v>119038</v>
      </c>
      <c r="O23" s="202">
        <f>+'[8]2yr Black'!O23</f>
        <v>129390</v>
      </c>
      <c r="P23" s="202">
        <f>+'[8]2yr Black'!P23</f>
        <v>116026</v>
      </c>
      <c r="Q23" s="202">
        <f>+'[8]2yr Black'!Q23</f>
        <v>128988</v>
      </c>
      <c r="R23" s="202">
        <f>+'[8]2yr Black'!R23</f>
        <v>135374</v>
      </c>
      <c r="S23" s="202">
        <f>+'[8]2yr Black'!S23</f>
        <v>142177</v>
      </c>
      <c r="T23" s="202">
        <f>+'[8]2yr Black'!T23</f>
        <v>149168</v>
      </c>
      <c r="U23" s="202">
        <f>+'[8]2yr Black'!U23</f>
        <v>140876</v>
      </c>
      <c r="V23" s="202">
        <f>+'[8]2yr Black'!V23</f>
        <v>143169</v>
      </c>
      <c r="W23" s="202">
        <f>+'[8]2yr Black'!W23</f>
        <v>144788</v>
      </c>
      <c r="X23" s="202">
        <f>+'[8]2yr Black'!X23</f>
        <v>145547</v>
      </c>
      <c r="Y23" s="202">
        <f>+'[8]2yr Black'!Y23</f>
        <v>150809</v>
      </c>
      <c r="Z23" s="202">
        <f>+'[8]2yr Black'!Z23</f>
        <v>167131</v>
      </c>
      <c r="AA23" s="202">
        <f>+'[8]2yr Black'!AA23</f>
        <v>169016</v>
      </c>
      <c r="AB23" s="202">
        <f>+'[8]2yr Black'!AB23</f>
        <v>181479</v>
      </c>
      <c r="AC23" s="202">
        <f>+'[8]2yr Black'!AC23</f>
        <v>175616</v>
      </c>
      <c r="AD23" s="202">
        <f>+'[8]2yr Black'!AD23</f>
        <v>164694</v>
      </c>
      <c r="AE23" s="202">
        <f>+'[8]2yr Black'!AE23</f>
        <v>167737</v>
      </c>
      <c r="AF23" s="202">
        <f>+'[8]2yr Black'!AF23</f>
        <v>160530</v>
      </c>
      <c r="AG23" s="202">
        <f>+'[8]2yr Black'!AG23</f>
        <v>148494</v>
      </c>
      <c r="AH23" s="202">
        <f>+'[8]2yr Black'!AH23</f>
        <v>130527</v>
      </c>
    </row>
    <row r="24" spans="1:34" s="35" customFormat="1" ht="12.95" customHeight="1">
      <c r="A24" s="27" t="str">
        <f>+'[8]2yr Black'!A24</f>
        <v xml:space="preserve">   as a percent of U.S.</v>
      </c>
      <c r="B24" s="203">
        <f>+'[8]2yr Black'!B24</f>
        <v>26.501278232233062</v>
      </c>
      <c r="C24" s="203">
        <f>+'[8]2yr Black'!C24</f>
        <v>25.64664735207371</v>
      </c>
      <c r="D24" s="203">
        <f>+'[8]2yr Black'!D24</f>
        <v>26.136592167535898</v>
      </c>
      <c r="E24" s="203">
        <f>+'[8]2yr Black'!E24</f>
        <v>24.475608217484929</v>
      </c>
      <c r="F24" s="203">
        <f>+'[8]2yr Black'!F24</f>
        <v>19.42899789276516</v>
      </c>
      <c r="G24" s="203">
        <f>+'[8]2yr Black'!G24</f>
        <v>20.194180020872771</v>
      </c>
      <c r="H24" s="203">
        <f>+'[8]2yr Black'!H24</f>
        <v>20.411825147010585</v>
      </c>
      <c r="I24" s="203">
        <f>+'[8]2yr Black'!I24</f>
        <v>18.752128469039654</v>
      </c>
      <c r="J24" s="203">
        <f>+'[8]2yr Black'!J24</f>
        <v>20.299440904516185</v>
      </c>
      <c r="K24" s="203">
        <f>+'[8]2yr Black'!K24</f>
        <v>19.670583097255665</v>
      </c>
      <c r="L24" s="203">
        <f>+'[8]2yr Black'!L24</f>
        <v>19.053633906443235</v>
      </c>
      <c r="M24" s="203">
        <f>+'[8]2yr Black'!M24</f>
        <v>19.185926341149646</v>
      </c>
      <c r="N24" s="203">
        <f>+'[8]2yr Black'!N24</f>
        <v>19.301101595156485</v>
      </c>
      <c r="O24" s="203">
        <f>+'[8]2yr Black'!O24</f>
        <v>19.852369196684062</v>
      </c>
      <c r="P24" s="203">
        <f>+'[8]2yr Black'!P24</f>
        <v>18.022028546087999</v>
      </c>
      <c r="Q24" s="203">
        <f>+'[8]2yr Black'!Q24</f>
        <v>18.760772084864758</v>
      </c>
      <c r="R24" s="203">
        <f>+'[8]2yr Black'!R24</f>
        <v>19.156905947564525</v>
      </c>
      <c r="S24" s="203">
        <f>+'[8]2yr Black'!S24</f>
        <v>18.623400643410285</v>
      </c>
      <c r="T24" s="203">
        <f>+'[8]2yr Black'!T24</f>
        <v>18.1345380232274</v>
      </c>
      <c r="U24" s="203">
        <f>+'[8]2yr Black'!U24</f>
        <v>16.411539662346982</v>
      </c>
      <c r="V24" s="203">
        <f>+'[8]2yr Black'!V24</f>
        <v>16.152666726086451</v>
      </c>
      <c r="W24" s="203">
        <f>+'[8]2yr Black'!W24</f>
        <v>16.449574127492493</v>
      </c>
      <c r="X24" s="203">
        <f>+'[8]2yr Black'!X24</f>
        <v>16.053910484506083</v>
      </c>
      <c r="Y24" s="203">
        <f>+'[8]2yr Black'!Y24</f>
        <v>16.425902145369271</v>
      </c>
      <c r="Z24" s="203">
        <f>+'[8]2yr Black'!Z24</f>
        <v>16.891951987645186</v>
      </c>
      <c r="AA24" s="203">
        <f>+'[8]2yr Black'!AA24</f>
        <v>14.646316280222498</v>
      </c>
      <c r="AB24" s="203">
        <f>+'[8]2yr Black'!AB24</f>
        <v>14.152483950863754</v>
      </c>
      <c r="AC24" s="203">
        <f>+'[8]2yr Black'!AC24</f>
        <v>13.858224967310667</v>
      </c>
      <c r="AD24" s="203">
        <f>+'[8]2yr Black'!AD24</f>
        <v>13.758908737601287</v>
      </c>
      <c r="AE24" s="203">
        <f>+'[8]2yr Black'!AE24</f>
        <v>13.914090113884559</v>
      </c>
      <c r="AF24" s="203">
        <f>+'[8]2yr Black'!AF24</f>
        <v>13.881202570612283</v>
      </c>
      <c r="AG24" s="203">
        <f>+'[8]2yr Black'!AG24</f>
        <v>13.848047672781192</v>
      </c>
      <c r="AH24" s="203">
        <f>+'[8]2yr Black'!AH24</f>
        <v>13.342990092451373</v>
      </c>
    </row>
    <row r="25" spans="1:34" ht="12.95" customHeight="1">
      <c r="A25" s="5" t="str">
        <f>+'[8]2yr Black'!A25</f>
        <v>Alaska</v>
      </c>
      <c r="B25" s="179">
        <f>+'[8]2yr Black'!B25</f>
        <v>0</v>
      </c>
      <c r="C25" s="179">
        <f>+'[8]2yr Black'!C25</f>
        <v>0</v>
      </c>
      <c r="D25" s="179">
        <f>+'[8]2yr Black'!D25</f>
        <v>0</v>
      </c>
      <c r="E25" s="179">
        <f>+'[8]2yr Black'!E25</f>
        <v>0</v>
      </c>
      <c r="F25" s="179">
        <f>+'[8]2yr Black'!F25</f>
        <v>0</v>
      </c>
      <c r="G25" s="179">
        <f>+'[8]2yr Black'!G25</f>
        <v>0</v>
      </c>
      <c r="H25" s="179">
        <f>+'[8]2yr Black'!H25</f>
        <v>0</v>
      </c>
      <c r="I25" s="179">
        <f>+'[8]2yr Black'!I25</f>
        <v>71</v>
      </c>
      <c r="J25" s="179">
        <f>+'[8]2yr Black'!J25</f>
        <v>60</v>
      </c>
      <c r="K25" s="207">
        <f>+'[8]2yr Black'!K25</f>
        <v>40.5</v>
      </c>
      <c r="L25" s="179">
        <f>+'[8]2yr Black'!L25</f>
        <v>21</v>
      </c>
      <c r="M25" s="176">
        <f>+'[8]2yr Black'!M25</f>
        <v>25</v>
      </c>
      <c r="N25" s="179">
        <f>+'[8]2yr Black'!N25</f>
        <v>4</v>
      </c>
      <c r="O25" s="179">
        <f>+'[8]2yr Black'!O25</f>
        <v>50</v>
      </c>
      <c r="P25" s="176">
        <f>+'[8]2yr Black'!P25</f>
        <v>42</v>
      </c>
      <c r="Q25" s="180">
        <f>+'[8]2yr Black'!Q25</f>
        <v>38</v>
      </c>
      <c r="R25" s="180">
        <f>+'[8]2yr Black'!R25</f>
        <v>45</v>
      </c>
      <c r="S25" s="176">
        <f>+'[8]2yr Black'!S25</f>
        <v>7</v>
      </c>
      <c r="T25" s="180">
        <f>+'[8]2yr Black'!T25</f>
        <v>10</v>
      </c>
      <c r="U25" s="180">
        <f>+'[8]2yr Black'!U25</f>
        <v>11</v>
      </c>
      <c r="V25" s="176">
        <f>+'[8]2yr Black'!V25</f>
        <v>9</v>
      </c>
      <c r="W25" s="180">
        <f>+'[8]2yr Black'!W25</f>
        <v>9</v>
      </c>
      <c r="X25" s="176">
        <f>+'[8]2yr Black'!X25</f>
        <v>50</v>
      </c>
      <c r="Y25" s="176">
        <f>+'[8]2yr Black'!Y25</f>
        <v>17</v>
      </c>
      <c r="Z25" s="176">
        <f>+'[8]2yr Black'!Z25</f>
        <v>11</v>
      </c>
      <c r="AA25" s="176">
        <f>+'[8]2yr Black'!AA25</f>
        <v>9</v>
      </c>
      <c r="AB25" s="176">
        <f>+'[8]2yr Black'!AB25</f>
        <v>15</v>
      </c>
      <c r="AC25" s="176">
        <f>+'[8]2yr Black'!AC25</f>
        <v>132</v>
      </c>
      <c r="AD25" s="176">
        <f>+'[8]2yr Black'!AD25</f>
        <v>98</v>
      </c>
      <c r="AE25" s="176">
        <f>+'[8]2yr Black'!AE25</f>
        <v>154</v>
      </c>
      <c r="AF25" s="176">
        <f>+'[8]2yr Black'!AF25</f>
        <v>260</v>
      </c>
      <c r="AG25" s="176">
        <f>+'[8]2yr Black'!AG25</f>
        <v>142</v>
      </c>
      <c r="AH25" s="176">
        <f>+'[8]2yr Black'!AH25</f>
        <v>56</v>
      </c>
    </row>
    <row r="26" spans="1:34" ht="12.95" customHeight="1">
      <c r="A26" s="5" t="str">
        <f>+'[8]2yr Black'!A26</f>
        <v>Arizona</v>
      </c>
      <c r="B26" s="179">
        <f>+'[8]2yr Black'!B26</f>
        <v>3400</v>
      </c>
      <c r="C26" s="179">
        <f>+'[8]2yr Black'!C26</f>
        <v>3308</v>
      </c>
      <c r="D26" s="179">
        <f>+'[8]2yr Black'!D26</f>
        <v>3781</v>
      </c>
      <c r="E26" s="179">
        <f>+'[8]2yr Black'!E26</f>
        <v>3983</v>
      </c>
      <c r="F26" s="179">
        <f>+'[8]2yr Black'!F26</f>
        <v>4061</v>
      </c>
      <c r="G26" s="179">
        <f>+'[8]2yr Black'!G26</f>
        <v>4121</v>
      </c>
      <c r="H26" s="179">
        <f>+'[8]2yr Black'!H26</f>
        <v>4857</v>
      </c>
      <c r="I26" s="179">
        <f>+'[8]2yr Black'!I26</f>
        <v>4884</v>
      </c>
      <c r="J26" s="179">
        <f>+'[8]2yr Black'!J26</f>
        <v>5591</v>
      </c>
      <c r="K26" s="207">
        <f>+'[8]2yr Black'!K26</f>
        <v>5563</v>
      </c>
      <c r="L26" s="179">
        <f>+'[8]2yr Black'!L26</f>
        <v>5535</v>
      </c>
      <c r="M26" s="176">
        <f>+'[8]2yr Black'!M26</f>
        <v>5570</v>
      </c>
      <c r="N26" s="179">
        <f>+'[8]2yr Black'!N26</f>
        <v>5612</v>
      </c>
      <c r="O26" s="179">
        <f>+'[8]2yr Black'!O26</f>
        <v>6178</v>
      </c>
      <c r="P26" s="176">
        <f>+'[8]2yr Black'!P26</f>
        <v>6133</v>
      </c>
      <c r="Q26" s="180">
        <f>+'[8]2yr Black'!Q26</f>
        <v>7044</v>
      </c>
      <c r="R26" s="180">
        <f>+'[8]2yr Black'!R26</f>
        <v>7197</v>
      </c>
      <c r="S26" s="176">
        <f>+'[8]2yr Black'!S26</f>
        <v>7244</v>
      </c>
      <c r="T26" s="180">
        <f>+'[8]2yr Black'!T26</f>
        <v>8279</v>
      </c>
      <c r="U26" s="180">
        <f>+'[8]2yr Black'!U26</f>
        <v>8747</v>
      </c>
      <c r="V26" s="176">
        <f>+'[8]2yr Black'!V26</f>
        <v>9565</v>
      </c>
      <c r="W26" s="180">
        <f>+'[8]2yr Black'!W26</f>
        <v>9406</v>
      </c>
      <c r="X26" s="176">
        <f>+'[8]2yr Black'!X26</f>
        <v>10059</v>
      </c>
      <c r="Y26" s="176">
        <f>+'[8]2yr Black'!Y26</f>
        <v>10069</v>
      </c>
      <c r="Z26" s="176">
        <f>+'[8]2yr Black'!Z26</f>
        <v>10667</v>
      </c>
      <c r="AA26" s="176">
        <f>+'[8]2yr Black'!AA26</f>
        <v>12327</v>
      </c>
      <c r="AB26" s="176">
        <f>+'[8]2yr Black'!AB26</f>
        <v>16989</v>
      </c>
      <c r="AC26" s="176">
        <f>+'[8]2yr Black'!AC26</f>
        <v>16729</v>
      </c>
      <c r="AD26" s="176">
        <f>+'[8]2yr Black'!AD26</f>
        <v>15531</v>
      </c>
      <c r="AE26" s="176">
        <f>+'[8]2yr Black'!AE26</f>
        <v>15380</v>
      </c>
      <c r="AF26" s="176">
        <f>+'[8]2yr Black'!AF26</f>
        <v>14703</v>
      </c>
      <c r="AG26" s="176">
        <f>+'[8]2yr Black'!AG26</f>
        <v>11923</v>
      </c>
      <c r="AH26" s="176">
        <f>+'[8]2yr Black'!AH26</f>
        <v>11120</v>
      </c>
    </row>
    <row r="27" spans="1:34" ht="12.95" customHeight="1">
      <c r="A27" s="5" t="str">
        <f>+'[8]2yr Black'!A27</f>
        <v>California</v>
      </c>
      <c r="B27" s="179">
        <f>+'[8]2yr Black'!B27</f>
        <v>96030</v>
      </c>
      <c r="C27" s="179">
        <f>+'[8]2yr Black'!C27</f>
        <v>96994</v>
      </c>
      <c r="D27" s="179">
        <f>+'[8]2yr Black'!D27</f>
        <v>104340</v>
      </c>
      <c r="E27" s="179">
        <f>+'[8]2yr Black'!E27</f>
        <v>103237</v>
      </c>
      <c r="F27" s="179">
        <f>+'[8]2yr Black'!F27</f>
        <v>68580</v>
      </c>
      <c r="G27" s="179">
        <f>+'[8]2yr Black'!G27</f>
        <v>77190</v>
      </c>
      <c r="H27" s="179">
        <f>+'[8]2yr Black'!H27</f>
        <v>79497</v>
      </c>
      <c r="I27" s="179">
        <f>+'[8]2yr Black'!I27</f>
        <v>79630</v>
      </c>
      <c r="J27" s="179">
        <f>+'[8]2yr Black'!J27</f>
        <v>99525</v>
      </c>
      <c r="K27" s="207">
        <f>+'[8]2yr Black'!K27</f>
        <v>97122.5</v>
      </c>
      <c r="L27" s="179">
        <f>+'[8]2yr Black'!L27</f>
        <v>94720</v>
      </c>
      <c r="M27" s="176">
        <f>+'[8]2yr Black'!M27</f>
        <v>93546</v>
      </c>
      <c r="N27" s="179">
        <f>+'[8]2yr Black'!N27</f>
        <v>96966</v>
      </c>
      <c r="O27" s="179">
        <f>+'[8]2yr Black'!O27</f>
        <v>104069</v>
      </c>
      <c r="P27" s="176">
        <f>+'[8]2yr Black'!P27</f>
        <v>92446</v>
      </c>
      <c r="Q27" s="180">
        <f>+'[8]2yr Black'!Q27</f>
        <v>101351</v>
      </c>
      <c r="R27" s="180">
        <f>+'[8]2yr Black'!R27</f>
        <v>108450</v>
      </c>
      <c r="S27" s="176">
        <f>+'[8]2yr Black'!S27</f>
        <v>113939</v>
      </c>
      <c r="T27" s="180">
        <f>+'[8]2yr Black'!T27</f>
        <v>119439</v>
      </c>
      <c r="U27" s="180">
        <f>+'[8]2yr Black'!U27</f>
        <v>109683</v>
      </c>
      <c r="V27" s="176">
        <f>+'[8]2yr Black'!V27</f>
        <v>111711</v>
      </c>
      <c r="W27" s="180">
        <f>+'[8]2yr Black'!W27</f>
        <v>113123</v>
      </c>
      <c r="X27" s="176">
        <f>+'[8]2yr Black'!X27</f>
        <v>113605</v>
      </c>
      <c r="Y27" s="176">
        <f>+'[8]2yr Black'!Y27</f>
        <v>119407</v>
      </c>
      <c r="Z27" s="176">
        <f>+'[8]2yr Black'!Z27</f>
        <v>132107</v>
      </c>
      <c r="AA27" s="176">
        <f>+'[8]2yr Black'!AA27</f>
        <v>128506</v>
      </c>
      <c r="AB27" s="176">
        <f>+'[8]2yr Black'!AB27</f>
        <v>131917</v>
      </c>
      <c r="AC27" s="176">
        <f>+'[8]2yr Black'!AC27</f>
        <v>127156</v>
      </c>
      <c r="AD27" s="176">
        <f>+'[8]2yr Black'!AD27</f>
        <v>118468</v>
      </c>
      <c r="AE27" s="176">
        <f>+'[8]2yr Black'!AE27</f>
        <v>121170</v>
      </c>
      <c r="AF27" s="176">
        <f>+'[8]2yr Black'!AF27</f>
        <v>115134</v>
      </c>
      <c r="AG27" s="176">
        <f>+'[8]2yr Black'!AG27</f>
        <v>108379</v>
      </c>
      <c r="AH27" s="176">
        <f>+'[8]2yr Black'!AH27</f>
        <v>94711</v>
      </c>
    </row>
    <row r="28" spans="1:34" ht="12.95" customHeight="1">
      <c r="A28" s="5" t="str">
        <f>+'[8]2yr Black'!A28</f>
        <v>Colorado</v>
      </c>
      <c r="B28" s="179">
        <f>+'[8]2yr Black'!B28</f>
        <v>1862</v>
      </c>
      <c r="C28" s="179">
        <f>+'[8]2yr Black'!C28</f>
        <v>1579</v>
      </c>
      <c r="D28" s="179">
        <f>+'[8]2yr Black'!D28</f>
        <v>1428</v>
      </c>
      <c r="E28" s="179">
        <f>+'[8]2yr Black'!E28</f>
        <v>1588</v>
      </c>
      <c r="F28" s="179">
        <f>+'[8]2yr Black'!F28</f>
        <v>1423</v>
      </c>
      <c r="G28" s="179">
        <f>+'[8]2yr Black'!G28</f>
        <v>1660</v>
      </c>
      <c r="H28" s="179">
        <f>+'[8]2yr Black'!H28</f>
        <v>2278</v>
      </c>
      <c r="I28" s="179">
        <f>+'[8]2yr Black'!I28</f>
        <v>2967</v>
      </c>
      <c r="J28" s="179">
        <f>+'[8]2yr Black'!J28</f>
        <v>3672</v>
      </c>
      <c r="K28" s="207">
        <f>+'[8]2yr Black'!K28</f>
        <v>3557.5</v>
      </c>
      <c r="L28" s="179">
        <f>+'[8]2yr Black'!L28</f>
        <v>3443</v>
      </c>
      <c r="M28" s="176">
        <f>+'[8]2yr Black'!M28</f>
        <v>3582</v>
      </c>
      <c r="N28" s="179">
        <f>+'[8]2yr Black'!N28</f>
        <v>3449</v>
      </c>
      <c r="O28" s="179">
        <f>+'[8]2yr Black'!O28</f>
        <v>3574</v>
      </c>
      <c r="P28" s="176">
        <f>+'[8]2yr Black'!P28</f>
        <v>3741</v>
      </c>
      <c r="Q28" s="180">
        <f>+'[8]2yr Black'!Q28</f>
        <v>4261</v>
      </c>
      <c r="R28" s="176">
        <f>+'[8]2yr Black'!R28</f>
        <v>4470</v>
      </c>
      <c r="S28" s="176">
        <f>+'[8]2yr Black'!S28</f>
        <v>4711</v>
      </c>
      <c r="T28" s="180">
        <f>+'[8]2yr Black'!T28</f>
        <v>5035</v>
      </c>
      <c r="U28" s="180">
        <f>+'[8]2yr Black'!U28</f>
        <v>5333</v>
      </c>
      <c r="V28" s="176">
        <f>+'[8]2yr Black'!V28</f>
        <v>5235</v>
      </c>
      <c r="W28" s="180">
        <f>+'[8]2yr Black'!W28</f>
        <v>5011</v>
      </c>
      <c r="X28" s="176">
        <f>+'[8]2yr Black'!X28</f>
        <v>4885</v>
      </c>
      <c r="Y28" s="176">
        <f>+'[8]2yr Black'!Y28</f>
        <v>5109</v>
      </c>
      <c r="Z28" s="176">
        <f>+'[8]2yr Black'!Z28</f>
        <v>5650</v>
      </c>
      <c r="AA28" s="176">
        <f>+'[8]2yr Black'!AA28</f>
        <v>7281</v>
      </c>
      <c r="AB28" s="176">
        <f>+'[8]2yr Black'!AB28</f>
        <v>7874</v>
      </c>
      <c r="AC28" s="176">
        <f>+'[8]2yr Black'!AC28</f>
        <v>7845</v>
      </c>
      <c r="AD28" s="176">
        <f>+'[8]2yr Black'!AD28</f>
        <v>7262</v>
      </c>
      <c r="AE28" s="176">
        <f>+'[8]2yr Black'!AE28</f>
        <v>7406</v>
      </c>
      <c r="AF28" s="176">
        <f>+'[8]2yr Black'!AF28</f>
        <v>6820</v>
      </c>
      <c r="AG28" s="176">
        <f>+'[8]2yr Black'!AG28</f>
        <v>5802</v>
      </c>
      <c r="AH28" s="176">
        <f>+'[8]2yr Black'!AH28</f>
        <v>5327</v>
      </c>
    </row>
    <row r="29" spans="1:34" ht="12.95" customHeight="1">
      <c r="A29" s="5" t="str">
        <f>+'[8]2yr Black'!A29</f>
        <v>Hawaii</v>
      </c>
      <c r="B29" s="179">
        <f>+'[8]2yr Black'!B29</f>
        <v>228</v>
      </c>
      <c r="C29" s="179">
        <f>+'[8]2yr Black'!C29</f>
        <v>238</v>
      </c>
      <c r="D29" s="179">
        <f>+'[8]2yr Black'!D29</f>
        <v>231</v>
      </c>
      <c r="E29" s="179">
        <f>+'[8]2yr Black'!E29</f>
        <v>332</v>
      </c>
      <c r="F29" s="179">
        <f>+'[8]2yr Black'!F29</f>
        <v>304</v>
      </c>
      <c r="G29" s="179">
        <f>+'[8]2yr Black'!G29</f>
        <v>257</v>
      </c>
      <c r="H29" s="179">
        <f>+'[8]2yr Black'!H29</f>
        <v>240</v>
      </c>
      <c r="I29" s="179">
        <f>+'[8]2yr Black'!I29</f>
        <v>297</v>
      </c>
      <c r="J29" s="179">
        <f>+'[8]2yr Black'!J29</f>
        <v>282</v>
      </c>
      <c r="K29" s="207">
        <f>+'[8]2yr Black'!K29</f>
        <v>289</v>
      </c>
      <c r="L29" s="179">
        <f>+'[8]2yr Black'!L29</f>
        <v>296</v>
      </c>
      <c r="M29" s="176">
        <f>+'[8]2yr Black'!M29</f>
        <v>319</v>
      </c>
      <c r="N29" s="179">
        <f>+'[8]2yr Black'!N29</f>
        <v>266</v>
      </c>
      <c r="O29" s="179">
        <f>+'[8]2yr Black'!O29</f>
        <v>378</v>
      </c>
      <c r="P29" s="176">
        <f>+'[8]2yr Black'!P29</f>
        <v>380</v>
      </c>
      <c r="Q29" s="180">
        <f>+'[8]2yr Black'!Q29</f>
        <v>482</v>
      </c>
      <c r="R29" s="180">
        <f>+'[8]2yr Black'!R29</f>
        <v>381</v>
      </c>
      <c r="S29" s="176">
        <f>+'[8]2yr Black'!S29</f>
        <v>413</v>
      </c>
      <c r="T29" s="180">
        <f>+'[8]2yr Black'!T29</f>
        <v>386</v>
      </c>
      <c r="U29" s="180">
        <f>+'[8]2yr Black'!U29</f>
        <v>341</v>
      </c>
      <c r="V29" s="176">
        <f>+'[8]2yr Black'!V29</f>
        <v>322</v>
      </c>
      <c r="W29" s="180">
        <f>+'[8]2yr Black'!W29</f>
        <v>303</v>
      </c>
      <c r="X29" s="176">
        <f>+'[8]2yr Black'!X29</f>
        <v>306</v>
      </c>
      <c r="Y29" s="176">
        <f>+'[8]2yr Black'!Y29</f>
        <v>303</v>
      </c>
      <c r="Z29" s="176">
        <f>+'[8]2yr Black'!Z29</f>
        <v>310</v>
      </c>
      <c r="AA29" s="176">
        <f>+'[8]2yr Black'!AA29</f>
        <v>426</v>
      </c>
      <c r="AB29" s="176">
        <f>+'[8]2yr Black'!AB29</f>
        <v>488</v>
      </c>
      <c r="AC29" s="176">
        <f>+'[8]2yr Black'!AC29</f>
        <v>529</v>
      </c>
      <c r="AD29" s="176">
        <f>+'[8]2yr Black'!AD29</f>
        <v>476</v>
      </c>
      <c r="AE29" s="176">
        <f>+'[8]2yr Black'!AE29</f>
        <v>574</v>
      </c>
      <c r="AF29" s="176">
        <f>+'[8]2yr Black'!AF29</f>
        <v>566</v>
      </c>
      <c r="AG29" s="176">
        <f>+'[8]2yr Black'!AG29</f>
        <v>490</v>
      </c>
      <c r="AH29" s="176">
        <f>+'[8]2yr Black'!AH29</f>
        <v>400</v>
      </c>
    </row>
    <row r="30" spans="1:34" ht="12.95" customHeight="1">
      <c r="A30" s="5" t="str">
        <f>+'[8]2yr Black'!A30</f>
        <v>Idaho</v>
      </c>
      <c r="B30" s="179">
        <f>+'[8]2yr Black'!B30</f>
        <v>20</v>
      </c>
      <c r="C30" s="179">
        <f>+'[8]2yr Black'!C30</f>
        <v>20</v>
      </c>
      <c r="D30" s="179">
        <f>+'[8]2yr Black'!D30</f>
        <v>26</v>
      </c>
      <c r="E30" s="179">
        <f>+'[8]2yr Black'!E30</f>
        <v>24</v>
      </c>
      <c r="F30" s="179">
        <f>+'[8]2yr Black'!F30</f>
        <v>42</v>
      </c>
      <c r="G30" s="179">
        <f>+'[8]2yr Black'!G30</f>
        <v>51</v>
      </c>
      <c r="H30" s="179">
        <f>+'[8]2yr Black'!H30</f>
        <v>44</v>
      </c>
      <c r="I30" s="179">
        <f>+'[8]2yr Black'!I30</f>
        <v>53</v>
      </c>
      <c r="J30" s="179">
        <f>+'[8]2yr Black'!J30</f>
        <v>48</v>
      </c>
      <c r="K30" s="207">
        <f>+'[8]2yr Black'!K30</f>
        <v>46</v>
      </c>
      <c r="L30" s="179">
        <f>+'[8]2yr Black'!L30</f>
        <v>44</v>
      </c>
      <c r="M30" s="176">
        <f>+'[8]2yr Black'!M30</f>
        <v>44</v>
      </c>
      <c r="N30" s="179">
        <f>+'[8]2yr Black'!N30</f>
        <v>45</v>
      </c>
      <c r="O30" s="179">
        <f>+'[8]2yr Black'!O30</f>
        <v>43</v>
      </c>
      <c r="P30" s="176">
        <f>+'[8]2yr Black'!P30</f>
        <v>53</v>
      </c>
      <c r="Q30" s="180">
        <f>+'[8]2yr Black'!Q30</f>
        <v>58</v>
      </c>
      <c r="R30" s="180">
        <f>+'[8]2yr Black'!R30</f>
        <v>52</v>
      </c>
      <c r="S30" s="176">
        <f>+'[8]2yr Black'!S30</f>
        <v>47</v>
      </c>
      <c r="T30" s="180">
        <f>+'[8]2yr Black'!T30</f>
        <v>36</v>
      </c>
      <c r="U30" s="180">
        <f>+'[8]2yr Black'!U30</f>
        <v>49</v>
      </c>
      <c r="V30" s="176">
        <f>+'[8]2yr Black'!V30</f>
        <v>52</v>
      </c>
      <c r="W30" s="180">
        <f>+'[8]2yr Black'!W30</f>
        <v>56</v>
      </c>
      <c r="X30" s="176">
        <f>+'[8]2yr Black'!X30</f>
        <v>53</v>
      </c>
      <c r="Y30" s="176">
        <f>+'[8]2yr Black'!Y30</f>
        <v>64</v>
      </c>
      <c r="Z30" s="176">
        <f>+'[8]2yr Black'!Z30</f>
        <v>108</v>
      </c>
      <c r="AA30" s="176">
        <f>+'[8]2yr Black'!AA30</f>
        <v>123</v>
      </c>
      <c r="AB30" s="176">
        <f>+'[8]2yr Black'!AB30</f>
        <v>127</v>
      </c>
      <c r="AC30" s="176">
        <f>+'[8]2yr Black'!AC30</f>
        <v>141</v>
      </c>
      <c r="AD30" s="176">
        <f>+'[8]2yr Black'!AD30</f>
        <v>276</v>
      </c>
      <c r="AE30" s="176">
        <f>+'[8]2yr Black'!AE30</f>
        <v>332</v>
      </c>
      <c r="AF30" s="176">
        <f>+'[8]2yr Black'!AF30</f>
        <v>327</v>
      </c>
      <c r="AG30" s="176">
        <f>+'[8]2yr Black'!AG30</f>
        <v>303</v>
      </c>
      <c r="AH30" s="176">
        <f>+'[8]2yr Black'!AH30</f>
        <v>325</v>
      </c>
    </row>
    <row r="31" spans="1:34" ht="12.95" customHeight="1">
      <c r="A31" s="5" t="str">
        <f>+'[8]2yr Black'!A31</f>
        <v>Montana</v>
      </c>
      <c r="B31" s="179">
        <f>+'[8]2yr Black'!B31</f>
        <v>1</v>
      </c>
      <c r="C31" s="179">
        <f>+'[8]2yr Black'!C31</f>
        <v>7</v>
      </c>
      <c r="D31" s="179">
        <f>+'[8]2yr Black'!D31</f>
        <v>1</v>
      </c>
      <c r="E31" s="179">
        <f>+'[8]2yr Black'!E31</f>
        <v>1</v>
      </c>
      <c r="F31" s="179">
        <f>+'[8]2yr Black'!F31</f>
        <v>7</v>
      </c>
      <c r="G31" s="179">
        <f>+'[8]2yr Black'!G31</f>
        <v>7</v>
      </c>
      <c r="H31" s="179">
        <f>+'[8]2yr Black'!H31</f>
        <v>7</v>
      </c>
      <c r="I31" s="179">
        <f>+'[8]2yr Black'!I31</f>
        <v>1</v>
      </c>
      <c r="J31" s="179">
        <f>+'[8]2yr Black'!J31</f>
        <v>1</v>
      </c>
      <c r="K31" s="207">
        <f>+'[8]2yr Black'!K31</f>
        <v>2.5</v>
      </c>
      <c r="L31" s="179">
        <f>+'[8]2yr Black'!L31</f>
        <v>4</v>
      </c>
      <c r="M31" s="176">
        <f>+'[8]2yr Black'!M31</f>
        <v>18</v>
      </c>
      <c r="N31" s="179">
        <f>+'[8]2yr Black'!N31</f>
        <v>9</v>
      </c>
      <c r="O31" s="179">
        <f>+'[8]2yr Black'!O31</f>
        <v>18</v>
      </c>
      <c r="P31" s="176">
        <f>+'[8]2yr Black'!P31</f>
        <v>21</v>
      </c>
      <c r="Q31" s="180">
        <f>+'[8]2yr Black'!Q31</f>
        <v>15</v>
      </c>
      <c r="R31" s="176">
        <f>+'[8]2yr Black'!R31</f>
        <v>19</v>
      </c>
      <c r="S31" s="176">
        <f>+'[8]2yr Black'!S31</f>
        <v>31</v>
      </c>
      <c r="T31" s="180">
        <f>+'[8]2yr Black'!T31</f>
        <v>34</v>
      </c>
      <c r="U31" s="180">
        <f>+'[8]2yr Black'!U31</f>
        <v>46</v>
      </c>
      <c r="V31" s="176">
        <f>+'[8]2yr Black'!V31</f>
        <v>50</v>
      </c>
      <c r="W31" s="180">
        <f>+'[8]2yr Black'!W31</f>
        <v>59</v>
      </c>
      <c r="X31" s="176">
        <f>+'[8]2yr Black'!X31</f>
        <v>66</v>
      </c>
      <c r="Y31" s="176">
        <f>+'[8]2yr Black'!Y31</f>
        <v>78</v>
      </c>
      <c r="Z31" s="176">
        <f>+'[8]2yr Black'!Z31</f>
        <v>87</v>
      </c>
      <c r="AA31" s="176">
        <f>+'[8]2yr Black'!AA31</f>
        <v>119</v>
      </c>
      <c r="AB31" s="176">
        <f>+'[8]2yr Black'!AB31</f>
        <v>86</v>
      </c>
      <c r="AC31" s="176">
        <f>+'[8]2yr Black'!AC31</f>
        <v>79</v>
      </c>
      <c r="AD31" s="176">
        <f>+'[8]2yr Black'!AD31</f>
        <v>68</v>
      </c>
      <c r="AE31" s="176">
        <f>+'[8]2yr Black'!AE31</f>
        <v>73</v>
      </c>
      <c r="AF31" s="176">
        <f>+'[8]2yr Black'!AF31</f>
        <v>81</v>
      </c>
      <c r="AG31" s="176">
        <f>+'[8]2yr Black'!AG31</f>
        <v>76</v>
      </c>
      <c r="AH31" s="176">
        <f>+'[8]2yr Black'!AH31</f>
        <v>74</v>
      </c>
    </row>
    <row r="32" spans="1:34" ht="12.95" customHeight="1">
      <c r="A32" s="5" t="str">
        <f>+'[8]2yr Black'!A32</f>
        <v>Nevada</v>
      </c>
      <c r="B32" s="179">
        <f>+'[8]2yr Black'!B32</f>
        <v>806</v>
      </c>
      <c r="C32" s="179">
        <f>+'[8]2yr Black'!C32</f>
        <v>1081</v>
      </c>
      <c r="D32" s="179">
        <f>+'[8]2yr Black'!D32</f>
        <v>2144</v>
      </c>
      <c r="E32" s="179">
        <f>+'[8]2yr Black'!E32</f>
        <v>1042</v>
      </c>
      <c r="F32" s="179">
        <f>+'[8]2yr Black'!F32</f>
        <v>936</v>
      </c>
      <c r="G32" s="179">
        <f>+'[8]2yr Black'!G32</f>
        <v>1016</v>
      </c>
      <c r="H32" s="179">
        <f>+'[8]2yr Black'!H32</f>
        <v>1240</v>
      </c>
      <c r="I32" s="179">
        <f>+'[8]2yr Black'!I32</f>
        <v>1703</v>
      </c>
      <c r="J32" s="179">
        <f>+'[8]2yr Black'!J32</f>
        <v>1941</v>
      </c>
      <c r="K32" s="207">
        <f>+'[8]2yr Black'!K32</f>
        <v>1890.5</v>
      </c>
      <c r="L32" s="179">
        <f>+'[8]2yr Black'!L32</f>
        <v>1840</v>
      </c>
      <c r="M32" s="176">
        <f>+'[8]2yr Black'!M32</f>
        <v>2206</v>
      </c>
      <c r="N32" s="179">
        <f>+'[8]2yr Black'!N32</f>
        <v>2738</v>
      </c>
      <c r="O32" s="179">
        <f>+'[8]2yr Black'!O32</f>
        <v>2758</v>
      </c>
      <c r="P32" s="176">
        <f>+'[8]2yr Black'!P32</f>
        <v>3329</v>
      </c>
      <c r="Q32" s="180">
        <f>+'[8]2yr Black'!Q32</f>
        <v>4548</v>
      </c>
      <c r="R32" s="176">
        <f>+'[8]2yr Black'!R32</f>
        <v>3614</v>
      </c>
      <c r="S32" s="176">
        <f>+'[8]2yr Black'!S32</f>
        <v>4196</v>
      </c>
      <c r="T32" s="180">
        <f>+'[8]2yr Black'!T32</f>
        <v>3663</v>
      </c>
      <c r="U32" s="180">
        <f>+'[8]2yr Black'!U32</f>
        <v>4011</v>
      </c>
      <c r="V32" s="176">
        <f>+'[8]2yr Black'!V32</f>
        <v>4048</v>
      </c>
      <c r="W32" s="180">
        <f>+'[8]2yr Black'!W32</f>
        <v>4206</v>
      </c>
      <c r="X32" s="176">
        <f>+'[8]2yr Black'!X32</f>
        <v>4233</v>
      </c>
      <c r="Y32" s="176">
        <f>+'[8]2yr Black'!Y32</f>
        <v>4144</v>
      </c>
      <c r="Z32" s="176">
        <f>+'[8]2yr Black'!Z32</f>
        <v>5067</v>
      </c>
      <c r="AA32" s="176">
        <f>+'[8]2yr Black'!AA32</f>
        <v>5934</v>
      </c>
      <c r="AB32" s="176">
        <f>+'[8]2yr Black'!AB32</f>
        <v>6098</v>
      </c>
      <c r="AC32" s="176">
        <f>+'[8]2yr Black'!AC32</f>
        <v>5693</v>
      </c>
      <c r="AD32" s="176">
        <f>+'[8]2yr Black'!AD32</f>
        <v>5167</v>
      </c>
      <c r="AE32" s="176">
        <f>+'[8]2yr Black'!AE32</f>
        <v>5259</v>
      </c>
      <c r="AF32" s="176">
        <f>+'[8]2yr Black'!AF32</f>
        <v>5614</v>
      </c>
      <c r="AG32" s="176">
        <f>+'[8]2yr Black'!AG32</f>
        <v>4997</v>
      </c>
      <c r="AH32" s="176">
        <f>+'[8]2yr Black'!AH32</f>
        <v>4491</v>
      </c>
    </row>
    <row r="33" spans="1:34" ht="12.95" customHeight="1">
      <c r="A33" s="5" t="str">
        <f>+'[8]2yr Black'!A33</f>
        <v>New Mexico</v>
      </c>
      <c r="B33" s="179">
        <f>+'[8]2yr Black'!B33</f>
        <v>90</v>
      </c>
      <c r="C33" s="179">
        <f>+'[8]2yr Black'!C33</f>
        <v>109</v>
      </c>
      <c r="D33" s="179">
        <f>+'[8]2yr Black'!D33</f>
        <v>141</v>
      </c>
      <c r="E33" s="179">
        <f>+'[8]2yr Black'!E33</f>
        <v>173</v>
      </c>
      <c r="F33" s="179">
        <f>+'[8]2yr Black'!F33</f>
        <v>149</v>
      </c>
      <c r="G33" s="179">
        <f>+'[8]2yr Black'!G33</f>
        <v>601</v>
      </c>
      <c r="H33" s="179">
        <f>+'[8]2yr Black'!H33</f>
        <v>425</v>
      </c>
      <c r="I33" s="179">
        <f>+'[8]2yr Black'!I33</f>
        <v>755</v>
      </c>
      <c r="J33" s="179">
        <f>+'[8]2yr Black'!J33</f>
        <v>1166</v>
      </c>
      <c r="K33" s="207">
        <f>+'[8]2yr Black'!K33</f>
        <v>927</v>
      </c>
      <c r="L33" s="179">
        <f>+'[8]2yr Black'!L33</f>
        <v>688</v>
      </c>
      <c r="M33" s="176">
        <f>+'[8]2yr Black'!M33</f>
        <v>1314</v>
      </c>
      <c r="N33" s="179">
        <f>+'[8]2yr Black'!N33</f>
        <v>780</v>
      </c>
      <c r="O33" s="179">
        <f>+'[8]2yr Black'!O33</f>
        <v>1326</v>
      </c>
      <c r="P33" s="176">
        <f>+'[8]2yr Black'!P33</f>
        <v>1251</v>
      </c>
      <c r="Q33" s="180">
        <f>+'[8]2yr Black'!Q33</f>
        <v>1316</v>
      </c>
      <c r="R33" s="176">
        <f>+'[8]2yr Black'!R33</f>
        <v>1301</v>
      </c>
      <c r="S33" s="176">
        <f>+'[8]2yr Black'!S33</f>
        <v>1291</v>
      </c>
      <c r="T33" s="180">
        <f>+'[8]2yr Black'!T33</f>
        <v>1418</v>
      </c>
      <c r="U33" s="180">
        <f>+'[8]2yr Black'!U33</f>
        <v>1518</v>
      </c>
      <c r="V33" s="176">
        <f>+'[8]2yr Black'!V33</f>
        <v>1620</v>
      </c>
      <c r="W33" s="180">
        <f>+'[8]2yr Black'!W33</f>
        <v>1642</v>
      </c>
      <c r="X33" s="176">
        <f>+'[8]2yr Black'!X33</f>
        <v>1677</v>
      </c>
      <c r="Y33" s="176">
        <f>+'[8]2yr Black'!Y33</f>
        <v>1799</v>
      </c>
      <c r="Z33" s="176">
        <f>+'[8]2yr Black'!Z33</f>
        <v>2047</v>
      </c>
      <c r="AA33" s="176">
        <f>+'[8]2yr Black'!AA33</f>
        <v>2401</v>
      </c>
      <c r="AB33" s="176">
        <f>+'[8]2yr Black'!AB33</f>
        <v>2677</v>
      </c>
      <c r="AC33" s="176">
        <f>+'[8]2yr Black'!AC33</f>
        <v>2306</v>
      </c>
      <c r="AD33" s="176">
        <f>+'[8]2yr Black'!AD33</f>
        <v>2263</v>
      </c>
      <c r="AE33" s="176">
        <f>+'[8]2yr Black'!AE33</f>
        <v>2370</v>
      </c>
      <c r="AF33" s="176">
        <f>+'[8]2yr Black'!AF33</f>
        <v>2094</v>
      </c>
      <c r="AG33" s="176">
        <f>+'[8]2yr Black'!AG33</f>
        <v>1868</v>
      </c>
      <c r="AH33" s="176">
        <f>+'[8]2yr Black'!AH33</f>
        <v>1646</v>
      </c>
    </row>
    <row r="34" spans="1:34" ht="12.95" customHeight="1">
      <c r="A34" s="5" t="str">
        <f>+'[8]2yr Black'!A34</f>
        <v>Oregon</v>
      </c>
      <c r="B34" s="179">
        <f>+'[8]2yr Black'!B34</f>
        <v>875</v>
      </c>
      <c r="C34" s="179">
        <f>+'[8]2yr Black'!C34</f>
        <v>704</v>
      </c>
      <c r="D34" s="179">
        <f>+'[8]2yr Black'!D34</f>
        <v>584</v>
      </c>
      <c r="E34" s="179">
        <f>+'[8]2yr Black'!E34</f>
        <v>900</v>
      </c>
      <c r="F34" s="179">
        <f>+'[8]2yr Black'!F34</f>
        <v>920</v>
      </c>
      <c r="G34" s="179">
        <f>+'[8]2yr Black'!G34</f>
        <v>843</v>
      </c>
      <c r="H34" s="179">
        <f>+'[8]2yr Black'!H34</f>
        <v>947</v>
      </c>
      <c r="I34" s="179">
        <f>+'[8]2yr Black'!I34</f>
        <v>1035</v>
      </c>
      <c r="J34" s="179">
        <f>+'[8]2yr Black'!J34</f>
        <v>1351</v>
      </c>
      <c r="K34" s="207">
        <f>+'[8]2yr Black'!K34</f>
        <v>1358</v>
      </c>
      <c r="L34" s="179">
        <f>+'[8]2yr Black'!L34</f>
        <v>1365</v>
      </c>
      <c r="M34" s="176">
        <f>+'[8]2yr Black'!M34</f>
        <v>1635</v>
      </c>
      <c r="N34" s="179">
        <f>+'[8]2yr Black'!N34</f>
        <v>1385</v>
      </c>
      <c r="O34" s="179">
        <f>+'[8]2yr Black'!O34</f>
        <v>1481</v>
      </c>
      <c r="P34" s="176">
        <f>+'[8]2yr Black'!P34</f>
        <v>1416</v>
      </c>
      <c r="Q34" s="180">
        <f>+'[8]2yr Black'!Q34</f>
        <v>1756</v>
      </c>
      <c r="R34" s="176">
        <f>+'[8]2yr Black'!R34</f>
        <v>1743</v>
      </c>
      <c r="S34" s="176">
        <f>+'[8]2yr Black'!S34</f>
        <v>1991</v>
      </c>
      <c r="T34" s="180">
        <f>+'[8]2yr Black'!T34</f>
        <v>2067</v>
      </c>
      <c r="U34" s="180">
        <f>+'[8]2yr Black'!U34</f>
        <v>1854</v>
      </c>
      <c r="V34" s="176">
        <f>+'[8]2yr Black'!V34</f>
        <v>1909</v>
      </c>
      <c r="W34" s="180">
        <f>+'[8]2yr Black'!W34</f>
        <v>1943</v>
      </c>
      <c r="X34" s="176">
        <f>+'[8]2yr Black'!X34</f>
        <v>1981</v>
      </c>
      <c r="Y34" s="176">
        <f>+'[8]2yr Black'!Y34</f>
        <v>2202</v>
      </c>
      <c r="Z34" s="176">
        <f>+'[8]2yr Black'!Z34</f>
        <v>2607</v>
      </c>
      <c r="AA34" s="176">
        <f>+'[8]2yr Black'!AA34</f>
        <v>3328</v>
      </c>
      <c r="AB34" s="176">
        <f>+'[8]2yr Black'!AB34</f>
        <v>3215</v>
      </c>
      <c r="AC34" s="176">
        <f>+'[8]2yr Black'!AC34</f>
        <v>3601</v>
      </c>
      <c r="AD34" s="176">
        <f>+'[8]2yr Black'!AD34</f>
        <v>3704</v>
      </c>
      <c r="AE34" s="176">
        <f>+'[8]2yr Black'!AE34</f>
        <v>3381</v>
      </c>
      <c r="AF34" s="176">
        <f>+'[8]2yr Black'!AF34</f>
        <v>3245</v>
      </c>
      <c r="AG34" s="176">
        <f>+'[8]2yr Black'!AG34</f>
        <v>2784</v>
      </c>
      <c r="AH34" s="176">
        <f>+'[8]2yr Black'!AH34</f>
        <v>2467</v>
      </c>
    </row>
    <row r="35" spans="1:34" ht="12.95" customHeight="1">
      <c r="A35" s="5" t="str">
        <f>+'[8]2yr Black'!A35</f>
        <v>Utah</v>
      </c>
      <c r="B35" s="179">
        <f>+'[8]2yr Black'!B35</f>
        <v>57</v>
      </c>
      <c r="C35" s="179">
        <f>+'[8]2yr Black'!C35</f>
        <v>64</v>
      </c>
      <c r="D35" s="179">
        <f>+'[8]2yr Black'!D35</f>
        <v>82</v>
      </c>
      <c r="E35" s="179">
        <f>+'[8]2yr Black'!E35</f>
        <v>106</v>
      </c>
      <c r="F35" s="179">
        <f>+'[8]2yr Black'!F35</f>
        <v>199</v>
      </c>
      <c r="G35" s="179">
        <f>+'[8]2yr Black'!G35</f>
        <v>256</v>
      </c>
      <c r="H35" s="179">
        <f>+'[8]2yr Black'!H35</f>
        <v>195</v>
      </c>
      <c r="I35" s="179">
        <f>+'[8]2yr Black'!I35</f>
        <v>159</v>
      </c>
      <c r="J35" s="179">
        <f>+'[8]2yr Black'!J35</f>
        <v>205</v>
      </c>
      <c r="K35" s="207">
        <f>+'[8]2yr Black'!K35</f>
        <v>218</v>
      </c>
      <c r="L35" s="179">
        <f>+'[8]2yr Black'!L35</f>
        <v>231</v>
      </c>
      <c r="M35" s="176">
        <f>+'[8]2yr Black'!M35</f>
        <v>224</v>
      </c>
      <c r="N35" s="179">
        <f>+'[8]2yr Black'!N35</f>
        <v>291</v>
      </c>
      <c r="O35" s="179">
        <f>+'[8]2yr Black'!O35</f>
        <v>288</v>
      </c>
      <c r="P35" s="176">
        <f>+'[8]2yr Black'!P35</f>
        <v>244</v>
      </c>
      <c r="Q35" s="180">
        <f>+'[8]2yr Black'!Q35</f>
        <v>284</v>
      </c>
      <c r="R35" s="176">
        <f>+'[8]2yr Black'!R35</f>
        <v>237</v>
      </c>
      <c r="S35" s="176">
        <f>+'[8]2yr Black'!S35</f>
        <v>361</v>
      </c>
      <c r="T35" s="180">
        <f>+'[8]2yr Black'!T35</f>
        <v>287</v>
      </c>
      <c r="U35" s="180">
        <f>+'[8]2yr Black'!U35</f>
        <v>404</v>
      </c>
      <c r="V35" s="176">
        <f>+'[8]2yr Black'!V35</f>
        <v>454</v>
      </c>
      <c r="W35" s="180">
        <f>+'[8]2yr Black'!W35</f>
        <v>511</v>
      </c>
      <c r="X35" s="176">
        <f>+'[8]2yr Black'!X35</f>
        <v>585</v>
      </c>
      <c r="Y35" s="176">
        <f>+'[8]2yr Black'!Y35</f>
        <v>709</v>
      </c>
      <c r="Z35" s="176">
        <f>+'[8]2yr Black'!Z35</f>
        <v>727</v>
      </c>
      <c r="AA35" s="176">
        <f>+'[8]2yr Black'!AA35</f>
        <v>1032</v>
      </c>
      <c r="AB35" s="176">
        <f>+'[8]2yr Black'!AB35</f>
        <v>1248</v>
      </c>
      <c r="AC35" s="176">
        <f>+'[8]2yr Black'!AC35</f>
        <v>1048</v>
      </c>
      <c r="AD35" s="176">
        <f>+'[8]2yr Black'!AD35</f>
        <v>1253</v>
      </c>
      <c r="AE35" s="176">
        <f>+'[8]2yr Black'!AE35</f>
        <v>1696</v>
      </c>
      <c r="AF35" s="176">
        <f>+'[8]2yr Black'!AF35</f>
        <v>2144</v>
      </c>
      <c r="AG35" s="176">
        <f>+'[8]2yr Black'!AG35</f>
        <v>2473</v>
      </c>
      <c r="AH35" s="176">
        <f>+'[8]2yr Black'!AH35</f>
        <v>792</v>
      </c>
    </row>
    <row r="36" spans="1:34" ht="12.95" customHeight="1">
      <c r="A36" s="5" t="str">
        <f>+'[8]2yr Black'!A36</f>
        <v>Washington</v>
      </c>
      <c r="B36" s="179">
        <f>+'[8]2yr Black'!B36</f>
        <v>4410</v>
      </c>
      <c r="C36" s="179">
        <f>+'[8]2yr Black'!C36</f>
        <v>3853</v>
      </c>
      <c r="D36" s="179">
        <f>+'[8]2yr Black'!D36</f>
        <v>4108</v>
      </c>
      <c r="E36" s="179">
        <f>+'[8]2yr Black'!E36</f>
        <v>2935</v>
      </c>
      <c r="F36" s="179">
        <f>+'[8]2yr Black'!F36</f>
        <v>2912</v>
      </c>
      <c r="G36" s="179">
        <f>+'[8]2yr Black'!G36</f>
        <v>3226</v>
      </c>
      <c r="H36" s="179">
        <f>+'[8]2yr Black'!H36</f>
        <v>4056</v>
      </c>
      <c r="I36" s="179">
        <f>+'[8]2yr Black'!I36</f>
        <v>4628</v>
      </c>
      <c r="J36" s="179">
        <f>+'[8]2yr Black'!J36</f>
        <v>6510</v>
      </c>
      <c r="K36" s="207">
        <f>+'[8]2yr Black'!K36</f>
        <v>6783</v>
      </c>
      <c r="L36" s="179">
        <f>+'[8]2yr Black'!L36</f>
        <v>7056</v>
      </c>
      <c r="M36" s="176">
        <f>+'[8]2yr Black'!M36</f>
        <v>7391</v>
      </c>
      <c r="N36" s="179">
        <f>+'[8]2yr Black'!N36</f>
        <v>7333</v>
      </c>
      <c r="O36" s="179">
        <f>+'[8]2yr Black'!O36</f>
        <v>9072</v>
      </c>
      <c r="P36" s="176">
        <f>+'[8]2yr Black'!P36</f>
        <v>6806</v>
      </c>
      <c r="Q36" s="180">
        <f>+'[8]2yr Black'!Q36</f>
        <v>7671</v>
      </c>
      <c r="R36" s="176">
        <f>+'[8]2yr Black'!R36</f>
        <v>7709</v>
      </c>
      <c r="S36" s="176">
        <f>+'[8]2yr Black'!S36</f>
        <v>7784</v>
      </c>
      <c r="T36" s="180">
        <f>+'[8]2yr Black'!T36</f>
        <v>8336</v>
      </c>
      <c r="U36" s="180">
        <f>+'[8]2yr Black'!U36</f>
        <v>8675</v>
      </c>
      <c r="V36" s="176">
        <f>+'[8]2yr Black'!V36</f>
        <v>7994</v>
      </c>
      <c r="W36" s="180">
        <f>+'[8]2yr Black'!W36</f>
        <v>8314</v>
      </c>
      <c r="X36" s="176">
        <f>+'[8]2yr Black'!X36</f>
        <v>7801</v>
      </c>
      <c r="Y36" s="176">
        <f>+'[8]2yr Black'!Y36</f>
        <v>6649</v>
      </c>
      <c r="Z36" s="176">
        <f>+'[8]2yr Black'!Z36</f>
        <v>7471</v>
      </c>
      <c r="AA36" s="176">
        <f>+'[8]2yr Black'!AA36</f>
        <v>7234</v>
      </c>
      <c r="AB36" s="176">
        <f>+'[8]2yr Black'!AB36</f>
        <v>10349</v>
      </c>
      <c r="AC36" s="176">
        <f>+'[8]2yr Black'!AC36</f>
        <v>10025</v>
      </c>
      <c r="AD36" s="176">
        <f>+'[8]2yr Black'!AD36</f>
        <v>9750</v>
      </c>
      <c r="AE36" s="176">
        <f>+'[8]2yr Black'!AE36</f>
        <v>9569</v>
      </c>
      <c r="AF36" s="176">
        <f>+'[8]2yr Black'!AF36</f>
        <v>9214</v>
      </c>
      <c r="AG36" s="176">
        <f>+'[8]2yr Black'!AG36</f>
        <v>8949</v>
      </c>
      <c r="AH36" s="176">
        <f>+'[8]2yr Black'!AH36</f>
        <v>8863</v>
      </c>
    </row>
    <row r="37" spans="1:34" ht="12.95" customHeight="1">
      <c r="A37" s="4" t="str">
        <f>+'[8]2yr Black'!A37</f>
        <v>Wyoming</v>
      </c>
      <c r="B37" s="187">
        <f>+'[8]2yr Black'!B37</f>
        <v>135</v>
      </c>
      <c r="C37" s="187">
        <f>+'[8]2yr Black'!C37</f>
        <v>129</v>
      </c>
      <c r="D37" s="187">
        <f>+'[8]2yr Black'!D37</f>
        <v>101</v>
      </c>
      <c r="E37" s="187">
        <f>+'[8]2yr Black'!E37</f>
        <v>136</v>
      </c>
      <c r="F37" s="187">
        <f>+'[8]2yr Black'!F37</f>
        <v>129</v>
      </c>
      <c r="G37" s="187">
        <f>+'[8]2yr Black'!G37</f>
        <v>168</v>
      </c>
      <c r="H37" s="187">
        <f>+'[8]2yr Black'!H37</f>
        <v>178</v>
      </c>
      <c r="I37" s="187">
        <f>+'[8]2yr Black'!I37</f>
        <v>178</v>
      </c>
      <c r="J37" s="187">
        <f>+'[8]2yr Black'!J37</f>
        <v>262</v>
      </c>
      <c r="K37" s="209">
        <f>+'[8]2yr Black'!K37</f>
        <v>208</v>
      </c>
      <c r="L37" s="187">
        <f>+'[8]2yr Black'!L37</f>
        <v>154</v>
      </c>
      <c r="M37" s="184">
        <f>+'[8]2yr Black'!M37</f>
        <v>155</v>
      </c>
      <c r="N37" s="187">
        <f>+'[8]2yr Black'!N37</f>
        <v>160</v>
      </c>
      <c r="O37" s="187">
        <f>+'[8]2yr Black'!O37</f>
        <v>155</v>
      </c>
      <c r="P37" s="184">
        <f>+'[8]2yr Black'!P37</f>
        <v>164</v>
      </c>
      <c r="Q37" s="188">
        <f>+'[8]2yr Black'!Q37</f>
        <v>164</v>
      </c>
      <c r="R37" s="184">
        <f>+'[8]2yr Black'!R37</f>
        <v>156</v>
      </c>
      <c r="S37" s="184">
        <f>+'[8]2yr Black'!S37</f>
        <v>162</v>
      </c>
      <c r="T37" s="188">
        <f>+'[8]2yr Black'!T37</f>
        <v>178</v>
      </c>
      <c r="U37" s="188">
        <f>+'[8]2yr Black'!U37</f>
        <v>204</v>
      </c>
      <c r="V37" s="184">
        <f>+'[8]2yr Black'!V37</f>
        <v>200</v>
      </c>
      <c r="W37" s="188">
        <f>+'[8]2yr Black'!W37</f>
        <v>205</v>
      </c>
      <c r="X37" s="184">
        <f>+'[8]2yr Black'!X37</f>
        <v>246</v>
      </c>
      <c r="Y37" s="184">
        <f>+'[8]2yr Black'!Y37</f>
        <v>259</v>
      </c>
      <c r="Z37" s="184">
        <f>+'[8]2yr Black'!Z37</f>
        <v>272</v>
      </c>
      <c r="AA37" s="184">
        <f>+'[8]2yr Black'!AA37</f>
        <v>296</v>
      </c>
      <c r="AB37" s="184">
        <f>+'[8]2yr Black'!AB37</f>
        <v>396</v>
      </c>
      <c r="AC37" s="184">
        <f>+'[8]2yr Black'!AC37</f>
        <v>332</v>
      </c>
      <c r="AD37" s="184">
        <f>+'[8]2yr Black'!AD37</f>
        <v>378</v>
      </c>
      <c r="AE37" s="184">
        <f>+'[8]2yr Black'!AE37</f>
        <v>373</v>
      </c>
      <c r="AF37" s="184">
        <f>+'[8]2yr Black'!AF37</f>
        <v>328</v>
      </c>
      <c r="AG37" s="184">
        <f>+'[8]2yr Black'!AG37</f>
        <v>308</v>
      </c>
      <c r="AH37" s="184">
        <f>+'[8]2yr Black'!AH37</f>
        <v>255</v>
      </c>
    </row>
    <row r="38" spans="1:34" ht="12.95" customHeight="1">
      <c r="A38" s="10" t="str">
        <f>+'[8]2yr Black'!A38</f>
        <v>Midwest</v>
      </c>
      <c r="B38" s="202">
        <f>+'[8]2yr Black'!B38</f>
        <v>97610</v>
      </c>
      <c r="C38" s="202">
        <f>+'[8]2yr Black'!C38</f>
        <v>94618</v>
      </c>
      <c r="D38" s="202">
        <f>+'[8]2yr Black'!D38</f>
        <v>97561</v>
      </c>
      <c r="E38" s="202">
        <f>+'[8]2yr Black'!E38</f>
        <v>108570</v>
      </c>
      <c r="F38" s="202">
        <f>+'[8]2yr Black'!F38</f>
        <v>106301</v>
      </c>
      <c r="G38" s="202">
        <f>+'[8]2yr Black'!G38</f>
        <v>112786</v>
      </c>
      <c r="H38" s="202">
        <f>+'[8]2yr Black'!H38</f>
        <v>108864</v>
      </c>
      <c r="I38" s="202">
        <f>+'[8]2yr Black'!I38</f>
        <v>119329</v>
      </c>
      <c r="J38" s="202">
        <f>+'[8]2yr Black'!J38</f>
        <v>124153</v>
      </c>
      <c r="K38" s="202">
        <f>+'[8]2yr Black'!K38</f>
        <v>122461</v>
      </c>
      <c r="L38" s="202">
        <f>+'[8]2yr Black'!L38</f>
        <v>120769</v>
      </c>
      <c r="M38" s="202">
        <f>+'[8]2yr Black'!M38</f>
        <v>121085</v>
      </c>
      <c r="N38" s="202">
        <f>+'[8]2yr Black'!N38</f>
        <v>118451</v>
      </c>
      <c r="O38" s="202">
        <f>+'[8]2yr Black'!O38</f>
        <v>124776</v>
      </c>
      <c r="P38" s="202">
        <f>+'[8]2yr Black'!P38</f>
        <v>122868</v>
      </c>
      <c r="Q38" s="202">
        <f>+'[8]2yr Black'!Q38</f>
        <v>130813</v>
      </c>
      <c r="R38" s="202">
        <f>+'[8]2yr Black'!R38</f>
        <v>127277</v>
      </c>
      <c r="S38" s="202">
        <f>+'[8]2yr Black'!S38</f>
        <v>136453</v>
      </c>
      <c r="T38" s="202">
        <f>+'[8]2yr Black'!T38</f>
        <v>147799</v>
      </c>
      <c r="U38" s="202">
        <f>+'[8]2yr Black'!U38</f>
        <v>155420</v>
      </c>
      <c r="V38" s="202">
        <f>+'[8]2yr Black'!V38</f>
        <v>161052</v>
      </c>
      <c r="W38" s="202">
        <f>+'[8]2yr Black'!W38</f>
        <v>162661</v>
      </c>
      <c r="X38" s="202">
        <f>+'[8]2yr Black'!X38</f>
        <v>171231</v>
      </c>
      <c r="Y38" s="202">
        <f>+'[8]2yr Black'!Y38</f>
        <v>172837</v>
      </c>
      <c r="Z38" s="202">
        <f>+'[8]2yr Black'!Z38</f>
        <v>184879</v>
      </c>
      <c r="AA38" s="202">
        <f>+'[8]2yr Black'!AA38</f>
        <v>221307</v>
      </c>
      <c r="AB38" s="202">
        <f>+'[8]2yr Black'!AB38</f>
        <v>252951</v>
      </c>
      <c r="AC38" s="202">
        <f>+'[8]2yr Black'!AC38</f>
        <v>247018</v>
      </c>
      <c r="AD38" s="202">
        <f>+'[8]2yr Black'!AD38</f>
        <v>227946</v>
      </c>
      <c r="AE38" s="202">
        <f>+'[8]2yr Black'!AE38</f>
        <v>234582</v>
      </c>
      <c r="AF38" s="202">
        <f>+'[8]2yr Black'!AF38</f>
        <v>217535</v>
      </c>
      <c r="AG38" s="202">
        <f>+'[8]2yr Black'!AG38</f>
        <v>195539</v>
      </c>
      <c r="AH38" s="202">
        <f>+'[8]2yr Black'!AH38</f>
        <v>166225</v>
      </c>
    </row>
    <row r="39" spans="1:34" s="35" customFormat="1" ht="12.95" customHeight="1">
      <c r="A39" s="27" t="str">
        <f>+'[8]2yr Black'!A39</f>
        <v xml:space="preserve">   as a percent of U.S.</v>
      </c>
      <c r="B39" s="203">
        <f>+'[8]2yr Black'!B39</f>
        <v>23.970845008509269</v>
      </c>
      <c r="C39" s="203">
        <f>+'[8]2yr Black'!C39</f>
        <v>22.450960153567621</v>
      </c>
      <c r="D39" s="203">
        <f>+'[8]2yr Black'!D39</f>
        <v>21.800269037052928</v>
      </c>
      <c r="E39" s="203">
        <f>+'[8]2yr Black'!E39</f>
        <v>23.216725793724617</v>
      </c>
      <c r="F39" s="203">
        <f>+'[8]2yr Black'!F39</f>
        <v>25.926061421993289</v>
      </c>
      <c r="G39" s="203">
        <f>+'[8]2yr Black'!G39</f>
        <v>25.47788254322516</v>
      </c>
      <c r="H39" s="203">
        <f>+'[8]2yr Black'!H39</f>
        <v>23.648556179006434</v>
      </c>
      <c r="I39" s="203">
        <f>+'[8]2yr Black'!I39</f>
        <v>23.221767500150818</v>
      </c>
      <c r="J39" s="203">
        <f>+'[8]2yr Black'!J39</f>
        <v>20.895057676707495</v>
      </c>
      <c r="K39" s="203">
        <f>+'[8]2yr Black'!K39</f>
        <v>20.413279691819668</v>
      </c>
      <c r="L39" s="203">
        <f>+'[8]2yr Black'!L39</f>
        <v>19.94062508771669</v>
      </c>
      <c r="M39" s="203">
        <f>+'[8]2yr Black'!M39</f>
        <v>20.021959087970291</v>
      </c>
      <c r="N39" s="203">
        <f>+'[8]2yr Black'!N39</f>
        <v>19.205924033064072</v>
      </c>
      <c r="O39" s="203">
        <f>+'[8]2yr Black'!O39</f>
        <v>19.144440983734835</v>
      </c>
      <c r="P39" s="203">
        <f>+'[8]2yr Black'!P39</f>
        <v>19.084779302921245</v>
      </c>
      <c r="Q39" s="203">
        <f>+'[8]2yr Black'!Q39</f>
        <v>19.026210800519532</v>
      </c>
      <c r="R39" s="203">
        <f>+'[8]2yr Black'!R39</f>
        <v>18.01109162976768</v>
      </c>
      <c r="S39" s="203">
        <f>+'[8]2yr Black'!S39</f>
        <v>17.873628561548376</v>
      </c>
      <c r="T39" s="203">
        <f>+'[8]2yr Black'!T39</f>
        <v>17.968107002138439</v>
      </c>
      <c r="U39" s="203">
        <f>+'[8]2yr Black'!U39</f>
        <v>18.105862562267301</v>
      </c>
      <c r="V39" s="203">
        <f>+'[8]2yr Black'!V39</f>
        <v>18.170269273164408</v>
      </c>
      <c r="W39" s="203">
        <f>+'[8]2yr Black'!W39</f>
        <v>18.480151512225159</v>
      </c>
      <c r="X39" s="203">
        <f>+'[8]2yr Black'!X39</f>
        <v>18.886869163723478</v>
      </c>
      <c r="Y39" s="203">
        <f>+'[8]2yr Black'!Y39</f>
        <v>18.825160627675995</v>
      </c>
      <c r="Z39" s="203">
        <f>+'[8]2yr Black'!Z39</f>
        <v>18.685744664507808</v>
      </c>
      <c r="AA39" s="203">
        <f>+'[8]2yr Black'!AA39</f>
        <v>19.177665528868275</v>
      </c>
      <c r="AB39" s="203">
        <f>+'[8]2yr Black'!AB39</f>
        <v>19.726166486783249</v>
      </c>
      <c r="AC39" s="203">
        <f>+'[8]2yr Black'!AC39</f>
        <v>19.492705761292516</v>
      </c>
      <c r="AD39" s="203">
        <f>+'[8]2yr Black'!AD39</f>
        <v>19.043123678465896</v>
      </c>
      <c r="AE39" s="203">
        <f>+'[8]2yr Black'!AE39</f>
        <v>19.459004793785915</v>
      </c>
      <c r="AF39" s="203">
        <f>+'[8]2yr Black'!AF39</f>
        <v>18.810486520887952</v>
      </c>
      <c r="AG39" s="203">
        <f>+'[8]2yr Black'!AG39</f>
        <v>18.235305089013437</v>
      </c>
      <c r="AH39" s="203">
        <f>+'[8]2yr Black'!AH39</f>
        <v>16.99218190962582</v>
      </c>
    </row>
    <row r="40" spans="1:34" ht="12.95" customHeight="1">
      <c r="A40" s="5" t="str">
        <f>+'[8]2yr Black'!A40</f>
        <v>Illinois</v>
      </c>
      <c r="B40" s="179">
        <f>+'[8]2yr Black'!B40</f>
        <v>40241</v>
      </c>
      <c r="C40" s="179">
        <f>+'[8]2yr Black'!C40</f>
        <v>39563</v>
      </c>
      <c r="D40" s="179">
        <f>+'[8]2yr Black'!D40</f>
        <v>36004</v>
      </c>
      <c r="E40" s="179">
        <f>+'[8]2yr Black'!E40</f>
        <v>45584</v>
      </c>
      <c r="F40" s="179">
        <f>+'[8]2yr Black'!F40</f>
        <v>49717</v>
      </c>
      <c r="G40" s="179">
        <f>+'[8]2yr Black'!G40</f>
        <v>57620</v>
      </c>
      <c r="H40" s="179">
        <f>+'[8]2yr Black'!H40</f>
        <v>50367</v>
      </c>
      <c r="I40" s="179">
        <f>+'[8]2yr Black'!I40</f>
        <v>52354</v>
      </c>
      <c r="J40" s="179">
        <f>+'[8]2yr Black'!J40</f>
        <v>53791</v>
      </c>
      <c r="K40" s="207">
        <f>+'[8]2yr Black'!K40</f>
        <v>52098</v>
      </c>
      <c r="L40" s="179">
        <f>+'[8]2yr Black'!L40</f>
        <v>50405</v>
      </c>
      <c r="M40" s="176">
        <f>+'[8]2yr Black'!M40</f>
        <v>47790</v>
      </c>
      <c r="N40" s="179">
        <f>+'[8]2yr Black'!N40</f>
        <v>49690</v>
      </c>
      <c r="O40" s="179">
        <f>+'[8]2yr Black'!O40</f>
        <v>50713</v>
      </c>
      <c r="P40" s="176">
        <f>+'[8]2yr Black'!P40</f>
        <v>49414</v>
      </c>
      <c r="Q40" s="180">
        <f>+'[8]2yr Black'!Q40</f>
        <v>50558</v>
      </c>
      <c r="R40" s="180">
        <f>+'[8]2yr Black'!R40</f>
        <v>48949</v>
      </c>
      <c r="S40" s="176">
        <f>+'[8]2yr Black'!S40</f>
        <v>50152</v>
      </c>
      <c r="T40" s="180">
        <f>+'[8]2yr Black'!T40</f>
        <v>53952</v>
      </c>
      <c r="U40" s="180">
        <f>+'[8]2yr Black'!U40</f>
        <v>55911</v>
      </c>
      <c r="V40" s="176">
        <f>+'[8]2yr Black'!V40</f>
        <v>56478</v>
      </c>
      <c r="W40" s="180">
        <f>+'[8]2yr Black'!W40</f>
        <v>53389</v>
      </c>
      <c r="X40" s="176">
        <f>+'[8]2yr Black'!X40</f>
        <v>55014</v>
      </c>
      <c r="Y40" s="176">
        <f>+'[8]2yr Black'!Y40</f>
        <v>54895</v>
      </c>
      <c r="Z40" s="176">
        <f>+'[8]2yr Black'!Z40</f>
        <v>57293</v>
      </c>
      <c r="AA40" s="176">
        <f>+'[8]2yr Black'!AA40</f>
        <v>64444</v>
      </c>
      <c r="AB40" s="176">
        <f>+'[8]2yr Black'!AB40</f>
        <v>65827</v>
      </c>
      <c r="AC40" s="176">
        <f>+'[8]2yr Black'!AC40</f>
        <v>63993</v>
      </c>
      <c r="AD40" s="176">
        <f>+'[8]2yr Black'!AD40</f>
        <v>58411</v>
      </c>
      <c r="AE40" s="176">
        <f>+'[8]2yr Black'!AE40</f>
        <v>57349</v>
      </c>
      <c r="AF40" s="176">
        <f>+'[8]2yr Black'!AF40</f>
        <v>52298</v>
      </c>
      <c r="AG40" s="176">
        <f>+'[8]2yr Black'!AG40</f>
        <v>45989</v>
      </c>
      <c r="AH40" s="176">
        <f>+'[8]2yr Black'!AH40</f>
        <v>40990</v>
      </c>
    </row>
    <row r="41" spans="1:34" ht="12.95" customHeight="1">
      <c r="A41" s="5" t="str">
        <f>+'[8]2yr Black'!A41</f>
        <v>Indiana</v>
      </c>
      <c r="B41" s="179">
        <f>+'[8]2yr Black'!B41</f>
        <v>1468</v>
      </c>
      <c r="C41" s="179">
        <f>+'[8]2yr Black'!C41</f>
        <v>2158</v>
      </c>
      <c r="D41" s="179">
        <f>+'[8]2yr Black'!D41</f>
        <v>3945</v>
      </c>
      <c r="E41" s="179">
        <f>+'[8]2yr Black'!E41</f>
        <v>3543</v>
      </c>
      <c r="F41" s="179">
        <f>+'[8]2yr Black'!F41</f>
        <v>3505</v>
      </c>
      <c r="G41" s="179">
        <f>+'[8]2yr Black'!G41</f>
        <v>3549</v>
      </c>
      <c r="H41" s="179">
        <f>+'[8]2yr Black'!H41</f>
        <v>3419</v>
      </c>
      <c r="I41" s="179">
        <f>+'[8]2yr Black'!I41</f>
        <v>3476</v>
      </c>
      <c r="J41" s="179">
        <f>+'[8]2yr Black'!J41</f>
        <v>3661</v>
      </c>
      <c r="K41" s="207">
        <f>+'[8]2yr Black'!K41</f>
        <v>3841.5</v>
      </c>
      <c r="L41" s="179">
        <f>+'[8]2yr Black'!L41</f>
        <v>4022</v>
      </c>
      <c r="M41" s="176">
        <f>+'[8]2yr Black'!M41</f>
        <v>3949</v>
      </c>
      <c r="N41" s="179">
        <f>+'[8]2yr Black'!N41</f>
        <v>3631</v>
      </c>
      <c r="O41" s="179">
        <f>+'[8]2yr Black'!O41</f>
        <v>4424</v>
      </c>
      <c r="P41" s="176">
        <f>+'[8]2yr Black'!P41</f>
        <v>4795</v>
      </c>
      <c r="Q41" s="180">
        <f>+'[8]2yr Black'!Q41</f>
        <v>4979</v>
      </c>
      <c r="R41" s="180">
        <f>+'[8]2yr Black'!R41</f>
        <v>5596</v>
      </c>
      <c r="S41" s="176">
        <f>+'[8]2yr Black'!S41</f>
        <v>8285</v>
      </c>
      <c r="T41" s="180">
        <f>+'[8]2yr Black'!T41</f>
        <v>7914</v>
      </c>
      <c r="U41" s="180">
        <f>+'[8]2yr Black'!U41</f>
        <v>8223</v>
      </c>
      <c r="V41" s="176">
        <f>+'[8]2yr Black'!V41</f>
        <v>8673</v>
      </c>
      <c r="W41" s="180">
        <f>+'[8]2yr Black'!W41</f>
        <v>8511</v>
      </c>
      <c r="X41" s="176">
        <f>+'[8]2yr Black'!X41</f>
        <v>9128</v>
      </c>
      <c r="Y41" s="176">
        <f>+'[8]2yr Black'!Y41</f>
        <v>8425</v>
      </c>
      <c r="Z41" s="176">
        <f>+'[8]2yr Black'!Z41</f>
        <v>10817</v>
      </c>
      <c r="AA41" s="176">
        <f>+'[8]2yr Black'!AA41</f>
        <v>14858</v>
      </c>
      <c r="AB41" s="176">
        <f>+'[8]2yr Black'!AB41</f>
        <v>19229</v>
      </c>
      <c r="AC41" s="176">
        <f>+'[8]2yr Black'!AC41</f>
        <v>17854</v>
      </c>
      <c r="AD41" s="176">
        <f>+'[8]2yr Black'!AD41</f>
        <v>17045</v>
      </c>
      <c r="AE41" s="176">
        <f>+'[8]2yr Black'!AE41</f>
        <v>19205</v>
      </c>
      <c r="AF41" s="176">
        <f>+'[8]2yr Black'!AF41</f>
        <v>17934</v>
      </c>
      <c r="AG41" s="176">
        <f>+'[8]2yr Black'!AG41</f>
        <v>15796</v>
      </c>
      <c r="AH41" s="176">
        <f>+'[8]2yr Black'!AH41</f>
        <v>10065</v>
      </c>
    </row>
    <row r="42" spans="1:34" ht="12.95" customHeight="1">
      <c r="A42" s="5" t="str">
        <f>+'[8]2yr Black'!A42</f>
        <v>Iowa</v>
      </c>
      <c r="B42" s="179">
        <f>+'[8]2yr Black'!B42</f>
        <v>621</v>
      </c>
      <c r="C42" s="179">
        <f>+'[8]2yr Black'!C42</f>
        <v>599</v>
      </c>
      <c r="D42" s="179">
        <f>+'[8]2yr Black'!D42</f>
        <v>800</v>
      </c>
      <c r="E42" s="179">
        <f>+'[8]2yr Black'!E42</f>
        <v>689</v>
      </c>
      <c r="F42" s="179">
        <f>+'[8]2yr Black'!F42</f>
        <v>775</v>
      </c>
      <c r="G42" s="179">
        <f>+'[8]2yr Black'!G42</f>
        <v>988</v>
      </c>
      <c r="H42" s="179">
        <f>+'[8]2yr Black'!H42</f>
        <v>1104</v>
      </c>
      <c r="I42" s="179">
        <f>+'[8]2yr Black'!I42</f>
        <v>1161</v>
      </c>
      <c r="J42" s="179">
        <f>+'[8]2yr Black'!J42</f>
        <v>1515</v>
      </c>
      <c r="K42" s="207">
        <f>+'[8]2yr Black'!K42</f>
        <v>1537</v>
      </c>
      <c r="L42" s="179">
        <f>+'[8]2yr Black'!L42</f>
        <v>1559</v>
      </c>
      <c r="M42" s="176">
        <f>+'[8]2yr Black'!M42</f>
        <v>1479</v>
      </c>
      <c r="N42" s="179">
        <f>+'[8]2yr Black'!N42</f>
        <v>1593</v>
      </c>
      <c r="O42" s="179">
        <f>+'[8]2yr Black'!O42</f>
        <v>1714</v>
      </c>
      <c r="P42" s="176">
        <f>+'[8]2yr Black'!P42</f>
        <v>1628</v>
      </c>
      <c r="Q42" s="180">
        <f>+'[8]2yr Black'!Q42</f>
        <v>1750</v>
      </c>
      <c r="R42" s="180">
        <f>+'[8]2yr Black'!R42</f>
        <v>1819</v>
      </c>
      <c r="S42" s="176">
        <f>+'[8]2yr Black'!S42</f>
        <v>1935</v>
      </c>
      <c r="T42" s="180">
        <f>+'[8]2yr Black'!T42</f>
        <v>2253</v>
      </c>
      <c r="U42" s="180">
        <f>+'[8]2yr Black'!U42</f>
        <v>2713</v>
      </c>
      <c r="V42" s="176">
        <f>+'[8]2yr Black'!V42</f>
        <v>2865</v>
      </c>
      <c r="W42" s="180">
        <f>+'[8]2yr Black'!W42</f>
        <v>3125</v>
      </c>
      <c r="X42" s="176">
        <f>+'[8]2yr Black'!X42</f>
        <v>3456</v>
      </c>
      <c r="Y42" s="176">
        <f>+'[8]2yr Black'!Y42</f>
        <v>3553</v>
      </c>
      <c r="Z42" s="176">
        <f>+'[8]2yr Black'!Z42</f>
        <v>3851</v>
      </c>
      <c r="AA42" s="176">
        <f>+'[8]2yr Black'!AA42</f>
        <v>4990</v>
      </c>
      <c r="AB42" s="176">
        <f>+'[8]2yr Black'!AB42</f>
        <v>6238</v>
      </c>
      <c r="AC42" s="176">
        <f>+'[8]2yr Black'!AC42</f>
        <v>6472</v>
      </c>
      <c r="AD42" s="176">
        <f>+'[8]2yr Black'!AD42</f>
        <v>6515</v>
      </c>
      <c r="AE42" s="176">
        <f>+'[8]2yr Black'!AE42</f>
        <v>6127</v>
      </c>
      <c r="AF42" s="176">
        <f>+'[8]2yr Black'!AF42</f>
        <v>6186</v>
      </c>
      <c r="AG42" s="176">
        <f>+'[8]2yr Black'!AG42</f>
        <v>6125</v>
      </c>
      <c r="AH42" s="176">
        <f>+'[8]2yr Black'!AH42</f>
        <v>5579</v>
      </c>
    </row>
    <row r="43" spans="1:34" ht="12.95" customHeight="1">
      <c r="A43" s="5" t="str">
        <f>+'[8]2yr Black'!A43</f>
        <v>Kansas</v>
      </c>
      <c r="B43" s="179">
        <f>+'[8]2yr Black'!B43</f>
        <v>1890</v>
      </c>
      <c r="C43" s="179">
        <f>+'[8]2yr Black'!C43</f>
        <v>2003</v>
      </c>
      <c r="D43" s="179">
        <f>+'[8]2yr Black'!D43</f>
        <v>1877</v>
      </c>
      <c r="E43" s="179">
        <f>+'[8]2yr Black'!E43</f>
        <v>2341</v>
      </c>
      <c r="F43" s="179">
        <f>+'[8]2yr Black'!F43</f>
        <v>2576</v>
      </c>
      <c r="G43" s="179">
        <f>+'[8]2yr Black'!G43</f>
        <v>2762</v>
      </c>
      <c r="H43" s="179">
        <f>+'[8]2yr Black'!H43</f>
        <v>2653</v>
      </c>
      <c r="I43" s="179">
        <f>+'[8]2yr Black'!I43</f>
        <v>3138</v>
      </c>
      <c r="J43" s="179">
        <f>+'[8]2yr Black'!J43</f>
        <v>3878</v>
      </c>
      <c r="K43" s="207">
        <f>+'[8]2yr Black'!K43</f>
        <v>3974.5</v>
      </c>
      <c r="L43" s="179">
        <f>+'[8]2yr Black'!L43</f>
        <v>4071</v>
      </c>
      <c r="M43" s="176">
        <f>+'[8]2yr Black'!M43</f>
        <v>5304</v>
      </c>
      <c r="N43" s="179">
        <f>+'[8]2yr Black'!N43</f>
        <v>3838</v>
      </c>
      <c r="O43" s="179">
        <f>+'[8]2yr Black'!O43</f>
        <v>4871</v>
      </c>
      <c r="P43" s="176">
        <f>+'[8]2yr Black'!P43</f>
        <v>4861</v>
      </c>
      <c r="Q43" s="180">
        <f>+'[8]2yr Black'!Q43</f>
        <v>5199</v>
      </c>
      <c r="R43" s="180">
        <f>+'[8]2yr Black'!R43</f>
        <v>5054</v>
      </c>
      <c r="S43" s="176">
        <f>+'[8]2yr Black'!S43</f>
        <v>5019</v>
      </c>
      <c r="T43" s="180">
        <f>+'[8]2yr Black'!T43</f>
        <v>5363</v>
      </c>
      <c r="U43" s="180">
        <f>+'[8]2yr Black'!U43</f>
        <v>5625</v>
      </c>
      <c r="V43" s="176">
        <f>+'[8]2yr Black'!V43</f>
        <v>5840</v>
      </c>
      <c r="W43" s="180">
        <f>+'[8]2yr Black'!W43</f>
        <v>5738</v>
      </c>
      <c r="X43" s="176">
        <f>+'[8]2yr Black'!X43</f>
        <v>5774</v>
      </c>
      <c r="Y43" s="176">
        <f>+'[8]2yr Black'!Y43</f>
        <v>5966</v>
      </c>
      <c r="Z43" s="176">
        <f>+'[8]2yr Black'!Z43</f>
        <v>6334</v>
      </c>
      <c r="AA43" s="176">
        <f>+'[8]2yr Black'!AA43</f>
        <v>7469</v>
      </c>
      <c r="AB43" s="176">
        <f>+'[8]2yr Black'!AB43</f>
        <v>8582</v>
      </c>
      <c r="AC43" s="176">
        <f>+'[8]2yr Black'!AC43</f>
        <v>9093</v>
      </c>
      <c r="AD43" s="176">
        <f>+'[8]2yr Black'!AD43</f>
        <v>8691</v>
      </c>
      <c r="AE43" s="176">
        <f>+'[8]2yr Black'!AE43</f>
        <v>9527</v>
      </c>
      <c r="AF43" s="176">
        <f>+'[8]2yr Black'!AF43</f>
        <v>9161</v>
      </c>
      <c r="AG43" s="176">
        <f>+'[8]2yr Black'!AG43</f>
        <v>8057</v>
      </c>
      <c r="AH43" s="176">
        <f>+'[8]2yr Black'!AH43</f>
        <v>7372</v>
      </c>
    </row>
    <row r="44" spans="1:34" ht="12.95" customHeight="1">
      <c r="A44" s="5" t="str">
        <f>+'[8]2yr Black'!A44</f>
        <v>Michigan</v>
      </c>
      <c r="B44" s="179">
        <f>+'[8]2yr Black'!B44</f>
        <v>24251</v>
      </c>
      <c r="C44" s="179">
        <f>+'[8]2yr Black'!C44</f>
        <v>23859</v>
      </c>
      <c r="D44" s="179">
        <f>+'[8]2yr Black'!D44</f>
        <v>26284</v>
      </c>
      <c r="E44" s="179">
        <f>+'[8]2yr Black'!E44</f>
        <v>25543</v>
      </c>
      <c r="F44" s="179">
        <f>+'[8]2yr Black'!F44</f>
        <v>21098</v>
      </c>
      <c r="G44" s="179">
        <f>+'[8]2yr Black'!G44</f>
        <v>20768</v>
      </c>
      <c r="H44" s="179">
        <f>+'[8]2yr Black'!H44</f>
        <v>24320</v>
      </c>
      <c r="I44" s="179">
        <f>+'[8]2yr Black'!I44</f>
        <v>25386</v>
      </c>
      <c r="J44" s="179">
        <f>+'[8]2yr Black'!J44</f>
        <v>22940</v>
      </c>
      <c r="K44" s="207">
        <f>+'[8]2yr Black'!K44</f>
        <v>23402.5</v>
      </c>
      <c r="L44" s="179">
        <f>+'[8]2yr Black'!L44</f>
        <v>23865</v>
      </c>
      <c r="M44" s="176">
        <f>+'[8]2yr Black'!M44</f>
        <v>23321</v>
      </c>
      <c r="N44" s="179">
        <f>+'[8]2yr Black'!N44</f>
        <v>22781</v>
      </c>
      <c r="O44" s="179">
        <f>+'[8]2yr Black'!O44</f>
        <v>22579</v>
      </c>
      <c r="P44" s="176">
        <f>+'[8]2yr Black'!P44</f>
        <v>22431</v>
      </c>
      <c r="Q44" s="180">
        <f>+'[8]2yr Black'!Q44</f>
        <v>22810</v>
      </c>
      <c r="R44" s="180">
        <f>+'[8]2yr Black'!R44</f>
        <v>21693</v>
      </c>
      <c r="S44" s="176">
        <f>+'[8]2yr Black'!S44</f>
        <v>22830</v>
      </c>
      <c r="T44" s="180">
        <f>+'[8]2yr Black'!T44</f>
        <v>24954</v>
      </c>
      <c r="U44" s="180">
        <f>+'[8]2yr Black'!U44</f>
        <v>26423</v>
      </c>
      <c r="V44" s="176">
        <f>+'[8]2yr Black'!V44</f>
        <v>27658</v>
      </c>
      <c r="W44" s="180">
        <f>+'[8]2yr Black'!W44</f>
        <v>29775</v>
      </c>
      <c r="X44" s="176">
        <f>+'[8]2yr Black'!X44</f>
        <v>31843</v>
      </c>
      <c r="Y44" s="176">
        <f>+'[8]2yr Black'!Y44</f>
        <v>34026</v>
      </c>
      <c r="Z44" s="176">
        <f>+'[8]2yr Black'!Z44</f>
        <v>35921</v>
      </c>
      <c r="AA44" s="176">
        <f>+'[8]2yr Black'!AA44</f>
        <v>40147</v>
      </c>
      <c r="AB44" s="176">
        <f>+'[8]2yr Black'!AB44</f>
        <v>47598</v>
      </c>
      <c r="AC44" s="176">
        <f>+'[8]2yr Black'!AC44</f>
        <v>46991</v>
      </c>
      <c r="AD44" s="176">
        <f>+'[8]2yr Black'!AD44</f>
        <v>43068</v>
      </c>
      <c r="AE44" s="176">
        <f>+'[8]2yr Black'!AE44</f>
        <v>45417</v>
      </c>
      <c r="AF44" s="176">
        <f>+'[8]2yr Black'!AF44</f>
        <v>41363</v>
      </c>
      <c r="AG44" s="176">
        <f>+'[8]2yr Black'!AG44</f>
        <v>37218</v>
      </c>
      <c r="AH44" s="176">
        <f>+'[8]2yr Black'!AH44</f>
        <v>31564</v>
      </c>
    </row>
    <row r="45" spans="1:34" ht="12.95" customHeight="1">
      <c r="A45" s="5" t="str">
        <f>+'[8]2yr Black'!A45</f>
        <v>Minnesota</v>
      </c>
      <c r="B45" s="179">
        <f>+'[8]2yr Black'!B45</f>
        <v>181</v>
      </c>
      <c r="C45" s="179">
        <f>+'[8]2yr Black'!C45</f>
        <v>354</v>
      </c>
      <c r="D45" s="179">
        <f>+'[8]2yr Black'!D45</f>
        <v>440</v>
      </c>
      <c r="E45" s="179">
        <f>+'[8]2yr Black'!E45</f>
        <v>468</v>
      </c>
      <c r="F45" s="179">
        <f>+'[8]2yr Black'!F45</f>
        <v>610</v>
      </c>
      <c r="G45" s="179">
        <f>+'[8]2yr Black'!G45</f>
        <v>859</v>
      </c>
      <c r="H45" s="179">
        <f>+'[8]2yr Black'!H45</f>
        <v>951</v>
      </c>
      <c r="I45" s="179">
        <f>+'[8]2yr Black'!I45</f>
        <v>1497</v>
      </c>
      <c r="J45" s="179">
        <f>+'[8]2yr Black'!J45</f>
        <v>2189</v>
      </c>
      <c r="K45" s="207">
        <f>+'[8]2yr Black'!K45</f>
        <v>2235</v>
      </c>
      <c r="L45" s="179">
        <f>+'[8]2yr Black'!L45</f>
        <v>2281</v>
      </c>
      <c r="M45" s="176">
        <f>+'[8]2yr Black'!M45</f>
        <v>3715</v>
      </c>
      <c r="N45" s="179">
        <f>+'[8]2yr Black'!N45</f>
        <v>2798</v>
      </c>
      <c r="O45" s="179">
        <f>+'[8]2yr Black'!O45</f>
        <v>3786</v>
      </c>
      <c r="P45" s="176">
        <f>+'[8]2yr Black'!P45</f>
        <v>3685</v>
      </c>
      <c r="Q45" s="180">
        <f>+'[8]2yr Black'!Q45</f>
        <v>5185</v>
      </c>
      <c r="R45" s="180">
        <f>+'[8]2yr Black'!R45</f>
        <v>5295</v>
      </c>
      <c r="S45" s="176">
        <f>+'[8]2yr Black'!S45</f>
        <v>4909</v>
      </c>
      <c r="T45" s="180">
        <f>+'[8]2yr Black'!T45</f>
        <v>6296</v>
      </c>
      <c r="U45" s="180">
        <f>+'[8]2yr Black'!U45</f>
        <v>7447</v>
      </c>
      <c r="V45" s="176">
        <f>+'[8]2yr Black'!V45</f>
        <v>8258</v>
      </c>
      <c r="W45" s="180">
        <f>+'[8]2yr Black'!W45</f>
        <v>9298</v>
      </c>
      <c r="X45" s="176">
        <f>+'[8]2yr Black'!X45</f>
        <v>9928</v>
      </c>
      <c r="Y45" s="176">
        <f>+'[8]2yr Black'!Y45</f>
        <v>10720</v>
      </c>
      <c r="Z45" s="176">
        <f>+'[8]2yr Black'!Z45</f>
        <v>11589</v>
      </c>
      <c r="AA45" s="176">
        <f>+'[8]2yr Black'!AA45</f>
        <v>14353</v>
      </c>
      <c r="AB45" s="176">
        <f>+'[8]2yr Black'!AB45</f>
        <v>14856</v>
      </c>
      <c r="AC45" s="176">
        <f>+'[8]2yr Black'!AC45</f>
        <v>15256</v>
      </c>
      <c r="AD45" s="176">
        <f>+'[8]2yr Black'!AD45</f>
        <v>15897</v>
      </c>
      <c r="AE45" s="176">
        <f>+'[8]2yr Black'!AE45</f>
        <v>16246</v>
      </c>
      <c r="AF45" s="176">
        <f>+'[8]2yr Black'!AF45</f>
        <v>16057</v>
      </c>
      <c r="AG45" s="176">
        <f>+'[8]2yr Black'!AG45</f>
        <v>15844</v>
      </c>
      <c r="AH45" s="176">
        <f>+'[8]2yr Black'!AH45</f>
        <v>14271</v>
      </c>
    </row>
    <row r="46" spans="1:34" ht="12.95" customHeight="1">
      <c r="A46" s="5" t="str">
        <f>+'[8]2yr Black'!A46</f>
        <v>Missouri</v>
      </c>
      <c r="B46" s="179">
        <f>+'[8]2yr Black'!B46</f>
        <v>9635</v>
      </c>
      <c r="C46" s="179">
        <f>+'[8]2yr Black'!C46</f>
        <v>8787</v>
      </c>
      <c r="D46" s="179">
        <f>+'[8]2yr Black'!D46</f>
        <v>8820</v>
      </c>
      <c r="E46" s="179">
        <f>+'[8]2yr Black'!E46</f>
        <v>8737</v>
      </c>
      <c r="F46" s="179">
        <f>+'[8]2yr Black'!F46</f>
        <v>8333</v>
      </c>
      <c r="G46" s="179">
        <f>+'[8]2yr Black'!G46</f>
        <v>7515</v>
      </c>
      <c r="H46" s="179">
        <f>+'[8]2yr Black'!H46</f>
        <v>7509</v>
      </c>
      <c r="I46" s="179">
        <f>+'[8]2yr Black'!I46</f>
        <v>8974</v>
      </c>
      <c r="J46" s="179">
        <f>+'[8]2yr Black'!J46</f>
        <v>9852</v>
      </c>
      <c r="K46" s="207">
        <f>+'[8]2yr Black'!K46</f>
        <v>9630.5</v>
      </c>
      <c r="L46" s="179">
        <f>+'[8]2yr Black'!L46</f>
        <v>9409</v>
      </c>
      <c r="M46" s="176">
        <f>+'[8]2yr Black'!M46</f>
        <v>9218</v>
      </c>
      <c r="N46" s="179">
        <f>+'[8]2yr Black'!N46</f>
        <v>8873</v>
      </c>
      <c r="O46" s="179">
        <f>+'[8]2yr Black'!O46</f>
        <v>9574</v>
      </c>
      <c r="P46" s="176">
        <f>+'[8]2yr Black'!P46</f>
        <v>9567</v>
      </c>
      <c r="Q46" s="180">
        <f>+'[8]2yr Black'!Q46</f>
        <v>11130</v>
      </c>
      <c r="R46" s="180">
        <f>+'[8]2yr Black'!R46</f>
        <v>10291</v>
      </c>
      <c r="S46" s="176">
        <f>+'[8]2yr Black'!S46</f>
        <v>11274</v>
      </c>
      <c r="T46" s="180">
        <f>+'[8]2yr Black'!T46</f>
        <v>12411</v>
      </c>
      <c r="U46" s="180">
        <f>+'[8]2yr Black'!U46</f>
        <v>12003</v>
      </c>
      <c r="V46" s="176">
        <f>+'[8]2yr Black'!V46</f>
        <v>12424</v>
      </c>
      <c r="W46" s="180">
        <f>+'[8]2yr Black'!W46</f>
        <v>12658</v>
      </c>
      <c r="X46" s="176">
        <f>+'[8]2yr Black'!X46</f>
        <v>12910</v>
      </c>
      <c r="Y46" s="176">
        <f>+'[8]2yr Black'!Y46</f>
        <v>13042</v>
      </c>
      <c r="Z46" s="176">
        <f>+'[8]2yr Black'!Z46</f>
        <v>13639</v>
      </c>
      <c r="AA46" s="176">
        <f>+'[8]2yr Black'!AA46</f>
        <v>16761</v>
      </c>
      <c r="AB46" s="176">
        <f>+'[8]2yr Black'!AB46</f>
        <v>23410</v>
      </c>
      <c r="AC46" s="176">
        <f>+'[8]2yr Black'!AC46</f>
        <v>21805</v>
      </c>
      <c r="AD46" s="176">
        <f>+'[8]2yr Black'!AD46</f>
        <v>19158</v>
      </c>
      <c r="AE46" s="176">
        <f>+'[8]2yr Black'!AE46</f>
        <v>19857</v>
      </c>
      <c r="AF46" s="176">
        <f>+'[8]2yr Black'!AF46</f>
        <v>17595</v>
      </c>
      <c r="AG46" s="176">
        <f>+'[8]2yr Black'!AG46</f>
        <v>15546</v>
      </c>
      <c r="AH46" s="176">
        <f>+'[8]2yr Black'!AH46</f>
        <v>12991</v>
      </c>
    </row>
    <row r="47" spans="1:34" ht="12.95" customHeight="1">
      <c r="A47" s="5" t="str">
        <f>+'[8]2yr Black'!A47</f>
        <v>Nebraska</v>
      </c>
      <c r="B47" s="179">
        <f>+'[8]2yr Black'!B47</f>
        <v>743</v>
      </c>
      <c r="C47" s="179">
        <f>+'[8]2yr Black'!C47</f>
        <v>529</v>
      </c>
      <c r="D47" s="179">
        <f>+'[8]2yr Black'!D47</f>
        <v>706</v>
      </c>
      <c r="E47" s="179">
        <f>+'[8]2yr Black'!E47</f>
        <v>921</v>
      </c>
      <c r="F47" s="179">
        <f>+'[8]2yr Black'!F47</f>
        <v>754</v>
      </c>
      <c r="G47" s="179">
        <f>+'[8]2yr Black'!G47</f>
        <v>977</v>
      </c>
      <c r="H47" s="179">
        <f>+'[8]2yr Black'!H47</f>
        <v>860</v>
      </c>
      <c r="I47" s="179">
        <f>+'[8]2yr Black'!I47</f>
        <v>866</v>
      </c>
      <c r="J47" s="179">
        <f>+'[8]2yr Black'!J47</f>
        <v>1779</v>
      </c>
      <c r="K47" s="207">
        <f>+'[8]2yr Black'!K47</f>
        <v>1514</v>
      </c>
      <c r="L47" s="179">
        <f>+'[8]2yr Black'!L47</f>
        <v>1249</v>
      </c>
      <c r="M47" s="176">
        <f>+'[8]2yr Black'!M47</f>
        <v>1239</v>
      </c>
      <c r="N47" s="179">
        <f>+'[8]2yr Black'!N47</f>
        <v>1310</v>
      </c>
      <c r="O47" s="179">
        <f>+'[8]2yr Black'!O47</f>
        <v>1528</v>
      </c>
      <c r="P47" s="176">
        <f>+'[8]2yr Black'!P47</f>
        <v>1445</v>
      </c>
      <c r="Q47" s="180">
        <f>+'[8]2yr Black'!Q47</f>
        <v>1768</v>
      </c>
      <c r="R47" s="176">
        <f>+'[8]2yr Black'!R47</f>
        <v>1793</v>
      </c>
      <c r="S47" s="176">
        <f>+'[8]2yr Black'!S47</f>
        <v>1821</v>
      </c>
      <c r="T47" s="180">
        <f>+'[8]2yr Black'!T47</f>
        <v>2151</v>
      </c>
      <c r="U47" s="180">
        <f>+'[8]2yr Black'!U47</f>
        <v>2218</v>
      </c>
      <c r="V47" s="176">
        <f>+'[8]2yr Black'!V47</f>
        <v>2039</v>
      </c>
      <c r="W47" s="180">
        <f>+'[8]2yr Black'!W47</f>
        <v>1985</v>
      </c>
      <c r="X47" s="176">
        <f>+'[8]2yr Black'!X47</f>
        <v>2116</v>
      </c>
      <c r="Y47" s="176">
        <f>+'[8]2yr Black'!Y47</f>
        <v>2242</v>
      </c>
      <c r="Z47" s="176">
        <f>+'[8]2yr Black'!Z47</f>
        <v>2393</v>
      </c>
      <c r="AA47" s="176">
        <f>+'[8]2yr Black'!AA47</f>
        <v>3108</v>
      </c>
      <c r="AB47" s="176">
        <f>+'[8]2yr Black'!AB47</f>
        <v>3863</v>
      </c>
      <c r="AC47" s="176">
        <f>+'[8]2yr Black'!AC47</f>
        <v>3553</v>
      </c>
      <c r="AD47" s="176">
        <f>+'[8]2yr Black'!AD47</f>
        <v>3161</v>
      </c>
      <c r="AE47" s="176">
        <f>+'[8]2yr Black'!AE47</f>
        <v>3377</v>
      </c>
      <c r="AF47" s="176">
        <f>+'[8]2yr Black'!AF47</f>
        <v>3000</v>
      </c>
      <c r="AG47" s="176">
        <f>+'[8]2yr Black'!AG47</f>
        <v>2834</v>
      </c>
      <c r="AH47" s="176">
        <f>+'[8]2yr Black'!AH47</f>
        <v>2497</v>
      </c>
    </row>
    <row r="48" spans="1:34" ht="12.95" customHeight="1">
      <c r="A48" s="5" t="str">
        <f>+'[8]2yr Black'!A48</f>
        <v>North Dakota</v>
      </c>
      <c r="B48" s="179">
        <f>+'[8]2yr Black'!B48</f>
        <v>7</v>
      </c>
      <c r="C48" s="179">
        <f>+'[8]2yr Black'!C48</f>
        <v>11</v>
      </c>
      <c r="D48" s="179">
        <f>+'[8]2yr Black'!D48</f>
        <v>16</v>
      </c>
      <c r="E48" s="179">
        <f>+'[8]2yr Black'!E48</f>
        <v>19</v>
      </c>
      <c r="F48" s="179">
        <f>+'[8]2yr Black'!F48</f>
        <v>17</v>
      </c>
      <c r="G48" s="179">
        <f>+'[8]2yr Black'!G48</f>
        <v>15</v>
      </c>
      <c r="H48" s="179">
        <f>+'[8]2yr Black'!H48</f>
        <v>14</v>
      </c>
      <c r="I48" s="179">
        <f>+'[8]2yr Black'!I48</f>
        <v>25</v>
      </c>
      <c r="J48" s="179">
        <f>+'[8]2yr Black'!J48</f>
        <v>33</v>
      </c>
      <c r="K48" s="207">
        <f>+'[8]2yr Black'!K48</f>
        <v>39</v>
      </c>
      <c r="L48" s="179">
        <f>+'[8]2yr Black'!L48</f>
        <v>45</v>
      </c>
      <c r="M48" s="176">
        <f>+'[8]2yr Black'!M48</f>
        <v>85</v>
      </c>
      <c r="N48" s="179">
        <f>+'[8]2yr Black'!N48</f>
        <v>32</v>
      </c>
      <c r="O48" s="179">
        <f>+'[8]2yr Black'!O48</f>
        <v>89</v>
      </c>
      <c r="P48" s="176">
        <f>+'[8]2yr Black'!P48</f>
        <v>82</v>
      </c>
      <c r="Q48" s="180">
        <f>+'[8]2yr Black'!Q48</f>
        <v>89</v>
      </c>
      <c r="R48" s="176">
        <f>+'[8]2yr Black'!R48</f>
        <v>98</v>
      </c>
      <c r="S48" s="176">
        <f>+'[8]2yr Black'!S48</f>
        <v>119</v>
      </c>
      <c r="T48" s="180">
        <f>+'[8]2yr Black'!T48</f>
        <v>119</v>
      </c>
      <c r="U48" s="180">
        <f>+'[8]2yr Black'!U48</f>
        <v>152</v>
      </c>
      <c r="V48" s="176">
        <f>+'[8]2yr Black'!V48</f>
        <v>127</v>
      </c>
      <c r="W48" s="180">
        <f>+'[8]2yr Black'!W48</f>
        <v>130</v>
      </c>
      <c r="X48" s="176">
        <f>+'[8]2yr Black'!X48</f>
        <v>172</v>
      </c>
      <c r="Y48" s="176">
        <f>+'[8]2yr Black'!Y48</f>
        <v>141</v>
      </c>
      <c r="Z48" s="176">
        <f>+'[8]2yr Black'!Z48</f>
        <v>150</v>
      </c>
      <c r="AA48" s="176">
        <f>+'[8]2yr Black'!AA48</f>
        <v>191</v>
      </c>
      <c r="AB48" s="176">
        <f>+'[8]2yr Black'!AB48</f>
        <v>333</v>
      </c>
      <c r="AC48" s="176">
        <f>+'[8]2yr Black'!AC48</f>
        <v>388</v>
      </c>
      <c r="AD48" s="176">
        <f>+'[8]2yr Black'!AD48</f>
        <v>397</v>
      </c>
      <c r="AE48" s="176">
        <f>+'[8]2yr Black'!AE48</f>
        <v>449</v>
      </c>
      <c r="AF48" s="176">
        <f>+'[8]2yr Black'!AF48</f>
        <v>571</v>
      </c>
      <c r="AG48" s="176">
        <f>+'[8]2yr Black'!AG48</f>
        <v>583</v>
      </c>
      <c r="AH48" s="176">
        <f>+'[8]2yr Black'!AH48</f>
        <v>502</v>
      </c>
    </row>
    <row r="49" spans="1:34" ht="12.95" customHeight="1">
      <c r="A49" s="5" t="str">
        <f>+'[8]2yr Black'!A49</f>
        <v>Ohio</v>
      </c>
      <c r="B49" s="179">
        <f>+'[8]2yr Black'!B49</f>
        <v>14976</v>
      </c>
      <c r="C49" s="179">
        <f>+'[8]2yr Black'!C49</f>
        <v>13306</v>
      </c>
      <c r="D49" s="179">
        <f>+'[8]2yr Black'!D49</f>
        <v>14573</v>
      </c>
      <c r="E49" s="179">
        <f>+'[8]2yr Black'!E49</f>
        <v>16517</v>
      </c>
      <c r="F49" s="179">
        <f>+'[8]2yr Black'!F49</f>
        <v>14916</v>
      </c>
      <c r="G49" s="179">
        <f>+'[8]2yr Black'!G49</f>
        <v>12793</v>
      </c>
      <c r="H49" s="179">
        <f>+'[8]2yr Black'!H49</f>
        <v>13161</v>
      </c>
      <c r="I49" s="179">
        <f>+'[8]2yr Black'!I49</f>
        <v>16863</v>
      </c>
      <c r="J49" s="179">
        <f>+'[8]2yr Black'!J49</f>
        <v>17985</v>
      </c>
      <c r="K49" s="207">
        <f>+'[8]2yr Black'!K49</f>
        <v>17417.5</v>
      </c>
      <c r="L49" s="179">
        <f>+'[8]2yr Black'!L49</f>
        <v>16850</v>
      </c>
      <c r="M49" s="176">
        <f>+'[8]2yr Black'!M49</f>
        <v>18392</v>
      </c>
      <c r="N49" s="179">
        <f>+'[8]2yr Black'!N49</f>
        <v>17074</v>
      </c>
      <c r="O49" s="179">
        <f>+'[8]2yr Black'!O49</f>
        <v>19199</v>
      </c>
      <c r="P49" s="176">
        <f>+'[8]2yr Black'!P49</f>
        <v>18764</v>
      </c>
      <c r="Q49" s="180">
        <f>+'[8]2yr Black'!Q49</f>
        <v>21259</v>
      </c>
      <c r="R49" s="176">
        <f>+'[8]2yr Black'!R49</f>
        <v>21395</v>
      </c>
      <c r="S49" s="176">
        <f>+'[8]2yr Black'!S49</f>
        <v>24118</v>
      </c>
      <c r="T49" s="180">
        <f>+'[8]2yr Black'!T49</f>
        <v>26204</v>
      </c>
      <c r="U49" s="180">
        <f>+'[8]2yr Black'!U49</f>
        <v>28390</v>
      </c>
      <c r="V49" s="176">
        <f>+'[8]2yr Black'!V49</f>
        <v>30011</v>
      </c>
      <c r="W49" s="180">
        <f>+'[8]2yr Black'!W49</f>
        <v>31024</v>
      </c>
      <c r="X49" s="176">
        <f>+'[8]2yr Black'!X49</f>
        <v>33120</v>
      </c>
      <c r="Y49" s="176">
        <f>+'[8]2yr Black'!Y49</f>
        <v>32722</v>
      </c>
      <c r="Z49" s="176">
        <f>+'[8]2yr Black'!Z49</f>
        <v>34977</v>
      </c>
      <c r="AA49" s="176">
        <f>+'[8]2yr Black'!AA49</f>
        <v>45933</v>
      </c>
      <c r="AB49" s="176">
        <f>+'[8]2yr Black'!AB49</f>
        <v>51857</v>
      </c>
      <c r="AC49" s="176">
        <f>+'[8]2yr Black'!AC49</f>
        <v>49778</v>
      </c>
      <c r="AD49" s="176">
        <f>+'[8]2yr Black'!AD49</f>
        <v>44183</v>
      </c>
      <c r="AE49" s="176">
        <f>+'[8]2yr Black'!AE49</f>
        <v>43946</v>
      </c>
      <c r="AF49" s="176">
        <f>+'[8]2yr Black'!AF49</f>
        <v>41661</v>
      </c>
      <c r="AG49" s="176">
        <f>+'[8]2yr Black'!AG49</f>
        <v>37344</v>
      </c>
      <c r="AH49" s="176">
        <f>+'[8]2yr Black'!AH49</f>
        <v>31327</v>
      </c>
    </row>
    <row r="50" spans="1:34" ht="12.95" customHeight="1">
      <c r="A50" s="5" t="str">
        <f>+'[8]2yr Black'!A50</f>
        <v>South Dakota</v>
      </c>
      <c r="B50" s="179">
        <f>+'[8]2yr Black'!B50</f>
        <v>0</v>
      </c>
      <c r="C50" s="179">
        <f>+'[8]2yr Black'!C50</f>
        <v>0</v>
      </c>
      <c r="D50" s="179">
        <f>+'[8]2yr Black'!D50</f>
        <v>0</v>
      </c>
      <c r="E50" s="179">
        <f>+'[8]2yr Black'!E50</f>
        <v>2</v>
      </c>
      <c r="F50" s="179">
        <f>+'[8]2yr Black'!F50</f>
        <v>1</v>
      </c>
      <c r="G50" s="179">
        <f>+'[8]2yr Black'!G50</f>
        <v>2</v>
      </c>
      <c r="H50" s="179">
        <f>+'[8]2yr Black'!H50</f>
        <v>2</v>
      </c>
      <c r="I50" s="179">
        <f>+'[8]2yr Black'!I50</f>
        <v>0</v>
      </c>
      <c r="J50" s="179">
        <f>+'[8]2yr Black'!J50</f>
        <v>3</v>
      </c>
      <c r="K50" s="207">
        <f>+'[8]2yr Black'!K50</f>
        <v>4</v>
      </c>
      <c r="L50" s="179">
        <f>+'[8]2yr Black'!L50</f>
        <v>5</v>
      </c>
      <c r="M50" s="176">
        <f>+'[8]2yr Black'!M50</f>
        <v>6</v>
      </c>
      <c r="N50" s="179">
        <f>+'[8]2yr Black'!N50</f>
        <v>7</v>
      </c>
      <c r="O50" s="179">
        <f>+'[8]2yr Black'!O50</f>
        <v>24</v>
      </c>
      <c r="P50" s="176">
        <f>+'[8]2yr Black'!P50</f>
        <v>24</v>
      </c>
      <c r="Q50" s="180">
        <f>+'[8]2yr Black'!Q50</f>
        <v>34</v>
      </c>
      <c r="R50" s="176">
        <f>+'[8]2yr Black'!R50</f>
        <v>24</v>
      </c>
      <c r="S50" s="176">
        <f>+'[8]2yr Black'!S50</f>
        <v>24</v>
      </c>
      <c r="T50" s="180">
        <f>+'[8]2yr Black'!T50</f>
        <v>33</v>
      </c>
      <c r="U50" s="180">
        <f>+'[8]2yr Black'!U50</f>
        <v>44</v>
      </c>
      <c r="V50" s="176">
        <f>+'[8]2yr Black'!V50</f>
        <v>57</v>
      </c>
      <c r="W50" s="180">
        <f>+'[8]2yr Black'!W50</f>
        <v>48</v>
      </c>
      <c r="X50" s="176">
        <f>+'[8]2yr Black'!X50</f>
        <v>68</v>
      </c>
      <c r="Y50" s="176">
        <f>+'[8]2yr Black'!Y50</f>
        <v>74</v>
      </c>
      <c r="Z50" s="176">
        <f>+'[8]2yr Black'!Z50</f>
        <v>73</v>
      </c>
      <c r="AA50" s="176">
        <f>+'[8]2yr Black'!AA50</f>
        <v>123</v>
      </c>
      <c r="AB50" s="176">
        <f>+'[8]2yr Black'!AB50</f>
        <v>85</v>
      </c>
      <c r="AC50" s="176">
        <f>+'[8]2yr Black'!AC50</f>
        <v>122</v>
      </c>
      <c r="AD50" s="176">
        <f>+'[8]2yr Black'!AD50</f>
        <v>121</v>
      </c>
      <c r="AE50" s="176">
        <f>+'[8]2yr Black'!AE50</f>
        <v>317</v>
      </c>
      <c r="AF50" s="176">
        <f>+'[8]2yr Black'!AF50</f>
        <v>327</v>
      </c>
      <c r="AG50" s="176">
        <f>+'[8]2yr Black'!AG50</f>
        <v>310</v>
      </c>
      <c r="AH50" s="176">
        <f>+'[8]2yr Black'!AH50</f>
        <v>134</v>
      </c>
    </row>
    <row r="51" spans="1:34" ht="12.95" customHeight="1">
      <c r="A51" s="4" t="str">
        <f>+'[8]2yr Black'!A51</f>
        <v>Wisconsin</v>
      </c>
      <c r="B51" s="187">
        <f>+'[8]2yr Black'!B51</f>
        <v>3597</v>
      </c>
      <c r="C51" s="187">
        <f>+'[8]2yr Black'!C51</f>
        <v>3449</v>
      </c>
      <c r="D51" s="187">
        <f>+'[8]2yr Black'!D51</f>
        <v>4096</v>
      </c>
      <c r="E51" s="187">
        <f>+'[8]2yr Black'!E51</f>
        <v>4206</v>
      </c>
      <c r="F51" s="187">
        <f>+'[8]2yr Black'!F51</f>
        <v>3999</v>
      </c>
      <c r="G51" s="187">
        <f>+'[8]2yr Black'!G51</f>
        <v>4938</v>
      </c>
      <c r="H51" s="187">
        <f>+'[8]2yr Black'!H51</f>
        <v>4504</v>
      </c>
      <c r="I51" s="187">
        <f>+'[8]2yr Black'!I51</f>
        <v>5589</v>
      </c>
      <c r="J51" s="187">
        <f>+'[8]2yr Black'!J51</f>
        <v>6527</v>
      </c>
      <c r="K51" s="209">
        <f>+'[8]2yr Black'!K51</f>
        <v>6767.5</v>
      </c>
      <c r="L51" s="187">
        <f>+'[8]2yr Black'!L51</f>
        <v>7008</v>
      </c>
      <c r="M51" s="184">
        <f>+'[8]2yr Black'!M51</f>
        <v>6587</v>
      </c>
      <c r="N51" s="187">
        <f>+'[8]2yr Black'!N51</f>
        <v>6824</v>
      </c>
      <c r="O51" s="187">
        <f>+'[8]2yr Black'!O51</f>
        <v>6275</v>
      </c>
      <c r="P51" s="184">
        <f>+'[8]2yr Black'!P51</f>
        <v>6172</v>
      </c>
      <c r="Q51" s="188">
        <f>+'[8]2yr Black'!Q51</f>
        <v>6052</v>
      </c>
      <c r="R51" s="184">
        <f>+'[8]2yr Black'!R51</f>
        <v>5270</v>
      </c>
      <c r="S51" s="184">
        <f>+'[8]2yr Black'!S51</f>
        <v>5967</v>
      </c>
      <c r="T51" s="188">
        <f>+'[8]2yr Black'!T51</f>
        <v>6149</v>
      </c>
      <c r="U51" s="188">
        <f>+'[8]2yr Black'!U51</f>
        <v>6271</v>
      </c>
      <c r="V51" s="184">
        <f>+'[8]2yr Black'!V51</f>
        <v>6622</v>
      </c>
      <c r="W51" s="188">
        <f>+'[8]2yr Black'!W51</f>
        <v>6980</v>
      </c>
      <c r="X51" s="184">
        <f>+'[8]2yr Black'!X51</f>
        <v>7702</v>
      </c>
      <c r="Y51" s="184">
        <f>+'[8]2yr Black'!Y51</f>
        <v>7031</v>
      </c>
      <c r="Z51" s="184">
        <f>+'[8]2yr Black'!Z51</f>
        <v>7842</v>
      </c>
      <c r="AA51" s="184">
        <f>+'[8]2yr Black'!AA51</f>
        <v>8930</v>
      </c>
      <c r="AB51" s="184">
        <f>+'[8]2yr Black'!AB51</f>
        <v>11073</v>
      </c>
      <c r="AC51" s="184">
        <f>+'[8]2yr Black'!AC51</f>
        <v>11713</v>
      </c>
      <c r="AD51" s="184">
        <f>+'[8]2yr Black'!AD51</f>
        <v>11299</v>
      </c>
      <c r="AE51" s="184">
        <f>+'[8]2yr Black'!AE51</f>
        <v>12765</v>
      </c>
      <c r="AF51" s="184">
        <f>+'[8]2yr Black'!AF51</f>
        <v>11382</v>
      </c>
      <c r="AG51" s="184">
        <f>+'[8]2yr Black'!AG51</f>
        <v>9893</v>
      </c>
      <c r="AH51" s="184">
        <f>+'[8]2yr Black'!AH51</f>
        <v>8933</v>
      </c>
    </row>
    <row r="52" spans="1:34" ht="12.95" customHeight="1">
      <c r="A52" s="10" t="str">
        <f>+'[8]2yr Black'!A52</f>
        <v>Northeast</v>
      </c>
      <c r="B52" s="202">
        <f>+'[8]2yr Black'!B52</f>
        <v>53414</v>
      </c>
      <c r="C52" s="202">
        <f>+'[8]2yr Black'!C52</f>
        <v>56265</v>
      </c>
      <c r="D52" s="202">
        <f>+'[8]2yr Black'!D52</f>
        <v>62736</v>
      </c>
      <c r="E52" s="202">
        <f>+'[8]2yr Black'!E52</f>
        <v>66968</v>
      </c>
      <c r="F52" s="202">
        <f>+'[8]2yr Black'!F52</f>
        <v>51108</v>
      </c>
      <c r="G52" s="202">
        <f>+'[8]2yr Black'!G52</f>
        <v>66462</v>
      </c>
      <c r="H52" s="202">
        <f>+'[8]2yr Black'!H52</f>
        <v>72203</v>
      </c>
      <c r="I52" s="202">
        <f>+'[8]2yr Black'!I52</f>
        <v>84535</v>
      </c>
      <c r="J52" s="202">
        <f>+'[8]2yr Black'!J52</f>
        <v>95286</v>
      </c>
      <c r="K52" s="202">
        <f>+'[8]2yr Black'!K52</f>
        <v>97066.5</v>
      </c>
      <c r="L52" s="202">
        <f>+'[8]2yr Black'!L52</f>
        <v>98847</v>
      </c>
      <c r="M52" s="202">
        <f>+'[8]2yr Black'!M52</f>
        <v>94263</v>
      </c>
      <c r="N52" s="202">
        <f>+'[8]2yr Black'!N52</f>
        <v>99984</v>
      </c>
      <c r="O52" s="202">
        <f>+'[8]2yr Black'!O52</f>
        <v>91326</v>
      </c>
      <c r="P52" s="202">
        <f>+'[8]2yr Black'!P52</f>
        <v>86148</v>
      </c>
      <c r="Q52" s="202">
        <f>+'[8]2yr Black'!Q52</f>
        <v>93262</v>
      </c>
      <c r="R52" s="202">
        <f>+'[8]2yr Black'!R52</f>
        <v>89591</v>
      </c>
      <c r="S52" s="202">
        <f>+'[8]2yr Black'!S52</f>
        <v>97221</v>
      </c>
      <c r="T52" s="202">
        <f>+'[8]2yr Black'!T52</f>
        <v>106542</v>
      </c>
      <c r="U52" s="202">
        <f>+'[8]2yr Black'!U52</f>
        <v>115722</v>
      </c>
      <c r="V52" s="202">
        <f>+'[8]2yr Black'!V52</f>
        <v>121001</v>
      </c>
      <c r="W52" s="202">
        <f>+'[8]2yr Black'!W52</f>
        <v>118303</v>
      </c>
      <c r="X52" s="202">
        <f>+'[8]2yr Black'!X52</f>
        <v>118471</v>
      </c>
      <c r="Y52" s="202">
        <f>+'[8]2yr Black'!Y52</f>
        <v>121290</v>
      </c>
      <c r="Z52" s="202">
        <f>+'[8]2yr Black'!Z52</f>
        <v>126894</v>
      </c>
      <c r="AA52" s="202">
        <f>+'[8]2yr Black'!AA52</f>
        <v>144555</v>
      </c>
      <c r="AB52" s="202">
        <f>+'[8]2yr Black'!AB52</f>
        <v>156698</v>
      </c>
      <c r="AC52" s="202">
        <f>+'[8]2yr Black'!AC52</f>
        <v>152843</v>
      </c>
      <c r="AD52" s="202">
        <f>+'[8]2yr Black'!AD52</f>
        <v>151226</v>
      </c>
      <c r="AE52" s="202">
        <f>+'[8]2yr Black'!AE52</f>
        <v>155402</v>
      </c>
      <c r="AF52" s="202">
        <f>+'[8]2yr Black'!AF52</f>
        <v>153169</v>
      </c>
      <c r="AG52" s="202">
        <f>+'[8]2yr Black'!AG52</f>
        <v>144862</v>
      </c>
      <c r="AH52" s="202">
        <f>+'[8]2yr Black'!AH52</f>
        <v>132082</v>
      </c>
    </row>
    <row r="53" spans="1:34" s="35" customFormat="1" ht="12.95" customHeight="1">
      <c r="A53" s="27" t="str">
        <f>+'[8]2yr Black'!A53</f>
        <v xml:space="preserve">   as a percent of U.S.</v>
      </c>
      <c r="B53" s="203">
        <f>+'[8]2yr Black'!B53</f>
        <v>13.117290393243664</v>
      </c>
      <c r="C53" s="203">
        <f>+'[8]2yr Black'!C53</f>
        <v>13.350559862187769</v>
      </c>
      <c r="D53" s="203">
        <f>+'[8]2yr Black'!D53</f>
        <v>14.018528698030488</v>
      </c>
      <c r="E53" s="203">
        <f>+'[8]2yr Black'!E53</f>
        <v>14.320509283910384</v>
      </c>
      <c r="F53" s="203">
        <f>+'[8]2yr Black'!F53</f>
        <v>12.464879419339733</v>
      </c>
      <c r="G53" s="203">
        <f>+'[8]2yr Black'!G53</f>
        <v>15.01348597864833</v>
      </c>
      <c r="H53" s="203">
        <f>+'[8]2yr Black'!H53</f>
        <v>15.684677228402425</v>
      </c>
      <c r="I53" s="203">
        <f>+'[8]2yr Black'!I53</f>
        <v>16.450754767284142</v>
      </c>
      <c r="J53" s="203">
        <f>+'[8]2yr Black'!J53</f>
        <v>16.036716517383798</v>
      </c>
      <c r="K53" s="203">
        <f>+'[8]2yr Black'!K53</f>
        <v>16.180217483166182</v>
      </c>
      <c r="L53" s="203">
        <f>+'[8]2yr Black'!L53</f>
        <v>16.321000985729217</v>
      </c>
      <c r="M53" s="203">
        <f>+'[8]2yr Black'!M53</f>
        <v>15.586818594453014</v>
      </c>
      <c r="N53" s="203">
        <f>+'[8]2yr Black'!N53</f>
        <v>16.211641172483795</v>
      </c>
      <c r="O53" s="203">
        <f>+'[8]2yr Black'!O53</f>
        <v>14.012191585565875</v>
      </c>
      <c r="P53" s="203">
        <f>+'[8]2yr Black'!P53</f>
        <v>13.38115349308249</v>
      </c>
      <c r="Q53" s="203">
        <f>+'[8]2yr Black'!Q53</f>
        <v>13.56457287638119</v>
      </c>
      <c r="R53" s="203">
        <f>+'[8]2yr Black'!R53</f>
        <v>12.678109243638019</v>
      </c>
      <c r="S53" s="203">
        <f>+'[8]2yr Black'!S53</f>
        <v>12.734729484747822</v>
      </c>
      <c r="T53" s="203">
        <f>+'[8]2yr Black'!T53</f>
        <v>12.952442548473492</v>
      </c>
      <c r="U53" s="203">
        <f>+'[8]2yr Black'!U53</f>
        <v>13.481190499489745</v>
      </c>
      <c r="V53" s="203">
        <f>+'[8]2yr Black'!V53</f>
        <v>13.65162029855057</v>
      </c>
      <c r="W53" s="203">
        <f>+'[8]2yr Black'!W53</f>
        <v>13.440574964808855</v>
      </c>
      <c r="X53" s="203">
        <f>+'[8]2yr Black'!X53</f>
        <v>13.067413474753312</v>
      </c>
      <c r="Y53" s="203">
        <f>+'[8]2yr Black'!Y53</f>
        <v>13.210734579579727</v>
      </c>
      <c r="Z53" s="203">
        <f>+'[8]2yr Black'!Z53</f>
        <v>12.825193145019467</v>
      </c>
      <c r="AA53" s="203">
        <f>+'[8]2yr Black'!AA53</f>
        <v>12.526614343538856</v>
      </c>
      <c r="AB53" s="203">
        <f>+'[8]2yr Black'!AB53</f>
        <v>12.219958949148101</v>
      </c>
      <c r="AC53" s="203">
        <f>+'[8]2yr Black'!AC53</f>
        <v>12.061160023452672</v>
      </c>
      <c r="AD53" s="203">
        <f>+'[8]2yr Black'!AD53</f>
        <v>12.63376159879833</v>
      </c>
      <c r="AE53" s="203">
        <f>+'[8]2yr Black'!AE53</f>
        <v>12.890879363991775</v>
      </c>
      <c r="AF53" s="203">
        <f>+'[8]2yr Black'!AF53</f>
        <v>13.244688946228822</v>
      </c>
      <c r="AG53" s="203">
        <f>+'[8]2yr Black'!AG53</f>
        <v>13.50933964991467</v>
      </c>
      <c r="AH53" s="203">
        <f>+'[8]2yr Black'!AH53</f>
        <v>13.501948389154444</v>
      </c>
    </row>
    <row r="54" spans="1:34" ht="12.95" customHeight="1">
      <c r="A54" s="5" t="str">
        <f>+'[8]2yr Black'!A54</f>
        <v>Connecticut</v>
      </c>
      <c r="B54" s="179">
        <f>+'[8]2yr Black'!B54</f>
        <v>2951</v>
      </c>
      <c r="C54" s="179">
        <f>+'[8]2yr Black'!C54</f>
        <v>3524</v>
      </c>
      <c r="D54" s="179">
        <f>+'[8]2yr Black'!D54</f>
        <v>3482</v>
      </c>
      <c r="E54" s="179">
        <f>+'[8]2yr Black'!E54</f>
        <v>3675</v>
      </c>
      <c r="F54" s="179">
        <f>+'[8]2yr Black'!F54</f>
        <v>3408</v>
      </c>
      <c r="G54" s="179">
        <f>+'[8]2yr Black'!G54</f>
        <v>3354</v>
      </c>
      <c r="H54" s="179">
        <f>+'[8]2yr Black'!H54</f>
        <v>3794</v>
      </c>
      <c r="I54" s="179">
        <f>+'[8]2yr Black'!I54</f>
        <v>4107</v>
      </c>
      <c r="J54" s="179">
        <f>+'[8]2yr Black'!J54</f>
        <v>5049</v>
      </c>
      <c r="K54" s="207">
        <f>+'[8]2yr Black'!K54</f>
        <v>5285</v>
      </c>
      <c r="L54" s="179">
        <f>+'[8]2yr Black'!L54</f>
        <v>5521</v>
      </c>
      <c r="M54" s="176">
        <f>+'[8]2yr Black'!M54</f>
        <v>5277</v>
      </c>
      <c r="N54" s="179">
        <f>+'[8]2yr Black'!N54</f>
        <v>5087</v>
      </c>
      <c r="O54" s="179">
        <f>+'[8]2yr Black'!O54</f>
        <v>5275</v>
      </c>
      <c r="P54" s="176">
        <f>+'[8]2yr Black'!P54</f>
        <v>5039</v>
      </c>
      <c r="Q54" s="180">
        <f>+'[8]2yr Black'!Q54</f>
        <v>5710</v>
      </c>
      <c r="R54" s="180">
        <f>+'[8]2yr Black'!R54</f>
        <v>5721</v>
      </c>
      <c r="S54" s="176">
        <f>+'[8]2yr Black'!S54</f>
        <v>6438</v>
      </c>
      <c r="T54" s="180">
        <f>+'[8]2yr Black'!T54</f>
        <v>7089</v>
      </c>
      <c r="U54" s="180">
        <f>+'[8]2yr Black'!U54</f>
        <v>7576</v>
      </c>
      <c r="V54" s="176">
        <f>+'[8]2yr Black'!V54</f>
        <v>7681</v>
      </c>
      <c r="W54" s="180">
        <f>+'[8]2yr Black'!W54</f>
        <v>7803</v>
      </c>
      <c r="X54" s="176">
        <f>+'[8]2yr Black'!X54</f>
        <v>7989</v>
      </c>
      <c r="Y54" s="176">
        <f>+'[8]2yr Black'!Y54</f>
        <v>8196</v>
      </c>
      <c r="Z54" s="176">
        <f>+'[8]2yr Black'!Z54</f>
        <v>8590</v>
      </c>
      <c r="AA54" s="176">
        <f>+'[8]2yr Black'!AA54</f>
        <v>8895</v>
      </c>
      <c r="AB54" s="176">
        <f>+'[8]2yr Black'!AB54</f>
        <v>10006</v>
      </c>
      <c r="AC54" s="176">
        <f>+'[8]2yr Black'!AC54</f>
        <v>9841</v>
      </c>
      <c r="AD54" s="176">
        <f>+'[8]2yr Black'!AD54</f>
        <v>10488</v>
      </c>
      <c r="AE54" s="176">
        <f>+'[8]2yr Black'!AE54</f>
        <v>10884</v>
      </c>
      <c r="AF54" s="176">
        <f>+'[8]2yr Black'!AF54</f>
        <v>11006</v>
      </c>
      <c r="AG54" s="176">
        <f>+'[8]2yr Black'!AG54</f>
        <v>10469</v>
      </c>
      <c r="AH54" s="176">
        <f>+'[8]2yr Black'!AH54</f>
        <v>8781</v>
      </c>
    </row>
    <row r="55" spans="1:34" ht="12.95" customHeight="1">
      <c r="A55" s="5" t="str">
        <f>+'[8]2yr Black'!A55</f>
        <v>Maine</v>
      </c>
      <c r="B55" s="179">
        <f>+'[8]2yr Black'!B55</f>
        <v>15</v>
      </c>
      <c r="C55" s="179">
        <f>+'[8]2yr Black'!C55</f>
        <v>11</v>
      </c>
      <c r="D55" s="179">
        <f>+'[8]2yr Black'!D55</f>
        <v>24</v>
      </c>
      <c r="E55" s="179">
        <f>+'[8]2yr Black'!E55</f>
        <v>31</v>
      </c>
      <c r="F55" s="179">
        <f>+'[8]2yr Black'!F55</f>
        <v>18</v>
      </c>
      <c r="G55" s="179">
        <f>+'[8]2yr Black'!G55</f>
        <v>13</v>
      </c>
      <c r="H55" s="179">
        <f>+'[8]2yr Black'!H55</f>
        <v>15</v>
      </c>
      <c r="I55" s="179">
        <f>+'[8]2yr Black'!I55</f>
        <v>8</v>
      </c>
      <c r="J55" s="179">
        <f>+'[8]2yr Black'!J55</f>
        <v>131</v>
      </c>
      <c r="K55" s="207">
        <f>+'[8]2yr Black'!K55</f>
        <v>84.5</v>
      </c>
      <c r="L55" s="179">
        <f>+'[8]2yr Black'!L55</f>
        <v>38</v>
      </c>
      <c r="M55" s="176">
        <f>+'[8]2yr Black'!M55</f>
        <v>33</v>
      </c>
      <c r="N55" s="179">
        <f>+'[8]2yr Black'!N55</f>
        <v>33</v>
      </c>
      <c r="O55" s="179">
        <f>+'[8]2yr Black'!O55</f>
        <v>57</v>
      </c>
      <c r="P55" s="176">
        <f>+'[8]2yr Black'!P55</f>
        <v>52</v>
      </c>
      <c r="Q55" s="180">
        <f>+'[8]2yr Black'!Q55</f>
        <v>87</v>
      </c>
      <c r="R55" s="180">
        <f>+'[8]2yr Black'!R55</f>
        <v>52</v>
      </c>
      <c r="S55" s="176">
        <f>+'[8]2yr Black'!S55</f>
        <v>65</v>
      </c>
      <c r="T55" s="180">
        <f>+'[8]2yr Black'!T55</f>
        <v>89</v>
      </c>
      <c r="U55" s="180">
        <f>+'[8]2yr Black'!U55</f>
        <v>117</v>
      </c>
      <c r="V55" s="176">
        <f>+'[8]2yr Black'!V55</f>
        <v>193</v>
      </c>
      <c r="W55" s="180">
        <f>+'[8]2yr Black'!W55</f>
        <v>206</v>
      </c>
      <c r="X55" s="176">
        <f>+'[8]2yr Black'!X55</f>
        <v>254</v>
      </c>
      <c r="Y55" s="176">
        <f>+'[8]2yr Black'!Y55</f>
        <v>279</v>
      </c>
      <c r="Z55" s="176">
        <f>+'[8]2yr Black'!Z55</f>
        <v>315</v>
      </c>
      <c r="AA55" s="176">
        <f>+'[8]2yr Black'!AA55</f>
        <v>349</v>
      </c>
      <c r="AB55" s="176">
        <f>+'[8]2yr Black'!AB55</f>
        <v>448</v>
      </c>
      <c r="AC55" s="176">
        <f>+'[8]2yr Black'!AC55</f>
        <v>432</v>
      </c>
      <c r="AD55" s="176">
        <f>+'[8]2yr Black'!AD55</f>
        <v>542</v>
      </c>
      <c r="AE55" s="176">
        <f>+'[8]2yr Black'!AE55</f>
        <v>600</v>
      </c>
      <c r="AF55" s="176">
        <f>+'[8]2yr Black'!AF55</f>
        <v>674</v>
      </c>
      <c r="AG55" s="176">
        <f>+'[8]2yr Black'!AG55</f>
        <v>704</v>
      </c>
      <c r="AH55" s="176">
        <f>+'[8]2yr Black'!AH55</f>
        <v>732</v>
      </c>
    </row>
    <row r="56" spans="1:34" ht="12.95" customHeight="1">
      <c r="A56" s="5" t="str">
        <f>+'[8]2yr Black'!A56</f>
        <v>Massachusetts</v>
      </c>
      <c r="B56" s="179">
        <f>+'[8]2yr Black'!B56</f>
        <v>2439</v>
      </c>
      <c r="C56" s="179">
        <f>+'[8]2yr Black'!C56</f>
        <v>2352</v>
      </c>
      <c r="D56" s="179">
        <f>+'[8]2yr Black'!D56</f>
        <v>3323</v>
      </c>
      <c r="E56" s="179">
        <f>+'[8]2yr Black'!E56</f>
        <v>3980</v>
      </c>
      <c r="F56" s="179">
        <f>+'[8]2yr Black'!F56</f>
        <v>4104</v>
      </c>
      <c r="G56" s="179">
        <f>+'[8]2yr Black'!G56</f>
        <v>5307</v>
      </c>
      <c r="H56" s="179">
        <f>+'[8]2yr Black'!H56</f>
        <v>5687</v>
      </c>
      <c r="I56" s="179">
        <f>+'[8]2yr Black'!I56</f>
        <v>5645</v>
      </c>
      <c r="J56" s="179">
        <f>+'[8]2yr Black'!J56</f>
        <v>6242</v>
      </c>
      <c r="K56" s="207">
        <f>+'[8]2yr Black'!K56</f>
        <v>6866</v>
      </c>
      <c r="L56" s="179">
        <f>+'[8]2yr Black'!L56</f>
        <v>7490</v>
      </c>
      <c r="M56" s="176">
        <f>+'[8]2yr Black'!M56</f>
        <v>6885</v>
      </c>
      <c r="N56" s="179">
        <f>+'[8]2yr Black'!N56</f>
        <v>7175</v>
      </c>
      <c r="O56" s="179">
        <f>+'[8]2yr Black'!O56</f>
        <v>7624</v>
      </c>
      <c r="P56" s="176">
        <f>+'[8]2yr Black'!P56</f>
        <v>7314</v>
      </c>
      <c r="Q56" s="180">
        <f>+'[8]2yr Black'!Q56</f>
        <v>9124</v>
      </c>
      <c r="R56" s="180">
        <f>+'[8]2yr Black'!R56</f>
        <v>7575</v>
      </c>
      <c r="S56" s="176">
        <f>+'[8]2yr Black'!S56</f>
        <v>8188</v>
      </c>
      <c r="T56" s="180">
        <f>+'[8]2yr Black'!T56</f>
        <v>8673</v>
      </c>
      <c r="U56" s="180">
        <f>+'[8]2yr Black'!U56</f>
        <v>9579</v>
      </c>
      <c r="V56" s="176">
        <f>+'[8]2yr Black'!V56</f>
        <v>10019</v>
      </c>
      <c r="W56" s="180">
        <f>+'[8]2yr Black'!W56</f>
        <v>9836</v>
      </c>
      <c r="X56" s="176">
        <f>+'[8]2yr Black'!X56</f>
        <v>10656</v>
      </c>
      <c r="Y56" s="176">
        <f>+'[8]2yr Black'!Y56</f>
        <v>10484</v>
      </c>
      <c r="Z56" s="176">
        <f>+'[8]2yr Black'!Z56</f>
        <v>11386</v>
      </c>
      <c r="AA56" s="176">
        <f>+'[8]2yr Black'!AA56</f>
        <v>12748</v>
      </c>
      <c r="AB56" s="176">
        <f>+'[8]2yr Black'!AB56</f>
        <v>14767</v>
      </c>
      <c r="AC56" s="176">
        <f>+'[8]2yr Black'!AC56</f>
        <v>14417</v>
      </c>
      <c r="AD56" s="176">
        <f>+'[8]2yr Black'!AD56</f>
        <v>15597</v>
      </c>
      <c r="AE56" s="176">
        <f>+'[8]2yr Black'!AE56</f>
        <v>15867</v>
      </c>
      <c r="AF56" s="176">
        <f>+'[8]2yr Black'!AF56</f>
        <v>16607</v>
      </c>
      <c r="AG56" s="176">
        <f>+'[8]2yr Black'!AG56</f>
        <v>15738</v>
      </c>
      <c r="AH56" s="176">
        <f>+'[8]2yr Black'!AH56</f>
        <v>14493</v>
      </c>
    </row>
    <row r="57" spans="1:34" ht="12.95" customHeight="1">
      <c r="A57" s="5" t="str">
        <f>+'[8]2yr Black'!A57</f>
        <v>New Hampshire</v>
      </c>
      <c r="B57" s="179">
        <f>+'[8]2yr Black'!B57</f>
        <v>17</v>
      </c>
      <c r="C57" s="179">
        <f>+'[8]2yr Black'!C57</f>
        <v>33</v>
      </c>
      <c r="D57" s="179">
        <f>+'[8]2yr Black'!D57</f>
        <v>40</v>
      </c>
      <c r="E57" s="179">
        <f>+'[8]2yr Black'!E57</f>
        <v>47</v>
      </c>
      <c r="F57" s="179">
        <f>+'[8]2yr Black'!F57</f>
        <v>48</v>
      </c>
      <c r="G57" s="179">
        <f>+'[8]2yr Black'!G57</f>
        <v>68</v>
      </c>
      <c r="H57" s="179">
        <f>+'[8]2yr Black'!H57</f>
        <v>48</v>
      </c>
      <c r="I57" s="179">
        <f>+'[8]2yr Black'!I57</f>
        <v>146</v>
      </c>
      <c r="J57" s="179">
        <f>+'[8]2yr Black'!J57</f>
        <v>197</v>
      </c>
      <c r="K57" s="207">
        <f>+'[8]2yr Black'!K57</f>
        <v>167.5</v>
      </c>
      <c r="L57" s="179">
        <f>+'[8]2yr Black'!L57</f>
        <v>138</v>
      </c>
      <c r="M57" s="176">
        <f>+'[8]2yr Black'!M57</f>
        <v>396</v>
      </c>
      <c r="N57" s="179">
        <f>+'[8]2yr Black'!N57</f>
        <v>214</v>
      </c>
      <c r="O57" s="179">
        <f>+'[8]2yr Black'!O57</f>
        <v>181</v>
      </c>
      <c r="P57" s="176">
        <f>+'[8]2yr Black'!P57</f>
        <v>28</v>
      </c>
      <c r="Q57" s="180">
        <f>+'[8]2yr Black'!Q57</f>
        <v>59</v>
      </c>
      <c r="R57" s="176">
        <f>+'[8]2yr Black'!R57</f>
        <v>59</v>
      </c>
      <c r="S57" s="176">
        <f>+'[8]2yr Black'!S57</f>
        <v>85</v>
      </c>
      <c r="T57" s="180">
        <f>+'[8]2yr Black'!T57</f>
        <v>177</v>
      </c>
      <c r="U57" s="180">
        <f>+'[8]2yr Black'!U57</f>
        <v>190</v>
      </c>
      <c r="V57" s="176">
        <f>+'[8]2yr Black'!V57</f>
        <v>254</v>
      </c>
      <c r="W57" s="180">
        <f>+'[8]2yr Black'!W57</f>
        <v>234</v>
      </c>
      <c r="X57" s="176">
        <f>+'[8]2yr Black'!X57</f>
        <v>311</v>
      </c>
      <c r="Y57" s="176">
        <f>+'[8]2yr Black'!Y57</f>
        <v>222</v>
      </c>
      <c r="Z57" s="176">
        <f>+'[8]2yr Black'!Z57</f>
        <v>209</v>
      </c>
      <c r="AA57" s="176">
        <f>+'[8]2yr Black'!AA57</f>
        <v>268</v>
      </c>
      <c r="AB57" s="176">
        <f>+'[8]2yr Black'!AB57</f>
        <v>249</v>
      </c>
      <c r="AC57" s="176">
        <f>+'[8]2yr Black'!AC57</f>
        <v>367</v>
      </c>
      <c r="AD57" s="176">
        <f>+'[8]2yr Black'!AD57</f>
        <v>347</v>
      </c>
      <c r="AE57" s="176">
        <f>+'[8]2yr Black'!AE57</f>
        <v>387</v>
      </c>
      <c r="AF57" s="176">
        <f>+'[8]2yr Black'!AF57</f>
        <v>463</v>
      </c>
      <c r="AG57" s="176">
        <f>+'[8]2yr Black'!AG57</f>
        <v>359</v>
      </c>
      <c r="AH57" s="176">
        <f>+'[8]2yr Black'!AH57</f>
        <v>314</v>
      </c>
    </row>
    <row r="58" spans="1:34" ht="12.95" customHeight="1">
      <c r="A58" s="5" t="str">
        <f>+'[8]2yr Black'!A58</f>
        <v>New Jersey</v>
      </c>
      <c r="B58" s="179">
        <f>+'[8]2yr Black'!B58</f>
        <v>12791</v>
      </c>
      <c r="C58" s="179">
        <f>+'[8]2yr Black'!C58</f>
        <v>13148</v>
      </c>
      <c r="D58" s="179">
        <f>+'[8]2yr Black'!D58</f>
        <v>13729</v>
      </c>
      <c r="E58" s="179">
        <f>+'[8]2yr Black'!E58</f>
        <v>13186</v>
      </c>
      <c r="F58" s="179">
        <f>+'[8]2yr Black'!F58</f>
        <v>12202</v>
      </c>
      <c r="G58" s="179">
        <f>+'[8]2yr Black'!G58</f>
        <v>10971</v>
      </c>
      <c r="H58" s="179">
        <f>+'[8]2yr Black'!H58</f>
        <v>12237</v>
      </c>
      <c r="I58" s="179">
        <f>+'[8]2yr Black'!I58</f>
        <v>15179</v>
      </c>
      <c r="J58" s="179">
        <f>+'[8]2yr Black'!J58</f>
        <v>18749</v>
      </c>
      <c r="K58" s="207">
        <f>+'[8]2yr Black'!K58</f>
        <v>19141</v>
      </c>
      <c r="L58" s="179">
        <f>+'[8]2yr Black'!L58</f>
        <v>19533</v>
      </c>
      <c r="M58" s="176">
        <f>+'[8]2yr Black'!M58</f>
        <v>19523</v>
      </c>
      <c r="N58" s="179">
        <f>+'[8]2yr Black'!N58</f>
        <v>19016</v>
      </c>
      <c r="O58" s="179">
        <f>+'[8]2yr Black'!O58</f>
        <v>18683</v>
      </c>
      <c r="P58" s="176">
        <f>+'[8]2yr Black'!P58</f>
        <v>17646</v>
      </c>
      <c r="Q58" s="180">
        <f>+'[8]2yr Black'!Q58</f>
        <v>19672</v>
      </c>
      <c r="R58" s="176">
        <f>+'[8]2yr Black'!R58</f>
        <v>18486</v>
      </c>
      <c r="S58" s="176">
        <f>+'[8]2yr Black'!S58</f>
        <v>19685</v>
      </c>
      <c r="T58" s="180">
        <f>+'[8]2yr Black'!T58</f>
        <v>21197</v>
      </c>
      <c r="U58" s="180">
        <f>+'[8]2yr Black'!U58</f>
        <v>23084</v>
      </c>
      <c r="V58" s="176">
        <f>+'[8]2yr Black'!V58</f>
        <v>24235</v>
      </c>
      <c r="W58" s="180">
        <f>+'[8]2yr Black'!W58</f>
        <v>23944</v>
      </c>
      <c r="X58" s="176">
        <f>+'[8]2yr Black'!X58</f>
        <v>24102</v>
      </c>
      <c r="Y58" s="176">
        <f>+'[8]2yr Black'!Y58</f>
        <v>24884</v>
      </c>
      <c r="Z58" s="176">
        <f>+'[8]2yr Black'!Z58</f>
        <v>25906</v>
      </c>
      <c r="AA58" s="176">
        <f>+'[8]2yr Black'!AA58</f>
        <v>28919</v>
      </c>
      <c r="AB58" s="176">
        <f>+'[8]2yr Black'!AB58</f>
        <v>29287</v>
      </c>
      <c r="AC58" s="176">
        <f>+'[8]2yr Black'!AC58</f>
        <v>29047</v>
      </c>
      <c r="AD58" s="176">
        <f>+'[8]2yr Black'!AD58</f>
        <v>29136</v>
      </c>
      <c r="AE58" s="176">
        <f>+'[8]2yr Black'!AE58</f>
        <v>30759</v>
      </c>
      <c r="AF58" s="176">
        <f>+'[8]2yr Black'!AF58</f>
        <v>29306</v>
      </c>
      <c r="AG58" s="176">
        <f>+'[8]2yr Black'!AG58</f>
        <v>27381</v>
      </c>
      <c r="AH58" s="176">
        <f>+'[8]2yr Black'!AH58</f>
        <v>24280</v>
      </c>
    </row>
    <row r="59" spans="1:34" ht="12.95" customHeight="1">
      <c r="A59" s="5" t="str">
        <f>+'[8]2yr Black'!A59</f>
        <v>New York</v>
      </c>
      <c r="B59" s="179">
        <f>+'[8]2yr Black'!B59</f>
        <v>24356</v>
      </c>
      <c r="C59" s="179">
        <f>+'[8]2yr Black'!C59</f>
        <v>25001</v>
      </c>
      <c r="D59" s="179">
        <f>+'[8]2yr Black'!D59</f>
        <v>27869</v>
      </c>
      <c r="E59" s="179">
        <f>+'[8]2yr Black'!E59</f>
        <v>31502</v>
      </c>
      <c r="F59" s="179">
        <f>+'[8]2yr Black'!F59</f>
        <v>16383</v>
      </c>
      <c r="G59" s="179">
        <f>+'[8]2yr Black'!G59</f>
        <v>32479</v>
      </c>
      <c r="H59" s="179">
        <f>+'[8]2yr Black'!H59</f>
        <v>34184</v>
      </c>
      <c r="I59" s="179">
        <f>+'[8]2yr Black'!I59</f>
        <v>38043</v>
      </c>
      <c r="J59" s="179">
        <f>+'[8]2yr Black'!J59</f>
        <v>42995</v>
      </c>
      <c r="K59" s="207">
        <f>+'[8]2yr Black'!K59</f>
        <v>43594</v>
      </c>
      <c r="L59" s="179">
        <f>+'[8]2yr Black'!L59</f>
        <v>44193</v>
      </c>
      <c r="M59" s="176">
        <f>+'[8]2yr Black'!M59</f>
        <v>43675</v>
      </c>
      <c r="N59" s="179">
        <f>+'[8]2yr Black'!N59</f>
        <v>43516</v>
      </c>
      <c r="O59" s="179">
        <f>+'[8]2yr Black'!O59</f>
        <v>41285</v>
      </c>
      <c r="P59" s="176">
        <f>+'[8]2yr Black'!P59</f>
        <v>38148</v>
      </c>
      <c r="Q59" s="180">
        <f>+'[8]2yr Black'!Q59</f>
        <v>38997</v>
      </c>
      <c r="R59" s="176">
        <f>+'[8]2yr Black'!R59</f>
        <v>39732</v>
      </c>
      <c r="S59" s="176">
        <f>+'[8]2yr Black'!S59</f>
        <v>41507</v>
      </c>
      <c r="T59" s="180">
        <f>+'[8]2yr Black'!T59</f>
        <v>47053</v>
      </c>
      <c r="U59" s="180">
        <f>+'[8]2yr Black'!U59</f>
        <v>50077</v>
      </c>
      <c r="V59" s="176">
        <f>+'[8]2yr Black'!V59</f>
        <v>52097</v>
      </c>
      <c r="W59" s="180">
        <f>+'[8]2yr Black'!W59</f>
        <v>50603</v>
      </c>
      <c r="X59" s="176">
        <f>+'[8]2yr Black'!X59</f>
        <v>49403</v>
      </c>
      <c r="Y59" s="176">
        <f>+'[8]2yr Black'!Y59</f>
        <v>51321</v>
      </c>
      <c r="Z59" s="176">
        <f>+'[8]2yr Black'!Z59</f>
        <v>52747</v>
      </c>
      <c r="AA59" s="176">
        <f>+'[8]2yr Black'!AA59</f>
        <v>59789</v>
      </c>
      <c r="AB59" s="176">
        <f>+'[8]2yr Black'!AB59</f>
        <v>64084</v>
      </c>
      <c r="AC59" s="176">
        <f>+'[8]2yr Black'!AC59</f>
        <v>62797</v>
      </c>
      <c r="AD59" s="176">
        <f>+'[8]2yr Black'!AD59</f>
        <v>60879</v>
      </c>
      <c r="AE59" s="176">
        <f>+'[8]2yr Black'!AE59</f>
        <v>61615</v>
      </c>
      <c r="AF59" s="176">
        <f>+'[8]2yr Black'!AF59</f>
        <v>61075</v>
      </c>
      <c r="AG59" s="176">
        <f>+'[8]2yr Black'!AG59</f>
        <v>58484</v>
      </c>
      <c r="AH59" s="176">
        <f>+'[8]2yr Black'!AH59</f>
        <v>54805</v>
      </c>
    </row>
    <row r="60" spans="1:34" ht="12.95" customHeight="1">
      <c r="A60" s="5" t="str">
        <f>+'[8]2yr Black'!A60</f>
        <v>Pennsylvania</v>
      </c>
      <c r="B60" s="179">
        <f>+'[8]2yr Black'!B60</f>
        <v>10654</v>
      </c>
      <c r="C60" s="179">
        <f>+'[8]2yr Black'!C60</f>
        <v>11940</v>
      </c>
      <c r="D60" s="179">
        <f>+'[8]2yr Black'!D60</f>
        <v>13776</v>
      </c>
      <c r="E60" s="179">
        <f>+'[8]2yr Black'!E60</f>
        <v>14086</v>
      </c>
      <c r="F60" s="179">
        <f>+'[8]2yr Black'!F60</f>
        <v>14449</v>
      </c>
      <c r="G60" s="179">
        <f>+'[8]2yr Black'!G60</f>
        <v>13748</v>
      </c>
      <c r="H60" s="179">
        <f>+'[8]2yr Black'!H60</f>
        <v>15596</v>
      </c>
      <c r="I60" s="179">
        <f>+'[8]2yr Black'!I60</f>
        <v>20694</v>
      </c>
      <c r="J60" s="179">
        <f>+'[8]2yr Black'!J60</f>
        <v>21010</v>
      </c>
      <c r="K60" s="207">
        <f>+'[8]2yr Black'!K60</f>
        <v>21030</v>
      </c>
      <c r="L60" s="179">
        <f>+'[8]2yr Black'!L60</f>
        <v>21050</v>
      </c>
      <c r="M60" s="176">
        <f>+'[8]2yr Black'!M60</f>
        <v>17587</v>
      </c>
      <c r="N60" s="179">
        <f>+'[8]2yr Black'!N60</f>
        <v>24118</v>
      </c>
      <c r="O60" s="179">
        <f>+'[8]2yr Black'!O60</f>
        <v>17317</v>
      </c>
      <c r="P60" s="176">
        <f>+'[8]2yr Black'!P60</f>
        <v>17231</v>
      </c>
      <c r="Q60" s="180">
        <f>+'[8]2yr Black'!Q60</f>
        <v>18676</v>
      </c>
      <c r="R60" s="176">
        <f>+'[8]2yr Black'!R60</f>
        <v>17132</v>
      </c>
      <c r="S60" s="176">
        <f>+'[8]2yr Black'!S60</f>
        <v>20216</v>
      </c>
      <c r="T60" s="180">
        <f>+'[8]2yr Black'!T60</f>
        <v>21162</v>
      </c>
      <c r="U60" s="180">
        <f>+'[8]2yr Black'!U60</f>
        <v>23987</v>
      </c>
      <c r="V60" s="176">
        <f>+'[8]2yr Black'!V60</f>
        <v>25317</v>
      </c>
      <c r="W60" s="180">
        <f>+'[8]2yr Black'!W60</f>
        <v>24239</v>
      </c>
      <c r="X60" s="176">
        <f>+'[8]2yr Black'!X60</f>
        <v>24294</v>
      </c>
      <c r="Y60" s="176">
        <f>+'[8]2yr Black'!Y60</f>
        <v>24527</v>
      </c>
      <c r="Z60" s="176">
        <f>+'[8]2yr Black'!Z60</f>
        <v>26289</v>
      </c>
      <c r="AA60" s="176">
        <f>+'[8]2yr Black'!AA60</f>
        <v>32006</v>
      </c>
      <c r="AB60" s="176">
        <f>+'[8]2yr Black'!AB60</f>
        <v>36115</v>
      </c>
      <c r="AC60" s="176">
        <f>+'[8]2yr Black'!AC60</f>
        <v>34124</v>
      </c>
      <c r="AD60" s="176">
        <f>+'[8]2yr Black'!AD60</f>
        <v>32384</v>
      </c>
      <c r="AE60" s="176">
        <f>+'[8]2yr Black'!AE60</f>
        <v>33388</v>
      </c>
      <c r="AF60" s="176">
        <f>+'[8]2yr Black'!AF60</f>
        <v>32128</v>
      </c>
      <c r="AG60" s="176">
        <f>+'[8]2yr Black'!AG60</f>
        <v>30045</v>
      </c>
      <c r="AH60" s="176">
        <f>+'[8]2yr Black'!AH60</f>
        <v>27174</v>
      </c>
    </row>
    <row r="61" spans="1:34" ht="12.95" customHeight="1">
      <c r="A61" s="5" t="str">
        <f>+'[8]2yr Black'!A61</f>
        <v>Rhode Island</v>
      </c>
      <c r="B61" s="179">
        <f>+'[8]2yr Black'!B61</f>
        <v>180</v>
      </c>
      <c r="C61" s="179">
        <f>+'[8]2yr Black'!C61</f>
        <v>247</v>
      </c>
      <c r="D61" s="179">
        <f>+'[8]2yr Black'!D61</f>
        <v>486</v>
      </c>
      <c r="E61" s="179">
        <f>+'[8]2yr Black'!E61</f>
        <v>452</v>
      </c>
      <c r="F61" s="179">
        <f>+'[8]2yr Black'!F61</f>
        <v>489</v>
      </c>
      <c r="G61" s="179">
        <f>+'[8]2yr Black'!G61</f>
        <v>499</v>
      </c>
      <c r="H61" s="179">
        <f>+'[8]2yr Black'!H61</f>
        <v>619</v>
      </c>
      <c r="I61" s="179">
        <f>+'[8]2yr Black'!I61</f>
        <v>692</v>
      </c>
      <c r="J61" s="179">
        <f>+'[8]2yr Black'!J61</f>
        <v>877</v>
      </c>
      <c r="K61" s="207">
        <f>+'[8]2yr Black'!K61</f>
        <v>848.5</v>
      </c>
      <c r="L61" s="179">
        <f>+'[8]2yr Black'!L61</f>
        <v>820</v>
      </c>
      <c r="M61" s="176">
        <f>+'[8]2yr Black'!M61</f>
        <v>859</v>
      </c>
      <c r="N61" s="179">
        <f>+'[8]2yr Black'!N61</f>
        <v>786</v>
      </c>
      <c r="O61" s="179">
        <f>+'[8]2yr Black'!O61</f>
        <v>860</v>
      </c>
      <c r="P61" s="176">
        <f>+'[8]2yr Black'!P61</f>
        <v>645</v>
      </c>
      <c r="Q61" s="180">
        <f>+'[8]2yr Black'!Q61</f>
        <v>888</v>
      </c>
      <c r="R61" s="176">
        <f>+'[8]2yr Black'!R61</f>
        <v>774</v>
      </c>
      <c r="S61" s="176">
        <f>+'[8]2yr Black'!S61</f>
        <v>949</v>
      </c>
      <c r="T61" s="180">
        <f>+'[8]2yr Black'!T61</f>
        <v>1013</v>
      </c>
      <c r="U61" s="180">
        <f>+'[8]2yr Black'!U61</f>
        <v>1035</v>
      </c>
      <c r="V61" s="176">
        <f>+'[8]2yr Black'!V61</f>
        <v>1127</v>
      </c>
      <c r="W61" s="180">
        <f>+'[8]2yr Black'!W61</f>
        <v>1323</v>
      </c>
      <c r="X61" s="176">
        <f>+'[8]2yr Black'!X61</f>
        <v>1347</v>
      </c>
      <c r="Y61" s="176">
        <f>+'[8]2yr Black'!Y61</f>
        <v>1253</v>
      </c>
      <c r="Z61" s="176">
        <f>+'[8]2yr Black'!Z61</f>
        <v>1344</v>
      </c>
      <c r="AA61" s="176">
        <f>+'[8]2yr Black'!AA61</f>
        <v>1425</v>
      </c>
      <c r="AB61" s="176">
        <f>+'[8]2yr Black'!AB61</f>
        <v>1504</v>
      </c>
      <c r="AC61" s="176">
        <f>+'[8]2yr Black'!AC61</f>
        <v>1638</v>
      </c>
      <c r="AD61" s="176">
        <f>+'[8]2yr Black'!AD61</f>
        <v>1669</v>
      </c>
      <c r="AE61" s="176">
        <f>+'[8]2yr Black'!AE61</f>
        <v>1697</v>
      </c>
      <c r="AF61" s="176">
        <f>+'[8]2yr Black'!AF61</f>
        <v>1667</v>
      </c>
      <c r="AG61" s="176">
        <f>+'[8]2yr Black'!AG61</f>
        <v>1455</v>
      </c>
      <c r="AH61" s="176">
        <f>+'[8]2yr Black'!AH61</f>
        <v>1373</v>
      </c>
    </row>
    <row r="62" spans="1:34" ht="12.95" customHeight="1">
      <c r="A62" s="4" t="str">
        <f>+'[8]2yr Black'!A62</f>
        <v>Vermont</v>
      </c>
      <c r="B62" s="187">
        <f>+'[8]2yr Black'!B62</f>
        <v>11</v>
      </c>
      <c r="C62" s="187">
        <f>+'[8]2yr Black'!C62</f>
        <v>9</v>
      </c>
      <c r="D62" s="187">
        <f>+'[8]2yr Black'!D62</f>
        <v>7</v>
      </c>
      <c r="E62" s="187">
        <f>+'[8]2yr Black'!E62</f>
        <v>9</v>
      </c>
      <c r="F62" s="187">
        <f>+'[8]2yr Black'!F62</f>
        <v>7</v>
      </c>
      <c r="G62" s="187">
        <f>+'[8]2yr Black'!G62</f>
        <v>23</v>
      </c>
      <c r="H62" s="187">
        <f>+'[8]2yr Black'!H62</f>
        <v>23</v>
      </c>
      <c r="I62" s="187">
        <f>+'[8]2yr Black'!I62</f>
        <v>21</v>
      </c>
      <c r="J62" s="187">
        <f>+'[8]2yr Black'!J62</f>
        <v>36</v>
      </c>
      <c r="K62" s="209">
        <f>+'[8]2yr Black'!K62</f>
        <v>50</v>
      </c>
      <c r="L62" s="187">
        <f>+'[8]2yr Black'!L62</f>
        <v>64</v>
      </c>
      <c r="M62" s="184">
        <f>+'[8]2yr Black'!M62</f>
        <v>28</v>
      </c>
      <c r="N62" s="187">
        <f>+'[8]2yr Black'!N62</f>
        <v>39</v>
      </c>
      <c r="O62" s="187">
        <f>+'[8]2yr Black'!O62</f>
        <v>44</v>
      </c>
      <c r="P62" s="184">
        <f>+'[8]2yr Black'!P62</f>
        <v>45</v>
      </c>
      <c r="Q62" s="188">
        <f>+'[8]2yr Black'!Q62</f>
        <v>49</v>
      </c>
      <c r="R62" s="184">
        <f>+'[8]2yr Black'!R62</f>
        <v>60</v>
      </c>
      <c r="S62" s="184">
        <f>+'[8]2yr Black'!S62</f>
        <v>88</v>
      </c>
      <c r="T62" s="188">
        <f>+'[8]2yr Black'!T62</f>
        <v>89</v>
      </c>
      <c r="U62" s="188">
        <f>+'[8]2yr Black'!U62</f>
        <v>77</v>
      </c>
      <c r="V62" s="184">
        <f>+'[8]2yr Black'!V62</f>
        <v>78</v>
      </c>
      <c r="W62" s="188">
        <f>+'[8]2yr Black'!W62</f>
        <v>115</v>
      </c>
      <c r="X62" s="184">
        <f>+'[8]2yr Black'!X62</f>
        <v>115</v>
      </c>
      <c r="Y62" s="184">
        <f>+'[8]2yr Black'!Y62</f>
        <v>124</v>
      </c>
      <c r="Z62" s="184">
        <f>+'[8]2yr Black'!Z62</f>
        <v>108</v>
      </c>
      <c r="AA62" s="184">
        <f>+'[8]2yr Black'!AA62</f>
        <v>156</v>
      </c>
      <c r="AB62" s="184">
        <f>+'[8]2yr Black'!AB62</f>
        <v>238</v>
      </c>
      <c r="AC62" s="184">
        <f>+'[8]2yr Black'!AC62</f>
        <v>180</v>
      </c>
      <c r="AD62" s="184">
        <f>+'[8]2yr Black'!AD62</f>
        <v>184</v>
      </c>
      <c r="AE62" s="184">
        <f>+'[8]2yr Black'!AE62</f>
        <v>205</v>
      </c>
      <c r="AF62" s="184">
        <f>+'[8]2yr Black'!AF62</f>
        <v>243</v>
      </c>
      <c r="AG62" s="184">
        <f>+'[8]2yr Black'!AG62</f>
        <v>227</v>
      </c>
      <c r="AH62" s="184">
        <f>+'[8]2yr Black'!AH62</f>
        <v>130</v>
      </c>
    </row>
    <row r="63" spans="1:34" ht="12.95" customHeight="1">
      <c r="A63" s="36" t="str">
        <f>+'[8]2yr Black'!A63</f>
        <v>District of Columbia</v>
      </c>
      <c r="B63" s="211">
        <f>+'[8]2yr Black'!B63</f>
        <v>11</v>
      </c>
      <c r="C63" s="211">
        <f>+'[8]2yr Black'!C63</f>
        <v>0</v>
      </c>
      <c r="D63" s="211">
        <f>+'[8]2yr Black'!D63</f>
        <v>0</v>
      </c>
      <c r="E63" s="211">
        <f>+'[8]2yr Black'!E63</f>
        <v>0</v>
      </c>
      <c r="F63" s="211">
        <f>+'[8]2yr Black'!F63</f>
        <v>0</v>
      </c>
      <c r="G63" s="211">
        <f>+'[8]2yr Black'!G63</f>
        <v>0</v>
      </c>
      <c r="H63" s="211">
        <f>+'[8]2yr Black'!H63</f>
        <v>0</v>
      </c>
      <c r="I63" s="211">
        <f>+'[8]2yr Black'!I63</f>
        <v>0</v>
      </c>
      <c r="J63" s="211">
        <f>+'[8]2yr Black'!J63</f>
        <v>0</v>
      </c>
      <c r="K63" s="221">
        <f>+'[8]2yr Black'!K63</f>
        <v>0</v>
      </c>
      <c r="L63" s="211">
        <f>+'[8]2yr Black'!L63</f>
        <v>0</v>
      </c>
      <c r="M63" s="191">
        <f>+'[8]2yr Black'!M63</f>
        <v>0</v>
      </c>
      <c r="N63" s="211">
        <f>+'[8]2yr Black'!N63</f>
        <v>0</v>
      </c>
      <c r="O63" s="211">
        <f>+'[8]2yr Black'!O63</f>
        <v>0</v>
      </c>
      <c r="P63" s="191">
        <f>+'[8]2yr Black'!P63</f>
        <v>0</v>
      </c>
      <c r="Q63" s="193">
        <f>+'[8]2yr Black'!Q63</f>
        <v>0</v>
      </c>
      <c r="R63" s="193">
        <f>+'[8]2yr Black'!R63</f>
        <v>0</v>
      </c>
      <c r="S63" s="191">
        <f>+'[8]2yr Black'!S63</f>
        <v>0</v>
      </c>
      <c r="T63" s="193">
        <f>+'[8]2yr Black'!T63</f>
        <v>0</v>
      </c>
      <c r="U63" s="193">
        <f>+'[8]2yr Black'!U63</f>
        <v>0</v>
      </c>
      <c r="V63" s="191">
        <f>+'[8]2yr Black'!V63</f>
        <v>0</v>
      </c>
      <c r="W63" s="191">
        <f>+'[8]2yr Black'!W63</f>
        <v>0</v>
      </c>
      <c r="X63" s="191">
        <f>+'[8]2yr Black'!X63</f>
        <v>0</v>
      </c>
      <c r="Y63" s="191">
        <f>+'[8]2yr Black'!Y63</f>
        <v>0</v>
      </c>
      <c r="Z63" s="191">
        <f>+'[8]2yr Black'!Z63</f>
        <v>0</v>
      </c>
      <c r="AA63" s="191">
        <f>+'[8]2yr Black'!AA63</f>
        <v>0</v>
      </c>
      <c r="AB63" s="191">
        <f>+'[8]2yr Black'!AB63</f>
        <v>0</v>
      </c>
      <c r="AC63" s="191">
        <f>+'[8]2yr Black'!AC63</f>
        <v>0</v>
      </c>
      <c r="AD63" s="191">
        <f>+'[8]2yr Black'!AD63</f>
        <v>0</v>
      </c>
      <c r="AE63" s="191">
        <f>+'[8]2yr Black'!AE63</f>
        <v>338</v>
      </c>
      <c r="AF63" s="191">
        <f>+'[8]2yr Black'!AF63</f>
        <v>331</v>
      </c>
      <c r="AG63" s="191">
        <f>+'[8]2yr Black'!AG63</f>
        <v>815</v>
      </c>
      <c r="AH63" s="191">
        <f>+'[8]2yr Black'!AH63</f>
        <v>414</v>
      </c>
    </row>
    <row r="64" spans="1:34" s="37" customFormat="1" ht="12.95" customHeight="1">
      <c r="B64" s="40"/>
      <c r="C64" s="40"/>
      <c r="D64" s="40"/>
      <c r="E64" s="40"/>
      <c r="F64" s="40"/>
      <c r="G64" s="40"/>
      <c r="H64" s="40"/>
      <c r="I64" s="40"/>
      <c r="J64" s="40"/>
      <c r="K64" s="83"/>
      <c r="L64" s="40"/>
      <c r="N64" s="40"/>
      <c r="O64" s="40"/>
      <c r="Q64" s="59"/>
      <c r="R64" s="59"/>
      <c r="T64" s="59"/>
      <c r="U64" s="59"/>
      <c r="W64" s="38"/>
    </row>
    <row r="65" spans="2:21" s="37" customFormat="1" ht="12.95" customHeight="1">
      <c r="B65" s="75" t="str">
        <f>+'[8]2yr Black'!B65</f>
        <v>See "ALL" sheet for sources.</v>
      </c>
      <c r="C65" s="75"/>
      <c r="D65" s="75"/>
      <c r="E65" s="40"/>
      <c r="F65" s="40"/>
      <c r="G65" s="40"/>
      <c r="H65" s="40"/>
      <c r="I65" s="40"/>
      <c r="J65" s="40"/>
      <c r="K65" s="83"/>
      <c r="L65" s="40"/>
      <c r="M65" s="38">
        <f>+'[8]2yr Black'!M65</f>
        <v>0</v>
      </c>
      <c r="N65" s="75">
        <f>+'[8]2yr Black'!N65</f>
        <v>0</v>
      </c>
      <c r="O65" s="75"/>
      <c r="P65" s="38">
        <f>+'[8]2yr Black'!P65</f>
        <v>0</v>
      </c>
      <c r="Q65" s="38">
        <f>+'[8]2yr Black'!Q65</f>
        <v>0</v>
      </c>
      <c r="R65" s="38">
        <f>+'[8]2yr Black'!R65</f>
        <v>0</v>
      </c>
      <c r="S65" s="38">
        <f>+'[8]2yr Black'!S65</f>
        <v>0</v>
      </c>
      <c r="T65" s="59"/>
      <c r="U65" s="59"/>
    </row>
    <row r="66" spans="2:21" s="37" customFormat="1" ht="12.95" customHeight="1">
      <c r="B66" s="40"/>
      <c r="C66" s="75"/>
      <c r="D66" s="75"/>
      <c r="E66" s="40"/>
      <c r="F66" s="40"/>
      <c r="G66" s="40"/>
      <c r="H66" s="40"/>
      <c r="I66" s="40"/>
      <c r="J66" s="40"/>
      <c r="K66" s="83"/>
      <c r="L66" s="40"/>
      <c r="M66" s="38">
        <f>+'[8]2yr Black'!M66</f>
        <v>0</v>
      </c>
      <c r="N66" s="75">
        <f>+'[8]2yr Black'!N66</f>
        <v>0</v>
      </c>
      <c r="O66" s="75"/>
      <c r="P66" s="38">
        <f>+'[8]2yr Black'!P66</f>
        <v>0</v>
      </c>
      <c r="Q66" s="38">
        <f>+'[8]2yr Black'!Q66</f>
        <v>0</v>
      </c>
      <c r="R66" s="38">
        <f>+'[8]2yr Black'!R66</f>
        <v>0</v>
      </c>
      <c r="S66" s="38">
        <f>+'[8]2yr Black'!S66</f>
        <v>0</v>
      </c>
      <c r="T66" s="59"/>
      <c r="U66" s="59"/>
    </row>
    <row r="67" spans="2:21" s="37" customFormat="1" ht="12.95" customHeight="1">
      <c r="B67" s="40"/>
      <c r="C67" s="40"/>
      <c r="D67" s="40"/>
      <c r="E67" s="40"/>
      <c r="F67" s="40"/>
      <c r="G67" s="40"/>
      <c r="H67" s="40"/>
      <c r="I67" s="40"/>
      <c r="J67" s="40"/>
      <c r="K67" s="83"/>
      <c r="L67" s="40"/>
      <c r="M67" s="38">
        <f>+'[8]2yr Black'!M67</f>
        <v>0</v>
      </c>
      <c r="N67" s="40"/>
      <c r="O67" s="40"/>
      <c r="P67" s="38">
        <f>+'[8]2yr Black'!P67</f>
        <v>0</v>
      </c>
      <c r="Q67" s="38">
        <f>+'[8]2yr Black'!Q67</f>
        <v>0</v>
      </c>
      <c r="R67" s="38">
        <f>+'[8]2yr Black'!R67</f>
        <v>0</v>
      </c>
      <c r="S67" s="38">
        <f>+'[8]2yr Black'!S67</f>
        <v>0</v>
      </c>
      <c r="T67" s="59"/>
      <c r="U67" s="59"/>
    </row>
    <row r="68" spans="2:21" s="37" customFormat="1" ht="12.95" customHeight="1">
      <c r="B68" s="40"/>
      <c r="C68" s="40"/>
      <c r="D68" s="40"/>
      <c r="E68" s="40"/>
      <c r="F68" s="40"/>
      <c r="G68" s="40"/>
      <c r="H68" s="40"/>
      <c r="I68" s="40"/>
      <c r="J68" s="40"/>
      <c r="K68" s="83"/>
      <c r="L68" s="40"/>
      <c r="M68" s="38">
        <f>+'[8]2yr Black'!M68</f>
        <v>0</v>
      </c>
      <c r="N68" s="40"/>
      <c r="O68" s="40"/>
      <c r="P68" s="38">
        <f>+'[8]2yr Black'!P68</f>
        <v>0</v>
      </c>
      <c r="Q68" s="38">
        <f>+'[8]2yr Black'!Q68</f>
        <v>0</v>
      </c>
      <c r="R68" s="38">
        <f>+'[8]2yr Black'!R68</f>
        <v>0</v>
      </c>
      <c r="S68" s="38">
        <f>+'[8]2yr Black'!S68</f>
        <v>0</v>
      </c>
      <c r="T68" s="59"/>
      <c r="U68" s="59"/>
    </row>
    <row r="69" spans="2:21" s="37" customFormat="1" ht="12.95" customHeight="1">
      <c r="C69" s="40"/>
      <c r="D69" s="40"/>
      <c r="E69" s="40"/>
      <c r="F69" s="40"/>
      <c r="G69" s="40"/>
      <c r="H69" s="40"/>
      <c r="I69" s="40"/>
      <c r="J69" s="40"/>
      <c r="K69" s="83"/>
      <c r="L69" s="40"/>
      <c r="M69" s="38">
        <f>+'[8]2yr Black'!M69</f>
        <v>0</v>
      </c>
      <c r="N69" s="40"/>
      <c r="O69" s="40"/>
      <c r="P69" s="38">
        <f>+'[8]2yr Black'!P69</f>
        <v>0</v>
      </c>
      <c r="Q69" s="38">
        <f>+'[8]2yr Black'!Q69</f>
        <v>0</v>
      </c>
      <c r="R69" s="38">
        <f>+'[8]2yr Black'!R69</f>
        <v>0</v>
      </c>
      <c r="S69" s="38">
        <f>+'[8]2yr Black'!S69</f>
        <v>0</v>
      </c>
      <c r="T69" s="59"/>
      <c r="U69" s="59"/>
    </row>
    <row r="70" spans="2:21" s="37" customFormat="1" ht="12.95" customHeight="1">
      <c r="B70" s="40"/>
      <c r="C70" s="40"/>
      <c r="D70" s="40"/>
      <c r="E70" s="40"/>
      <c r="F70" s="40"/>
      <c r="G70" s="40"/>
      <c r="H70" s="40"/>
      <c r="I70" s="40"/>
      <c r="J70" s="40"/>
      <c r="K70" s="83"/>
      <c r="L70" s="40"/>
      <c r="M70" s="38">
        <f>+'[8]2yr Black'!M70</f>
        <v>0</v>
      </c>
      <c r="N70" s="40"/>
      <c r="O70" s="40"/>
      <c r="P70" s="38">
        <f>+'[8]2yr Black'!P70</f>
        <v>0</v>
      </c>
      <c r="Q70" s="38">
        <f>+'[8]2yr Black'!Q70</f>
        <v>0</v>
      </c>
      <c r="R70" s="38">
        <f>+'[8]2yr Black'!R70</f>
        <v>0</v>
      </c>
      <c r="S70" s="38">
        <f>+'[8]2yr Black'!S70</f>
        <v>0</v>
      </c>
      <c r="T70" s="59"/>
      <c r="U70" s="59"/>
    </row>
    <row r="71" spans="2:21" s="37" customFormat="1" ht="12.95" customHeight="1">
      <c r="B71" s="40"/>
      <c r="C71" s="40"/>
      <c r="D71" s="40"/>
      <c r="E71" s="40"/>
      <c r="F71" s="40"/>
      <c r="G71" s="40"/>
      <c r="H71" s="40"/>
      <c r="I71" s="40"/>
      <c r="J71" s="40"/>
      <c r="K71" s="83"/>
      <c r="L71" s="40"/>
      <c r="N71" s="40"/>
      <c r="O71" s="40"/>
      <c r="P71" s="38">
        <f>+'[8]2yr Black'!P71</f>
        <v>0</v>
      </c>
      <c r="Q71" s="38">
        <f>+'[8]2yr Black'!Q71</f>
        <v>0</v>
      </c>
      <c r="R71" s="38">
        <f>+'[8]2yr Black'!R71</f>
        <v>0</v>
      </c>
      <c r="T71" s="59"/>
      <c r="U71" s="59"/>
    </row>
    <row r="72" spans="2:21" s="37" customFormat="1" ht="12.95" customHeight="1">
      <c r="B72" s="40"/>
      <c r="C72" s="40"/>
      <c r="D72" s="40"/>
      <c r="E72" s="40"/>
      <c r="F72" s="40"/>
      <c r="G72" s="40"/>
      <c r="H72" s="40"/>
      <c r="I72" s="40"/>
      <c r="J72" s="40"/>
      <c r="K72" s="83"/>
      <c r="L72" s="40"/>
      <c r="N72" s="40"/>
      <c r="O72" s="40"/>
      <c r="P72" s="38">
        <f>+'[8]2yr Black'!P72</f>
        <v>0</v>
      </c>
      <c r="Q72" s="38">
        <f>+'[8]2yr Black'!Q72</f>
        <v>0</v>
      </c>
      <c r="T72" s="59"/>
    </row>
    <row r="73" spans="2:21" s="37" customFormat="1" ht="12.95" customHeight="1">
      <c r="B73" s="40"/>
      <c r="C73" s="40"/>
      <c r="D73" s="40"/>
      <c r="E73" s="40"/>
      <c r="F73" s="40"/>
      <c r="G73" s="40"/>
      <c r="H73" s="40"/>
      <c r="I73" s="40"/>
      <c r="J73" s="40"/>
      <c r="K73" s="83"/>
      <c r="L73" s="40"/>
      <c r="N73" s="40"/>
      <c r="O73" s="40"/>
      <c r="T73" s="59"/>
    </row>
    <row r="74" spans="2:21" s="37" customFormat="1" ht="12.95" customHeight="1">
      <c r="B74" s="40"/>
      <c r="C74" s="40"/>
      <c r="D74" s="40"/>
      <c r="E74" s="40"/>
      <c r="F74" s="40"/>
      <c r="G74" s="40"/>
      <c r="H74" s="40"/>
      <c r="I74" s="40"/>
      <c r="J74" s="40"/>
      <c r="K74" s="83"/>
      <c r="L74" s="40"/>
      <c r="N74" s="40"/>
      <c r="O74" s="40"/>
      <c r="T74" s="59"/>
    </row>
    <row r="75" spans="2:21" s="37" customFormat="1" ht="12.95" customHeight="1">
      <c r="B75" s="40"/>
      <c r="C75" s="40"/>
      <c r="D75" s="40"/>
      <c r="E75" s="40"/>
      <c r="F75" s="40"/>
      <c r="G75" s="40"/>
      <c r="H75" s="40"/>
      <c r="I75" s="40"/>
      <c r="J75" s="40"/>
      <c r="K75" s="83"/>
      <c r="L75" s="40"/>
      <c r="N75" s="40"/>
      <c r="O75" s="40"/>
      <c r="T75" s="59"/>
    </row>
    <row r="76" spans="2:21" s="37" customFormat="1" ht="12.95" customHeight="1">
      <c r="B76" s="40"/>
      <c r="C76" s="40"/>
      <c r="D76" s="40"/>
      <c r="E76" s="40"/>
      <c r="F76" s="40"/>
      <c r="G76" s="40"/>
      <c r="H76" s="40"/>
      <c r="I76" s="40"/>
      <c r="J76" s="40"/>
      <c r="K76" s="83"/>
      <c r="L76" s="40"/>
      <c r="N76" s="40"/>
      <c r="O76" s="40"/>
      <c r="T76" s="59"/>
    </row>
    <row r="77" spans="2:21" s="37" customFormat="1" ht="12.95" customHeight="1">
      <c r="B77" s="40"/>
      <c r="C77" s="40"/>
      <c r="D77" s="40"/>
      <c r="E77" s="40"/>
      <c r="F77" s="40"/>
      <c r="G77" s="40"/>
      <c r="H77" s="40"/>
      <c r="I77" s="40"/>
      <c r="J77" s="40"/>
      <c r="K77" s="83"/>
      <c r="L77" s="40"/>
      <c r="N77" s="40"/>
      <c r="O77" s="40"/>
      <c r="T77" s="59"/>
    </row>
    <row r="78" spans="2:21" s="37" customFormat="1" ht="12.95" customHeight="1">
      <c r="B78" s="40"/>
      <c r="C78" s="40"/>
      <c r="D78" s="40"/>
      <c r="E78" s="40"/>
      <c r="F78" s="40"/>
      <c r="G78" s="40"/>
      <c r="H78" s="40"/>
      <c r="I78" s="40"/>
      <c r="J78" s="40"/>
      <c r="K78" s="83"/>
      <c r="L78" s="40"/>
      <c r="N78" s="40"/>
      <c r="O78" s="40"/>
      <c r="T78" s="59"/>
    </row>
    <row r="79" spans="2:21" s="37" customFormat="1" ht="12.95" customHeight="1">
      <c r="B79" s="40"/>
      <c r="C79" s="40"/>
      <c r="D79" s="40"/>
      <c r="E79" s="40"/>
      <c r="F79" s="40"/>
      <c r="G79" s="40"/>
      <c r="H79" s="40"/>
      <c r="I79" s="40"/>
      <c r="J79" s="40"/>
      <c r="K79" s="83"/>
      <c r="L79" s="40"/>
      <c r="N79" s="40"/>
      <c r="O79" s="40"/>
      <c r="T79" s="59"/>
    </row>
    <row r="80" spans="2:21" s="37" customFormat="1" ht="12.95" customHeight="1">
      <c r="B80" s="40"/>
      <c r="C80" s="40"/>
      <c r="D80" s="40"/>
      <c r="E80" s="40"/>
      <c r="F80" s="40"/>
      <c r="G80" s="40"/>
      <c r="H80" s="40"/>
      <c r="I80" s="40"/>
      <c r="J80" s="40"/>
      <c r="K80" s="83"/>
      <c r="L80" s="40"/>
      <c r="N80" s="40"/>
      <c r="O80" s="40"/>
      <c r="T80" s="59"/>
    </row>
    <row r="81" spans="11:11" s="37" customFormat="1" ht="12.95" customHeight="1">
      <c r="K81" s="83"/>
    </row>
    <row r="82" spans="11:11" s="37" customFormat="1" ht="12.95" customHeight="1">
      <c r="K82" s="83"/>
    </row>
    <row r="83" spans="11:11" s="37" customFormat="1" ht="12.95" customHeight="1">
      <c r="K83" s="83"/>
    </row>
    <row r="84" spans="11:11" s="37" customFormat="1" ht="12.95" customHeight="1">
      <c r="K84" s="83"/>
    </row>
    <row r="85" spans="11:11" s="37" customFormat="1" ht="12.95" customHeight="1">
      <c r="K85" s="83"/>
    </row>
    <row r="86" spans="11:11" s="37" customFormat="1" ht="12.95" customHeight="1">
      <c r="K86" s="83"/>
    </row>
    <row r="87" spans="11:11" s="37" customFormat="1" ht="12.95" customHeight="1">
      <c r="K87" s="83"/>
    </row>
    <row r="88" spans="11:11" s="37" customFormat="1" ht="12.95" customHeight="1">
      <c r="K88" s="83"/>
    </row>
    <row r="89" spans="11:11" s="37" customFormat="1" ht="12.95" customHeight="1">
      <c r="K89" s="83"/>
    </row>
    <row r="90" spans="11:11" s="37" customFormat="1" ht="12.95" customHeight="1">
      <c r="K90" s="83"/>
    </row>
    <row r="91" spans="11:11" s="37" customFormat="1" ht="12.95" customHeight="1">
      <c r="K91" s="83"/>
    </row>
    <row r="92" spans="11:11" s="37" customFormat="1" ht="12.95" customHeight="1">
      <c r="K92" s="83"/>
    </row>
    <row r="93" spans="11:11" s="37" customFormat="1" ht="12.95" customHeight="1">
      <c r="K93" s="83"/>
    </row>
    <row r="94" spans="11:11" s="37" customFormat="1" ht="12.95" customHeight="1">
      <c r="K94" s="83"/>
    </row>
    <row r="95" spans="11:11" s="37" customFormat="1" ht="12.95" customHeight="1">
      <c r="K95" s="83"/>
    </row>
    <row r="96" spans="11:11" s="37" customFormat="1" ht="12.95" customHeight="1">
      <c r="K96" s="83"/>
    </row>
    <row r="97" spans="11:11" s="37" customFormat="1" ht="12.95" customHeight="1">
      <c r="K97" s="83"/>
    </row>
    <row r="98" spans="11:11" s="37" customFormat="1" ht="12.95" customHeight="1">
      <c r="K98" s="83"/>
    </row>
    <row r="99" spans="11:11" s="37" customFormat="1" ht="12.95" customHeight="1">
      <c r="K99" s="83"/>
    </row>
    <row r="100" spans="11:11" ht="12.95" customHeight="1">
      <c r="K100" s="70"/>
    </row>
    <row r="101" spans="11:11" ht="12.95" customHeight="1">
      <c r="K101" s="70"/>
    </row>
    <row r="102" spans="11:11" ht="12.95" customHeight="1">
      <c r="K102" s="70"/>
    </row>
    <row r="103" spans="11:11" ht="12.95" customHeight="1">
      <c r="K103" s="70"/>
    </row>
    <row r="104" spans="11:11" ht="12.95" customHeight="1">
      <c r="K104" s="70"/>
    </row>
    <row r="105" spans="11:11" ht="12.95" customHeight="1">
      <c r="K105" s="70"/>
    </row>
    <row r="106" spans="11:11" ht="12.95" customHeight="1">
      <c r="K106" s="70"/>
    </row>
    <row r="107" spans="11:11" ht="12.95" customHeight="1">
      <c r="K107" s="70"/>
    </row>
    <row r="108" spans="11:11" ht="12.95" customHeight="1">
      <c r="K108" s="70"/>
    </row>
    <row r="109" spans="11:11" ht="12.95" customHeight="1">
      <c r="K109" s="70"/>
    </row>
    <row r="110" spans="11:11" ht="12.95" customHeight="1">
      <c r="K110" s="70"/>
    </row>
    <row r="111" spans="11:11" ht="12.95" customHeight="1">
      <c r="K111" s="70"/>
    </row>
    <row r="112" spans="11:11" ht="12.95" customHeight="1">
      <c r="K112" s="70"/>
    </row>
    <row r="113" spans="11:11" ht="12.95" customHeight="1">
      <c r="K113" s="70"/>
    </row>
    <row r="114" spans="11:11" ht="12.95" customHeight="1">
      <c r="K114" s="70"/>
    </row>
    <row r="115" spans="11:11" ht="12.95" customHeight="1">
      <c r="K115" s="70"/>
    </row>
    <row r="116" spans="11:11" ht="12.95" customHeight="1">
      <c r="K116" s="70"/>
    </row>
    <row r="117" spans="11:11" ht="12.95" customHeight="1">
      <c r="K117" s="70"/>
    </row>
    <row r="118" spans="11:11" ht="12.95" customHeight="1">
      <c r="K118" s="70"/>
    </row>
    <row r="119" spans="11:11" ht="12.95" customHeight="1">
      <c r="K119" s="70"/>
    </row>
    <row r="120" spans="11:11" ht="12.95" customHeight="1">
      <c r="K120" s="70"/>
    </row>
    <row r="121" spans="11:11" ht="12.95" customHeight="1">
      <c r="K121" s="70"/>
    </row>
    <row r="122" spans="11:11" ht="12.95" customHeight="1">
      <c r="K122" s="70"/>
    </row>
    <row r="123" spans="11:11" ht="12.95" customHeight="1">
      <c r="K123" s="70"/>
    </row>
    <row r="124" spans="11:11" ht="12.95" customHeight="1">
      <c r="K124" s="70"/>
    </row>
    <row r="125" spans="11:11" ht="12.95" customHeight="1">
      <c r="K125" s="70"/>
    </row>
    <row r="126" spans="11:11" ht="12.95" customHeight="1">
      <c r="K126" s="70"/>
    </row>
    <row r="127" spans="11:11" ht="12.95" customHeight="1">
      <c r="K127" s="70"/>
    </row>
    <row r="128" spans="11:11" ht="12.95" customHeight="1">
      <c r="K128" s="70"/>
    </row>
    <row r="129" spans="11:11" ht="12.95" customHeight="1">
      <c r="K129" s="70"/>
    </row>
    <row r="130" spans="11:11" ht="12.95" customHeight="1">
      <c r="K130" s="70"/>
    </row>
    <row r="131" spans="11:11" ht="12.95" customHeight="1">
      <c r="K131" s="70"/>
    </row>
    <row r="132" spans="11:11" ht="12.95" customHeight="1">
      <c r="K132" s="70"/>
    </row>
    <row r="133" spans="11:11" ht="12.95" customHeight="1">
      <c r="K133" s="70"/>
    </row>
    <row r="134" spans="11:11" ht="12.95" customHeight="1">
      <c r="K134" s="70"/>
    </row>
    <row r="135" spans="11:11" ht="12.95" customHeight="1">
      <c r="K135" s="70"/>
    </row>
    <row r="136" spans="11:11" ht="12.95" customHeight="1">
      <c r="K136" s="70"/>
    </row>
    <row r="137" spans="11:11" ht="12.95" customHeight="1">
      <c r="K137" s="70"/>
    </row>
    <row r="138" spans="11:11" ht="12.95" customHeight="1">
      <c r="K138" s="70"/>
    </row>
    <row r="139" spans="11:11" ht="12.95" customHeight="1">
      <c r="K139" s="70"/>
    </row>
    <row r="140" spans="11:11" ht="12.95" customHeight="1">
      <c r="K140" s="70"/>
    </row>
    <row r="141" spans="11:11" ht="12.95" customHeight="1">
      <c r="K141" s="70"/>
    </row>
    <row r="142" spans="11:11" ht="12.95" customHeight="1">
      <c r="K142" s="70"/>
    </row>
    <row r="143" spans="11:11" ht="12.95" customHeight="1">
      <c r="K143" s="70"/>
    </row>
    <row r="144" spans="11:11" ht="12.95" customHeight="1">
      <c r="K144" s="70"/>
    </row>
    <row r="145" spans="11:11" ht="12.95" customHeight="1">
      <c r="K145" s="70"/>
    </row>
    <row r="146" spans="11:11" ht="12.95" customHeight="1">
      <c r="K146" s="70"/>
    </row>
    <row r="147" spans="11:11" ht="12.95" customHeight="1">
      <c r="K147" s="70"/>
    </row>
    <row r="148" spans="11:11" ht="12.95" customHeight="1">
      <c r="K148" s="70"/>
    </row>
    <row r="149" spans="11:11" ht="12.95" customHeight="1">
      <c r="K149" s="70"/>
    </row>
    <row r="150" spans="11:11" ht="12.95" customHeight="1">
      <c r="K150" s="70"/>
    </row>
    <row r="151" spans="11:11" ht="12.95" customHeight="1">
      <c r="K151" s="70"/>
    </row>
    <row r="152" spans="11:11" ht="12.95" customHeight="1">
      <c r="K152" s="70"/>
    </row>
    <row r="153" spans="11:11" ht="12.95" customHeight="1">
      <c r="K153" s="70"/>
    </row>
    <row r="154" spans="11:11" ht="12.95" customHeight="1">
      <c r="K154" s="70"/>
    </row>
    <row r="155" spans="11:11" ht="12.95" customHeight="1">
      <c r="K155" s="70"/>
    </row>
    <row r="156" spans="11:11" ht="12.95" customHeight="1">
      <c r="K156" s="70"/>
    </row>
    <row r="157" spans="11:11" ht="12.95" customHeight="1">
      <c r="K157" s="70"/>
    </row>
    <row r="158" spans="11:11" ht="12.95" customHeight="1">
      <c r="K158" s="70"/>
    </row>
    <row r="159" spans="11:11" ht="12.95" customHeight="1">
      <c r="K159" s="70"/>
    </row>
    <row r="160" spans="11:11" ht="12.95" customHeight="1">
      <c r="K160" s="70"/>
    </row>
    <row r="161" spans="11:11" ht="12.95" customHeight="1">
      <c r="K161" s="70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 36</vt:lpstr>
      <vt:lpstr>ALL</vt:lpstr>
      <vt:lpstr>All 2yr</vt:lpstr>
      <vt:lpstr>2yr Men</vt:lpstr>
      <vt:lpstr>2yr Women</vt:lpstr>
      <vt:lpstr>2yr FTF</vt:lpstr>
      <vt:lpstr>2yr Public</vt:lpstr>
      <vt:lpstr>2yr White</vt:lpstr>
      <vt:lpstr>2yr Black</vt:lpstr>
      <vt:lpstr>2yr Hispanic</vt:lpstr>
      <vt:lpstr>All Undergrad </vt:lpstr>
      <vt:lpstr>Undergrad FTF</vt:lpstr>
      <vt:lpstr>CHNG7888</vt:lpstr>
      <vt:lpstr>'TABLE 36'!Print_Area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2013-03-28T19:40:51Z</cp:lastPrinted>
  <dcterms:created xsi:type="dcterms:W3CDTF">1999-03-04T17:52:40Z</dcterms:created>
  <dcterms:modified xsi:type="dcterms:W3CDTF">2018-07-02T16:16:23Z</dcterms:modified>
</cp:coreProperties>
</file>