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5_FacultyAdms/"/>
    </mc:Choice>
  </mc:AlternateContent>
  <xr:revisionPtr revIDLastSave="86" documentId="8_{023A6C15-A64E-47AD-B0FD-BEAD2060590D}" xr6:coauthVersionLast="47" xr6:coauthVersionMax="47" xr10:uidLastSave="{3C5D4548-A75C-4A2B-8FF7-1C519D21220C}"/>
  <bookViews>
    <workbookView xWindow="-28920" yWindow="-120" windowWidth="29040" windowHeight="15840" xr2:uid="{00000000-000D-0000-FFFF-FFFF00000000}"/>
  </bookViews>
  <sheets>
    <sheet name="TABLE 87" sheetId="10" r:id="rId1"/>
    <sheet name="CUPA Table" sheetId="9" r:id="rId2"/>
  </sheets>
  <definedNames>
    <definedName name="_Sort" hidden="1">#REF!</definedName>
    <definedName name="DATA">#REF!</definedName>
    <definedName name="NOTE">#REF!</definedName>
    <definedName name="_xlnm.Print_Area" localSheetId="0">'TABLE 87'!$A$1:$H$56</definedName>
    <definedName name="TABL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0" l="1"/>
  <c r="D42" i="10"/>
  <c r="E42" i="10"/>
  <c r="F42" i="10"/>
  <c r="G42" i="10"/>
  <c r="H42" i="10"/>
  <c r="B42" i="10"/>
  <c r="C41" i="10"/>
  <c r="D41" i="10"/>
  <c r="E41" i="10"/>
  <c r="F41" i="10"/>
  <c r="G41" i="10"/>
  <c r="H41" i="10"/>
  <c r="B41" i="10"/>
  <c r="C9" i="10"/>
  <c r="D9" i="10"/>
  <c r="E9" i="10"/>
  <c r="F9" i="10"/>
  <c r="G9" i="10"/>
  <c r="H9" i="10"/>
  <c r="B9" i="10"/>
  <c r="C10" i="10"/>
  <c r="D10" i="10"/>
  <c r="E10" i="10"/>
  <c r="F10" i="10"/>
  <c r="G10" i="10"/>
  <c r="H10" i="10"/>
  <c r="C11" i="10"/>
  <c r="D11" i="10"/>
  <c r="E11" i="10"/>
  <c r="F11" i="10"/>
  <c r="G11" i="10"/>
  <c r="H11" i="10"/>
  <c r="C12" i="10"/>
  <c r="D12" i="10"/>
  <c r="E12" i="10"/>
  <c r="F12" i="10"/>
  <c r="G12" i="10"/>
  <c r="H12" i="10"/>
  <c r="C13" i="10"/>
  <c r="D13" i="10"/>
  <c r="E13" i="10"/>
  <c r="F13" i="10"/>
  <c r="G13" i="10"/>
  <c r="H13" i="10"/>
  <c r="C14" i="10"/>
  <c r="D14" i="10"/>
  <c r="E14" i="10"/>
  <c r="F14" i="10"/>
  <c r="G14" i="10"/>
  <c r="H14" i="10"/>
  <c r="C15" i="10"/>
  <c r="D15" i="10"/>
  <c r="E15" i="10"/>
  <c r="F15" i="10"/>
  <c r="G15" i="10"/>
  <c r="H15" i="10"/>
  <c r="C16" i="10"/>
  <c r="D16" i="10"/>
  <c r="E16" i="10"/>
  <c r="F16" i="10"/>
  <c r="G16" i="10"/>
  <c r="H16" i="10"/>
  <c r="C17" i="10"/>
  <c r="D17" i="10"/>
  <c r="E17" i="10"/>
  <c r="F17" i="10"/>
  <c r="G17" i="10"/>
  <c r="H17" i="10"/>
  <c r="C18" i="10"/>
  <c r="D18" i="10"/>
  <c r="E18" i="10"/>
  <c r="F18" i="10"/>
  <c r="G18" i="10"/>
  <c r="H18" i="10"/>
  <c r="C19" i="10"/>
  <c r="D19" i="10"/>
  <c r="E19" i="10"/>
  <c r="F19" i="10"/>
  <c r="G19" i="10"/>
  <c r="H19" i="10"/>
  <c r="C20" i="10"/>
  <c r="D20" i="10"/>
  <c r="E20" i="10"/>
  <c r="F20" i="10"/>
  <c r="G20" i="10"/>
  <c r="H20" i="10"/>
  <c r="C21" i="10"/>
  <c r="D21" i="10"/>
  <c r="E21" i="10"/>
  <c r="F21" i="10"/>
  <c r="G21" i="10"/>
  <c r="H21" i="10"/>
  <c r="C24" i="10"/>
  <c r="D24" i="10"/>
  <c r="E24" i="10"/>
  <c r="F24" i="10"/>
  <c r="G24" i="10"/>
  <c r="H24" i="10"/>
  <c r="C25" i="10"/>
  <c r="D25" i="10"/>
  <c r="E25" i="10"/>
  <c r="F25" i="10"/>
  <c r="G25" i="10"/>
  <c r="H25" i="10"/>
  <c r="C26" i="10"/>
  <c r="D26" i="10"/>
  <c r="E26" i="10"/>
  <c r="F26" i="10"/>
  <c r="G26" i="10"/>
  <c r="H26" i="10"/>
  <c r="C27" i="10"/>
  <c r="D27" i="10"/>
  <c r="E27" i="10"/>
  <c r="F27" i="10"/>
  <c r="G27" i="10"/>
  <c r="H27" i="10"/>
  <c r="C28" i="10"/>
  <c r="D28" i="10"/>
  <c r="E28" i="10"/>
  <c r="F28" i="10"/>
  <c r="G28" i="10"/>
  <c r="H28" i="10"/>
  <c r="C29" i="10"/>
  <c r="D29" i="10"/>
  <c r="E29" i="10"/>
  <c r="F29" i="10"/>
  <c r="G29" i="10"/>
  <c r="H29" i="10"/>
  <c r="C30" i="10"/>
  <c r="D30" i="10"/>
  <c r="E30" i="10"/>
  <c r="F30" i="10"/>
  <c r="G30" i="10"/>
  <c r="H30" i="10"/>
  <c r="C31" i="10"/>
  <c r="D31" i="10"/>
  <c r="E31" i="10"/>
  <c r="F31" i="10"/>
  <c r="G31" i="10"/>
  <c r="H31" i="10"/>
  <c r="C32" i="10"/>
  <c r="D32" i="10"/>
  <c r="E32" i="10"/>
  <c r="F32" i="10"/>
  <c r="G32" i="10"/>
  <c r="H32" i="10"/>
  <c r="C33" i="10"/>
  <c r="D33" i="10"/>
  <c r="E33" i="10"/>
  <c r="F33" i="10"/>
  <c r="G33" i="10"/>
  <c r="H33" i="10"/>
  <c r="C34" i="10"/>
  <c r="D34" i="10"/>
  <c r="E34" i="10"/>
  <c r="F34" i="10"/>
  <c r="G34" i="10"/>
  <c r="H34" i="10"/>
  <c r="C35" i="10"/>
  <c r="D35" i="10"/>
  <c r="E35" i="10"/>
  <c r="F35" i="10"/>
  <c r="G35" i="10"/>
  <c r="H35" i="10"/>
  <c r="C36" i="10"/>
  <c r="D36" i="10"/>
  <c r="E36" i="10"/>
  <c r="F36" i="10"/>
  <c r="G36" i="10"/>
  <c r="H36" i="10"/>
  <c r="C37" i="10"/>
  <c r="D37" i="10"/>
  <c r="E37" i="10"/>
  <c r="F37" i="10"/>
  <c r="G37" i="10"/>
  <c r="H37" i="10"/>
  <c r="C38" i="10"/>
  <c r="D38" i="10"/>
  <c r="E38" i="10"/>
  <c r="F38" i="10"/>
  <c r="G38" i="10"/>
  <c r="H38" i="10"/>
  <c r="C39" i="10"/>
  <c r="D39" i="10"/>
  <c r="E39" i="10"/>
  <c r="F39" i="10"/>
  <c r="G39" i="10"/>
  <c r="H39" i="10"/>
  <c r="C40" i="10"/>
  <c r="D40" i="10"/>
  <c r="E40" i="10"/>
  <c r="F40" i="10"/>
  <c r="G40" i="10"/>
  <c r="H40" i="10"/>
  <c r="C43" i="10"/>
  <c r="D43" i="10"/>
  <c r="E43" i="10"/>
  <c r="F43" i="10"/>
  <c r="G43" i="10"/>
  <c r="H43" i="10"/>
  <c r="C44" i="10"/>
  <c r="D44" i="10"/>
  <c r="E44" i="10"/>
  <c r="F44" i="10"/>
  <c r="G44" i="10"/>
  <c r="H44" i="10"/>
  <c r="C47" i="10"/>
  <c r="D47" i="10"/>
  <c r="E47" i="10"/>
  <c r="F47" i="10"/>
  <c r="G47" i="10"/>
  <c r="H47" i="10"/>
  <c r="C48" i="10"/>
  <c r="D48" i="10"/>
  <c r="E48" i="10"/>
  <c r="F48" i="10"/>
  <c r="G48" i="10"/>
  <c r="H48" i="10"/>
  <c r="C49" i="10"/>
  <c r="D49" i="10"/>
  <c r="E49" i="10"/>
  <c r="F49" i="10"/>
  <c r="G49" i="10"/>
  <c r="H49" i="10"/>
  <c r="C50" i="10"/>
  <c r="D50" i="10"/>
  <c r="E50" i="10"/>
  <c r="F50" i="10"/>
  <c r="G50" i="10"/>
  <c r="H50" i="10"/>
  <c r="C51" i="10"/>
  <c r="D51" i="10"/>
  <c r="E51" i="10"/>
  <c r="F51" i="10"/>
  <c r="G51" i="10"/>
  <c r="H51" i="10"/>
  <c r="C52" i="10"/>
  <c r="D52" i="10"/>
  <c r="E52" i="10"/>
  <c r="F52" i="10"/>
  <c r="G52" i="10"/>
  <c r="H52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3" i="10"/>
  <c r="B44" i="10"/>
  <c r="B47" i="10"/>
  <c r="B48" i="10"/>
  <c r="B49" i="10"/>
  <c r="B50" i="10"/>
  <c r="B51" i="10"/>
  <c r="B52" i="10"/>
</calcChain>
</file>

<file path=xl/sharedStrings.xml><?xml version="1.0" encoding="utf-8"?>
<sst xmlns="http://schemas.openxmlformats.org/spreadsheetml/2006/main" count="124" uniqueCount="58">
  <si>
    <t>Table 87</t>
  </si>
  <si>
    <t>Unweighted Median Salaries of Full-Time Postsecondary Administrators  —   All Institutions, 2019-20</t>
  </si>
  <si>
    <t>All Institutions</t>
  </si>
  <si>
    <t>Doctoral</t>
  </si>
  <si>
    <t xml:space="preserve">Master's </t>
  </si>
  <si>
    <t>Baccalaureate</t>
  </si>
  <si>
    <t>Associate's</t>
  </si>
  <si>
    <t>Median</t>
  </si>
  <si>
    <t>NP</t>
  </si>
  <si>
    <t>NI</t>
  </si>
  <si>
    <t>Top Executive Officers</t>
  </si>
  <si>
    <t>Chief Executive Officer/Single Institution</t>
  </si>
  <si>
    <t>Chief Academic Affairs Officer/Provost</t>
  </si>
  <si>
    <t>Chief Business Officer</t>
  </si>
  <si>
    <t>Chief Development/Advancement Officer</t>
  </si>
  <si>
    <t>Chief Enrollment Management Officer</t>
  </si>
  <si>
    <t>Chief Financial Officer</t>
  </si>
  <si>
    <t>Chief Human Resources Officer</t>
  </si>
  <si>
    <t>Chief Information/IT Officer</t>
  </si>
  <si>
    <t>Chief Institutional Planning Officer</t>
  </si>
  <si>
    <t>Chief Institutional Research Officer</t>
  </si>
  <si>
    <t>Chief Library Officer</t>
  </si>
  <si>
    <t>Chief Public Relations/Communications Officer</t>
  </si>
  <si>
    <t>Chief Student Affairs/Student Life Officer</t>
  </si>
  <si>
    <t>Academic Deans</t>
  </si>
  <si>
    <t>Dean, Agriculture</t>
  </si>
  <si>
    <t>Dean, Architecture</t>
  </si>
  <si>
    <t>Dean, Liberal Arts</t>
  </si>
  <si>
    <t>Dean, Arts and Sciences</t>
  </si>
  <si>
    <t>Dean, Business</t>
  </si>
  <si>
    <t>Dean, Computer and Information Sciences</t>
  </si>
  <si>
    <t>Dean, Education</t>
  </si>
  <si>
    <t>Dean, Engineering</t>
  </si>
  <si>
    <t>Dean, Fine Arts</t>
  </si>
  <si>
    <t>Dean, Graduate School</t>
  </si>
  <si>
    <t>Dean, Humanities</t>
  </si>
  <si>
    <t>Dean, Communications/Journalism/Media</t>
  </si>
  <si>
    <t>Dean, Law</t>
  </si>
  <si>
    <t>Dean, Library Science</t>
  </si>
  <si>
    <t>Dean, Mathematics</t>
  </si>
  <si>
    <t>Dean, Medicine</t>
  </si>
  <si>
    <t>Dean, Nursing</t>
  </si>
  <si>
    <t>Dean, Sciences</t>
  </si>
  <si>
    <t>Dean, Social Sciences</t>
  </si>
  <si>
    <t>Dean, Social Work</t>
  </si>
  <si>
    <t>Dean, Undergraduate Programs</t>
  </si>
  <si>
    <t>Institutional Administrators</t>
  </si>
  <si>
    <t>Bursar</t>
  </si>
  <si>
    <t>Chief Budget Officer</t>
  </si>
  <si>
    <t>Chief Student Admissions Officer</t>
  </si>
  <si>
    <t>Chief Student Financial Aid Officer</t>
  </si>
  <si>
    <t>Chief Student Registrar/Records Officer</t>
  </si>
  <si>
    <t>Chief Faculty Affairs Officer</t>
  </si>
  <si>
    <t>"*" indicates four cases or fewer.</t>
  </si>
  <si>
    <t>Source:  Pritchard, Adam; Nadel-Hawthorne, Sarah;  Schmidt, Anthony; Fuesting, Melissa &amp; Bichsel, Jaqueline; (2020 April). Administrators in Higher Education Annual Report: Key Findings, Trends, and Comprehensive Tables for the 2019-20 Academic Year (Research Report). CUPA-HR — https://www.cupahr.org/surveys/results/.</t>
  </si>
  <si>
    <t>CUPA Table 2: Unweighted Median Salary by Classification  —   All Institutions</t>
  </si>
  <si>
    <t>Title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</si>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</sst>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SWISS-C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0"/>
      <name val="SWISS-C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Border="1" applyProtection="1"/>
    <xf numFmtId="3" fontId="1" fillId="0" borderId="0" xfId="0" applyNumberFormat="1" applyFont="1" applyBorder="1" applyProtection="1"/>
    <xf numFmtId="0" fontId="1" fillId="0" borderId="2" xfId="0" applyFont="1" applyBorder="1" applyProtection="1"/>
    <xf numFmtId="0" fontId="1" fillId="0" borderId="1" xfId="0" applyFont="1" applyBorder="1" applyProtection="1"/>
    <xf numFmtId="0" fontId="2" fillId="0" borderId="2" xfId="0" applyFont="1" applyBorder="1" applyProtection="1"/>
    <xf numFmtId="0" fontId="4" fillId="0" borderId="0" xfId="0" applyFont="1"/>
    <xf numFmtId="3" fontId="0" fillId="0" borderId="0" xfId="0" applyNumberFormat="1"/>
    <xf numFmtId="0" fontId="0" fillId="0" borderId="2" xfId="0" applyBorder="1"/>
    <xf numFmtId="0" fontId="4" fillId="0" borderId="2" xfId="0" applyFont="1" applyBorder="1" applyAlignment="1">
      <alignment horizontal="center"/>
    </xf>
    <xf numFmtId="3" fontId="1" fillId="0" borderId="2" xfId="0" applyNumberFormat="1" applyFont="1" applyBorder="1" applyProtection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0" xfId="0" applyFont="1" applyFill="1" applyBorder="1" applyProtection="1"/>
    <xf numFmtId="3" fontId="1" fillId="2" borderId="0" xfId="0" applyNumberFormat="1" applyFont="1" applyFill="1" applyBorder="1" applyProtection="1"/>
    <xf numFmtId="0" fontId="0" fillId="2" borderId="0" xfId="0" applyFill="1"/>
    <xf numFmtId="0" fontId="1" fillId="2" borderId="0" xfId="0" applyFont="1" applyFill="1" applyProtection="1"/>
    <xf numFmtId="0" fontId="1" fillId="2" borderId="2" xfId="0" applyFont="1" applyFill="1" applyBorder="1" applyProtection="1"/>
    <xf numFmtId="3" fontId="1" fillId="2" borderId="2" xfId="0" applyNumberFormat="1" applyFont="1" applyFill="1" applyBorder="1" applyProtection="1"/>
    <xf numFmtId="0" fontId="1" fillId="0" borderId="0" xfId="0" applyFont="1" applyAlignment="1" applyProtection="1">
      <alignment horizontal="left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17" fontId="0" fillId="0" borderId="0" xfId="0" applyNumberFormat="1"/>
    <xf numFmtId="3" fontId="1" fillId="2" borderId="0" xfId="0" applyNumberFormat="1" applyFont="1" applyFill="1" applyBorder="1" applyAlignment="1" applyProtection="1">
      <alignment horizontal="right"/>
    </xf>
    <xf numFmtId="3" fontId="1" fillId="0" borderId="0" xfId="0" applyNumberFormat="1" applyFont="1" applyBorder="1" applyAlignment="1" applyProtection="1">
      <alignment horizontal="right"/>
    </xf>
    <xf numFmtId="3" fontId="0" fillId="2" borderId="0" xfId="0" applyNumberFormat="1" applyFill="1"/>
    <xf numFmtId="0" fontId="4" fillId="0" borderId="2" xfId="0" applyFont="1" applyBorder="1" applyAlignment="1">
      <alignment horizontal="center" wrapText="1"/>
    </xf>
    <xf numFmtId="0" fontId="1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wrapTex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EBE76-0497-4050-89F6-7A4317A7B7F4}">
  <sheetPr>
    <tabColor rgb="FFC00000"/>
  </sheetPr>
  <dimension ref="A1:I57"/>
  <sheetViews>
    <sheetView tabSelected="1" view="pageBreakPreview" topLeftCell="A22" zoomScaleNormal="100" zoomScaleSheetLayoutView="100" workbookViewId="0">
      <selection activeCell="A54" sqref="A54"/>
    </sheetView>
  </sheetViews>
  <sheetFormatPr defaultRowHeight="12.5"/>
  <cols>
    <col min="1" max="1" width="40.453125" bestFit="1" customWidth="1"/>
    <col min="2" max="2" width="8.54296875" bestFit="1" customWidth="1"/>
    <col min="3" max="3" width="8.81640625" bestFit="1" customWidth="1"/>
    <col min="4" max="4" width="14.26953125" bestFit="1" customWidth="1"/>
    <col min="5" max="5" width="10.81640625" bestFit="1" customWidth="1"/>
    <col min="6" max="6" width="7.7265625" bestFit="1" customWidth="1"/>
    <col min="7" max="7" width="4" bestFit="1" customWidth="1"/>
    <col min="8" max="8" width="6.54296875" bestFit="1" customWidth="1"/>
  </cols>
  <sheetData>
    <row r="1" spans="1:8" s="22" customFormat="1" ht="12.75" customHeight="1">
      <c r="A1" s="21" t="s">
        <v>0</v>
      </c>
      <c r="B1" s="21"/>
      <c r="C1" s="21"/>
      <c r="D1" s="21"/>
      <c r="E1" s="21"/>
      <c r="F1" s="21"/>
      <c r="G1" s="21"/>
      <c r="H1" s="21"/>
    </row>
    <row r="2" spans="1:8" s="22" customFormat="1" ht="12.75" customHeight="1">
      <c r="A2" s="21" t="s">
        <v>1</v>
      </c>
      <c r="B2" s="21"/>
      <c r="C2" s="21"/>
      <c r="D2" s="21"/>
      <c r="E2" s="21"/>
      <c r="F2" s="21"/>
      <c r="G2" s="21"/>
      <c r="H2" s="21"/>
    </row>
    <row r="3" spans="1:8">
      <c r="A3" s="10"/>
      <c r="B3" s="10"/>
      <c r="C3" s="10"/>
      <c r="D3" s="10"/>
      <c r="E3" s="10"/>
      <c r="F3" s="10"/>
      <c r="G3" s="10"/>
      <c r="H3" s="10"/>
    </row>
    <row r="5" spans="1:8" ht="13">
      <c r="F5" s="32" t="s">
        <v>2</v>
      </c>
      <c r="G5" s="32"/>
      <c r="H5" s="32"/>
    </row>
    <row r="6" spans="1:8" ht="13">
      <c r="A6" s="14"/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</row>
    <row r="7" spans="1:8" ht="13">
      <c r="A7" s="14"/>
      <c r="B7" s="13"/>
      <c r="C7" s="13"/>
      <c r="D7" s="13"/>
      <c r="E7" s="13"/>
      <c r="F7" s="13"/>
      <c r="G7" s="13"/>
      <c r="H7" s="13"/>
    </row>
    <row r="8" spans="1:8" ht="13">
      <c r="A8" s="7" t="s">
        <v>10</v>
      </c>
      <c r="B8" s="10"/>
      <c r="C8" s="10"/>
      <c r="D8" s="10"/>
      <c r="E8" s="10"/>
      <c r="F8" s="10"/>
      <c r="G8" s="10"/>
      <c r="H8" s="10"/>
    </row>
    <row r="9" spans="1:8">
      <c r="A9" s="3" t="s">
        <v>11</v>
      </c>
      <c r="B9" s="4">
        <f>+'CUPA Table'!B5</f>
        <v>512321</v>
      </c>
      <c r="C9" s="4">
        <f>+'CUPA Table'!C5</f>
        <v>323150</v>
      </c>
      <c r="D9" s="4">
        <f>+'CUPA Table'!D5</f>
        <v>325000</v>
      </c>
      <c r="E9" s="4">
        <f>+'CUPA Table'!E5</f>
        <v>213004</v>
      </c>
      <c r="F9" s="4">
        <f>+'CUPA Table'!F5</f>
        <v>327414</v>
      </c>
      <c r="G9" s="4">
        <f>+'CUPA Table'!G5</f>
        <v>940</v>
      </c>
      <c r="H9" s="4">
        <f>+'CUPA Table'!H5</f>
        <v>912</v>
      </c>
    </row>
    <row r="10" spans="1:8" s="17" customFormat="1">
      <c r="A10" s="15" t="s">
        <v>12</v>
      </c>
      <c r="B10" s="16">
        <f>+'CUPA Table'!B6</f>
        <v>351009</v>
      </c>
      <c r="C10" s="16">
        <f>+'CUPA Table'!C6</f>
        <v>204000</v>
      </c>
      <c r="D10" s="16">
        <f>+'CUPA Table'!D6</f>
        <v>185000</v>
      </c>
      <c r="E10" s="16">
        <f>+'CUPA Table'!E6</f>
        <v>141461</v>
      </c>
      <c r="F10" s="16">
        <f>+'CUPA Table'!F6</f>
        <v>204000</v>
      </c>
      <c r="G10" s="16">
        <f>+'CUPA Table'!G6</f>
        <v>906</v>
      </c>
      <c r="H10" s="16">
        <f>+'CUPA Table'!H6</f>
        <v>869</v>
      </c>
    </row>
    <row r="11" spans="1:8">
      <c r="A11" s="1" t="s">
        <v>13</v>
      </c>
      <c r="B11" s="4">
        <f>+'CUPA Table'!B7</f>
        <v>307780</v>
      </c>
      <c r="C11" s="4">
        <f>+'CUPA Table'!C7</f>
        <v>189968</v>
      </c>
      <c r="D11" s="4">
        <f>+'CUPA Table'!D7</f>
        <v>195035</v>
      </c>
      <c r="E11" s="4">
        <f>+'CUPA Table'!E7</f>
        <v>141461</v>
      </c>
      <c r="F11" s="4">
        <f>+'CUPA Table'!F7</f>
        <v>198391</v>
      </c>
      <c r="G11" s="4">
        <f>+'CUPA Table'!G7</f>
        <v>689</v>
      </c>
      <c r="H11" s="4">
        <f>+'CUPA Table'!H7</f>
        <v>666</v>
      </c>
    </row>
    <row r="12" spans="1:8" s="17" customFormat="1">
      <c r="A12" s="18" t="s">
        <v>14</v>
      </c>
      <c r="B12" s="16">
        <f>+'CUPA Table'!B8</f>
        <v>303540</v>
      </c>
      <c r="C12" s="16">
        <f>+'CUPA Table'!C8</f>
        <v>178000</v>
      </c>
      <c r="D12" s="16">
        <f>+'CUPA Table'!D8</f>
        <v>183707</v>
      </c>
      <c r="E12" s="16">
        <f>+'CUPA Table'!E8</f>
        <v>117650</v>
      </c>
      <c r="F12" s="16">
        <f>+'CUPA Table'!F8</f>
        <v>190000</v>
      </c>
      <c r="G12" s="16">
        <f>+'CUPA Table'!G8</f>
        <v>752</v>
      </c>
      <c r="H12" s="16">
        <f>+'CUPA Table'!H8</f>
        <v>731</v>
      </c>
    </row>
    <row r="13" spans="1:8">
      <c r="A13" s="1" t="s">
        <v>15</v>
      </c>
      <c r="B13" s="4">
        <f>+'CUPA Table'!B9</f>
        <v>212620</v>
      </c>
      <c r="C13" s="4">
        <f>+'CUPA Table'!C9</f>
        <v>160000</v>
      </c>
      <c r="D13" s="4">
        <f>+'CUPA Table'!D9</f>
        <v>165000</v>
      </c>
      <c r="E13" s="4">
        <f>+'CUPA Table'!E9</f>
        <v>123000</v>
      </c>
      <c r="F13" s="4">
        <f>+'CUPA Table'!F9</f>
        <v>169872</v>
      </c>
      <c r="G13" s="4">
        <f>+'CUPA Table'!G9</f>
        <v>666</v>
      </c>
      <c r="H13" s="4">
        <f>+'CUPA Table'!H9</f>
        <v>642</v>
      </c>
    </row>
    <row r="14" spans="1:8" s="17" customFormat="1">
      <c r="A14" s="18" t="s">
        <v>16</v>
      </c>
      <c r="B14" s="16">
        <f>+'CUPA Table'!B10</f>
        <v>267800</v>
      </c>
      <c r="C14" s="16">
        <f>+'CUPA Table'!C10</f>
        <v>175015</v>
      </c>
      <c r="D14" s="16">
        <f>+'CUPA Table'!D10</f>
        <v>174850</v>
      </c>
      <c r="E14" s="16">
        <f>+'CUPA Table'!E10</f>
        <v>137646</v>
      </c>
      <c r="F14" s="16">
        <f>+'CUPA Table'!F10</f>
        <v>189108</v>
      </c>
      <c r="G14" s="16">
        <f>+'CUPA Table'!G10</f>
        <v>361</v>
      </c>
      <c r="H14" s="16">
        <f>+'CUPA Table'!H10</f>
        <v>351</v>
      </c>
    </row>
    <row r="15" spans="1:8">
      <c r="A15" s="3" t="s">
        <v>17</v>
      </c>
      <c r="B15" s="4">
        <f>+'CUPA Table'!B11</f>
        <v>203422</v>
      </c>
      <c r="C15" s="4">
        <f>+'CUPA Table'!C11</f>
        <v>117300</v>
      </c>
      <c r="D15" s="4">
        <f>+'CUPA Table'!D11</f>
        <v>109825</v>
      </c>
      <c r="E15" s="4">
        <f>+'CUPA Table'!E11</f>
        <v>114890</v>
      </c>
      <c r="F15" s="4">
        <f>+'CUPA Table'!F11</f>
        <v>127500</v>
      </c>
      <c r="G15" s="4">
        <f>+'CUPA Table'!G11</f>
        <v>827</v>
      </c>
      <c r="H15" s="4">
        <f>+'CUPA Table'!H11</f>
        <v>815</v>
      </c>
    </row>
    <row r="16" spans="1:8" s="17" customFormat="1">
      <c r="A16" s="18" t="s">
        <v>18</v>
      </c>
      <c r="B16" s="16">
        <f>+'CUPA Table'!B12</f>
        <v>239850</v>
      </c>
      <c r="C16" s="16">
        <f>+'CUPA Table'!C12</f>
        <v>140454</v>
      </c>
      <c r="D16" s="16">
        <f>+'CUPA Table'!D12</f>
        <v>125265</v>
      </c>
      <c r="E16" s="16">
        <f>+'CUPA Table'!E12</f>
        <v>120042</v>
      </c>
      <c r="F16" s="16">
        <f>+'CUPA Table'!F12</f>
        <v>152752</v>
      </c>
      <c r="G16" s="16">
        <f>+'CUPA Table'!G12</f>
        <v>791</v>
      </c>
      <c r="H16" s="16">
        <f>+'CUPA Table'!H12</f>
        <v>774</v>
      </c>
    </row>
    <row r="17" spans="1:9">
      <c r="A17" s="1" t="s">
        <v>19</v>
      </c>
      <c r="B17" s="4">
        <f>+'CUPA Table'!B13</f>
        <v>203577</v>
      </c>
      <c r="C17" s="4">
        <f>+'CUPA Table'!C13</f>
        <v>148153</v>
      </c>
      <c r="D17" s="4">
        <f>+'CUPA Table'!D13</f>
        <v>127423</v>
      </c>
      <c r="E17" s="4">
        <f>+'CUPA Table'!E13</f>
        <v>110334</v>
      </c>
      <c r="F17" s="4">
        <f>+'CUPA Table'!F13</f>
        <v>150440</v>
      </c>
      <c r="G17" s="4">
        <f>+'CUPA Table'!G13</f>
        <v>142</v>
      </c>
      <c r="H17" s="4">
        <f>+'CUPA Table'!H13</f>
        <v>132</v>
      </c>
    </row>
    <row r="18" spans="1:9" s="17" customFormat="1">
      <c r="A18" s="18" t="s">
        <v>20</v>
      </c>
      <c r="B18" s="16">
        <f>+'CUPA Table'!B14</f>
        <v>138888</v>
      </c>
      <c r="C18" s="16">
        <f>+'CUPA Table'!C14</f>
        <v>95768</v>
      </c>
      <c r="D18" s="16">
        <f>+'CUPA Table'!D14</f>
        <v>95500</v>
      </c>
      <c r="E18" s="16">
        <f>+'CUPA Table'!E14</f>
        <v>93268</v>
      </c>
      <c r="F18" s="16">
        <f>+'CUPA Table'!F14</f>
        <v>103859</v>
      </c>
      <c r="G18" s="16">
        <f>+'CUPA Table'!G14</f>
        <v>627</v>
      </c>
      <c r="H18" s="16">
        <f>+'CUPA Table'!H14</f>
        <v>588</v>
      </c>
      <c r="I18" s="31"/>
    </row>
    <row r="19" spans="1:9">
      <c r="A19" s="1" t="s">
        <v>21</v>
      </c>
      <c r="B19" s="4">
        <f>+'CUPA Table'!B15</f>
        <v>188355</v>
      </c>
      <c r="C19" s="4">
        <f>+'CUPA Table'!C15</f>
        <v>99437</v>
      </c>
      <c r="D19" s="4">
        <f>+'CUPA Table'!D15</f>
        <v>87966</v>
      </c>
      <c r="E19" s="4">
        <f>+'CUPA Table'!E15</f>
        <v>81944</v>
      </c>
      <c r="F19" s="4">
        <f>+'CUPA Table'!F15</f>
        <v>105502</v>
      </c>
      <c r="G19" s="4">
        <f>+'CUPA Table'!G15</f>
        <v>663</v>
      </c>
      <c r="H19" s="4">
        <f>+'CUPA Table'!H15</f>
        <v>636</v>
      </c>
    </row>
    <row r="20" spans="1:9" s="17" customFormat="1">
      <c r="A20" s="18" t="s">
        <v>22</v>
      </c>
      <c r="B20" s="16">
        <f>+'CUPA Table'!B16</f>
        <v>186660</v>
      </c>
      <c r="C20" s="16">
        <f>+'CUPA Table'!C16</f>
        <v>111100</v>
      </c>
      <c r="D20" s="16">
        <f>+'CUPA Table'!D16</f>
        <v>118236</v>
      </c>
      <c r="E20" s="16">
        <f>+'CUPA Table'!E16</f>
        <v>97606</v>
      </c>
      <c r="F20" s="16">
        <f>+'CUPA Table'!F16</f>
        <v>128135</v>
      </c>
      <c r="G20" s="16">
        <f>+'CUPA Table'!G16</f>
        <v>509</v>
      </c>
      <c r="H20" s="16">
        <f>+'CUPA Table'!H16</f>
        <v>484</v>
      </c>
    </row>
    <row r="21" spans="1:9">
      <c r="A21" s="3" t="s">
        <v>23</v>
      </c>
      <c r="B21" s="4">
        <f>+'CUPA Table'!B17</f>
        <v>230935</v>
      </c>
      <c r="C21" s="4">
        <f>+'CUPA Table'!C17</f>
        <v>151470</v>
      </c>
      <c r="D21" s="4">
        <f>+'CUPA Table'!D17</f>
        <v>144454</v>
      </c>
      <c r="E21" s="4">
        <f>+'CUPA Table'!E17</f>
        <v>120790</v>
      </c>
      <c r="F21" s="4">
        <f>+'CUPA Table'!F17</f>
        <v>161372</v>
      </c>
      <c r="G21" s="4">
        <f>+'CUPA Table'!G17</f>
        <v>764</v>
      </c>
      <c r="H21" s="4">
        <f>+'CUPA Table'!H17</f>
        <v>723</v>
      </c>
    </row>
    <row r="22" spans="1:9">
      <c r="A22" s="3"/>
      <c r="B22" s="4"/>
      <c r="C22" s="4"/>
      <c r="D22" s="4"/>
      <c r="E22" s="4"/>
      <c r="F22" s="4"/>
      <c r="G22" s="4"/>
      <c r="H22" s="4"/>
    </row>
    <row r="23" spans="1:9" ht="13">
      <c r="A23" s="2" t="s">
        <v>24</v>
      </c>
      <c r="B23" s="12"/>
      <c r="C23" s="12"/>
      <c r="D23" s="12"/>
      <c r="E23" s="12"/>
      <c r="F23" s="12"/>
      <c r="G23" s="12"/>
      <c r="H23" s="12"/>
    </row>
    <row r="24" spans="1:9">
      <c r="A24" s="6" t="s">
        <v>25</v>
      </c>
      <c r="B24" s="4">
        <f>+'CUPA Table'!B19</f>
        <v>285600</v>
      </c>
      <c r="C24" s="4">
        <f>+'CUPA Table'!C19</f>
        <v>149477</v>
      </c>
      <c r="D24" s="30" t="str">
        <f>+'CUPA Table'!D19</f>
        <v>*</v>
      </c>
      <c r="E24" s="4">
        <f>+'CUPA Table'!E19</f>
        <v>97848</v>
      </c>
      <c r="F24" s="4">
        <f>+'CUPA Table'!F19</f>
        <v>251158</v>
      </c>
      <c r="G24" s="4">
        <f>+'CUPA Table'!G19</f>
        <v>58</v>
      </c>
      <c r="H24" s="4">
        <f>+'CUPA Table'!H19</f>
        <v>58</v>
      </c>
    </row>
    <row r="25" spans="1:9" s="17" customFormat="1">
      <c r="A25" s="15" t="s">
        <v>26</v>
      </c>
      <c r="B25" s="16">
        <f>+'CUPA Table'!B20</f>
        <v>255000</v>
      </c>
      <c r="C25" s="16">
        <f>+'CUPA Table'!C20</f>
        <v>165110</v>
      </c>
      <c r="D25" s="29" t="str">
        <f>+'CUPA Table'!D20</f>
        <v>*</v>
      </c>
      <c r="E25" s="29" t="str">
        <f>+'CUPA Table'!E20</f>
        <v>*</v>
      </c>
      <c r="F25" s="16">
        <f>+'CUPA Table'!F20</f>
        <v>251535</v>
      </c>
      <c r="G25" s="16">
        <f>+'CUPA Table'!G20</f>
        <v>51</v>
      </c>
      <c r="H25" s="16">
        <f>+'CUPA Table'!H20</f>
        <v>51</v>
      </c>
    </row>
    <row r="26" spans="1:9">
      <c r="A26" s="1" t="s">
        <v>27</v>
      </c>
      <c r="B26" s="4">
        <f>+'CUPA Table'!B21</f>
        <v>224431</v>
      </c>
      <c r="C26" s="4">
        <f>+'CUPA Table'!C21</f>
        <v>147000</v>
      </c>
      <c r="D26" s="4">
        <f>+'CUPA Table'!D21</f>
        <v>120510</v>
      </c>
      <c r="E26" s="4">
        <f>+'CUPA Table'!E21</f>
        <v>103108</v>
      </c>
      <c r="F26" s="4">
        <f>+'CUPA Table'!F21</f>
        <v>146875</v>
      </c>
      <c r="G26" s="4">
        <f>+'CUPA Table'!G21</f>
        <v>163</v>
      </c>
      <c r="H26" s="4">
        <f>+'CUPA Table'!H21</f>
        <v>150</v>
      </c>
    </row>
    <row r="27" spans="1:9" s="17" customFormat="1">
      <c r="A27" s="18" t="s">
        <v>28</v>
      </c>
      <c r="B27" s="16">
        <f>+'CUPA Table'!B22</f>
        <v>252350</v>
      </c>
      <c r="C27" s="16">
        <f>+'CUPA Table'!C22</f>
        <v>145568</v>
      </c>
      <c r="D27" s="16">
        <f>+'CUPA Table'!D22</f>
        <v>127000</v>
      </c>
      <c r="E27" s="16">
        <f>+'CUPA Table'!E22</f>
        <v>104250</v>
      </c>
      <c r="F27" s="16">
        <f>+'CUPA Table'!F22</f>
        <v>165240</v>
      </c>
      <c r="G27" s="16">
        <f>+'CUPA Table'!G22</f>
        <v>405</v>
      </c>
      <c r="H27" s="16">
        <f>+'CUPA Table'!H22</f>
        <v>377</v>
      </c>
    </row>
    <row r="28" spans="1:9">
      <c r="A28" s="1" t="s">
        <v>29</v>
      </c>
      <c r="B28" s="4">
        <f>+'CUPA Table'!B23</f>
        <v>329035</v>
      </c>
      <c r="C28" s="4">
        <f>+'CUPA Table'!C23</f>
        <v>180355</v>
      </c>
      <c r="D28" s="4">
        <f>+'CUPA Table'!D23</f>
        <v>128900</v>
      </c>
      <c r="E28" s="4">
        <f>+'CUPA Table'!E23</f>
        <v>106996</v>
      </c>
      <c r="F28" s="4">
        <f>+'CUPA Table'!F23</f>
        <v>205000</v>
      </c>
      <c r="G28" s="4">
        <f>+'CUPA Table'!G23</f>
        <v>548</v>
      </c>
      <c r="H28" s="4">
        <f>+'CUPA Table'!H23</f>
        <v>530</v>
      </c>
    </row>
    <row r="29" spans="1:9" s="17" customFormat="1">
      <c r="A29" s="18" t="s">
        <v>30</v>
      </c>
      <c r="B29" s="16">
        <f>+'CUPA Table'!B24</f>
        <v>282855</v>
      </c>
      <c r="C29" s="29" t="str">
        <f>+'CUPA Table'!C24</f>
        <v>*</v>
      </c>
      <c r="D29" s="29" t="str">
        <f>+'CUPA Table'!D24</f>
        <v>*</v>
      </c>
      <c r="E29" s="16">
        <f>+'CUPA Table'!E24</f>
        <v>99540</v>
      </c>
      <c r="F29" s="16">
        <f>+'CUPA Table'!F24</f>
        <v>207440</v>
      </c>
      <c r="G29" s="16">
        <f>+'CUPA Table'!G24</f>
        <v>37</v>
      </c>
      <c r="H29" s="16">
        <f>+'CUPA Table'!H24</f>
        <v>36</v>
      </c>
    </row>
    <row r="30" spans="1:9">
      <c r="A30" s="1" t="s">
        <v>31</v>
      </c>
      <c r="B30" s="4">
        <f>+'CUPA Table'!B25</f>
        <v>226600</v>
      </c>
      <c r="C30" s="4">
        <f>+'CUPA Table'!C25</f>
        <v>140367</v>
      </c>
      <c r="D30" s="4">
        <f>+'CUPA Table'!D25</f>
        <v>104739</v>
      </c>
      <c r="E30" s="4">
        <f>+'CUPA Table'!E25</f>
        <v>104728</v>
      </c>
      <c r="F30" s="4">
        <f>+'CUPA Table'!F25</f>
        <v>164708</v>
      </c>
      <c r="G30" s="4">
        <f>+'CUPA Table'!G25</f>
        <v>396</v>
      </c>
      <c r="H30" s="4">
        <f>+'CUPA Table'!H25</f>
        <v>379</v>
      </c>
    </row>
    <row r="31" spans="1:9" s="17" customFormat="1">
      <c r="A31" s="18" t="s">
        <v>32</v>
      </c>
      <c r="B31" s="16">
        <f>+'CUPA Table'!B26</f>
        <v>324119</v>
      </c>
      <c r="C31" s="16">
        <f>+'CUPA Table'!C26</f>
        <v>198900</v>
      </c>
      <c r="D31" s="16">
        <f>+'CUPA Table'!D26</f>
        <v>147742</v>
      </c>
      <c r="E31" s="16">
        <f>+'CUPA Table'!E26</f>
        <v>116515</v>
      </c>
      <c r="F31" s="16">
        <f>+'CUPA Table'!F26</f>
        <v>275402</v>
      </c>
      <c r="G31" s="16">
        <f>+'CUPA Table'!G26</f>
        <v>219</v>
      </c>
      <c r="H31" s="16">
        <f>+'CUPA Table'!H26</f>
        <v>214</v>
      </c>
    </row>
    <row r="32" spans="1:9">
      <c r="A32" s="1" t="s">
        <v>33</v>
      </c>
      <c r="B32" s="4">
        <f>+'CUPA Table'!B27</f>
        <v>212949</v>
      </c>
      <c r="C32" s="4">
        <f>+'CUPA Table'!C27</f>
        <v>143500</v>
      </c>
      <c r="D32" s="4">
        <f>+'CUPA Table'!D27</f>
        <v>114174</v>
      </c>
      <c r="E32" s="4">
        <f>+'CUPA Table'!E27</f>
        <v>108483</v>
      </c>
      <c r="F32" s="4">
        <f>+'CUPA Table'!F27</f>
        <v>168461</v>
      </c>
      <c r="G32" s="4">
        <f>+'CUPA Table'!G27</f>
        <v>107</v>
      </c>
      <c r="H32" s="4">
        <f>+'CUPA Table'!H27</f>
        <v>105</v>
      </c>
    </row>
    <row r="33" spans="1:9" s="17" customFormat="1">
      <c r="A33" s="18" t="s">
        <v>34</v>
      </c>
      <c r="B33" s="16">
        <f>+'CUPA Table'!B28</f>
        <v>209668</v>
      </c>
      <c r="C33" s="16">
        <f>+'CUPA Table'!C28</f>
        <v>135354</v>
      </c>
      <c r="D33" s="16">
        <f>+'CUPA Table'!D28</f>
        <v>120500</v>
      </c>
      <c r="E33" s="29" t="str">
        <f>+'CUPA Table'!E28</f>
        <v>*</v>
      </c>
      <c r="F33" s="16">
        <f>+'CUPA Table'!F28</f>
        <v>180000</v>
      </c>
      <c r="G33" s="16">
        <f>+'CUPA Table'!G28</f>
        <v>214</v>
      </c>
      <c r="H33" s="16">
        <f>+'CUPA Table'!H28</f>
        <v>207</v>
      </c>
    </row>
    <row r="34" spans="1:9">
      <c r="A34" s="1" t="s">
        <v>35</v>
      </c>
      <c r="B34" s="4">
        <f>+'CUPA Table'!B29</f>
        <v>242049</v>
      </c>
      <c r="C34" s="4">
        <f>+'CUPA Table'!C29</f>
        <v>143500</v>
      </c>
      <c r="D34" s="4">
        <f>+'CUPA Table'!D29</f>
        <v>102734</v>
      </c>
      <c r="E34" s="4">
        <f>+'CUPA Table'!E29</f>
        <v>102937</v>
      </c>
      <c r="F34" s="4">
        <f>+'CUPA Table'!F29</f>
        <v>135075</v>
      </c>
      <c r="G34" s="4">
        <f>+'CUPA Table'!G29</f>
        <v>120</v>
      </c>
      <c r="H34" s="4">
        <f>+'CUPA Table'!H29</f>
        <v>108</v>
      </c>
    </row>
    <row r="35" spans="1:9" s="17" customFormat="1">
      <c r="A35" s="18" t="s">
        <v>36</v>
      </c>
      <c r="B35" s="16">
        <f>+'CUPA Table'!B30</f>
        <v>241436</v>
      </c>
      <c r="C35" s="16">
        <f>+'CUPA Table'!C30</f>
        <v>180353</v>
      </c>
      <c r="D35" s="29" t="str">
        <f>+'CUPA Table'!D30</f>
        <v>*</v>
      </c>
      <c r="E35" s="29" t="str">
        <f>+'CUPA Table'!E30</f>
        <v>*</v>
      </c>
      <c r="F35" s="16">
        <f>+'CUPA Table'!F30</f>
        <v>222436</v>
      </c>
      <c r="G35" s="16">
        <f>+'CUPA Table'!G30</f>
        <v>66</v>
      </c>
      <c r="H35" s="16">
        <f>+'CUPA Table'!H30</f>
        <v>66</v>
      </c>
    </row>
    <row r="36" spans="1:9">
      <c r="A36" s="1" t="s">
        <v>37</v>
      </c>
      <c r="B36" s="4">
        <f>+'CUPA Table'!B31</f>
        <v>359461</v>
      </c>
      <c r="C36" s="4">
        <f>+'CUPA Table'!C31</f>
        <v>280250</v>
      </c>
      <c r="D36" s="4">
        <f>+'CUPA Table'!D31</f>
        <v>331500</v>
      </c>
      <c r="E36" s="30" t="str">
        <f>+'CUPA Table'!E31</f>
        <v>*</v>
      </c>
      <c r="F36" s="4">
        <f>+'CUPA Table'!F31</f>
        <v>347506</v>
      </c>
      <c r="G36" s="4">
        <f>+'CUPA Table'!G31</f>
        <v>123</v>
      </c>
      <c r="H36" s="4">
        <f>+'CUPA Table'!H31</f>
        <v>119</v>
      </c>
    </row>
    <row r="37" spans="1:9" s="17" customFormat="1">
      <c r="A37" s="18" t="s">
        <v>38</v>
      </c>
      <c r="B37" s="16">
        <f>+'CUPA Table'!B32</f>
        <v>201974</v>
      </c>
      <c r="C37" s="16">
        <f>+'CUPA Table'!C32</f>
        <v>123850</v>
      </c>
      <c r="D37" s="29" t="str">
        <f>+'CUPA Table'!D32</f>
        <v>*</v>
      </c>
      <c r="E37" s="16">
        <f>+'CUPA Table'!E32</f>
        <v>100429</v>
      </c>
      <c r="F37" s="16">
        <f>+'CUPA Table'!F32</f>
        <v>157400</v>
      </c>
      <c r="G37" s="16">
        <f>+'CUPA Table'!G32</f>
        <v>90</v>
      </c>
      <c r="H37" s="16">
        <f>+'CUPA Table'!H32</f>
        <v>89</v>
      </c>
    </row>
    <row r="38" spans="1:9">
      <c r="A38" s="1" t="s">
        <v>39</v>
      </c>
      <c r="B38" s="4">
        <f>+'CUPA Table'!B33</f>
        <v>250000</v>
      </c>
      <c r="C38" s="4">
        <f>+'CUPA Table'!C33</f>
        <v>118514</v>
      </c>
      <c r="D38" s="30" t="str">
        <f>+'CUPA Table'!D33</f>
        <v>*</v>
      </c>
      <c r="E38" s="4">
        <f>+'CUPA Table'!E33</f>
        <v>108723</v>
      </c>
      <c r="F38" s="4">
        <f>+'CUPA Table'!F33</f>
        <v>116027</v>
      </c>
      <c r="G38" s="4">
        <f>+'CUPA Table'!G33</f>
        <v>27</v>
      </c>
      <c r="H38" s="4">
        <f>+'CUPA Table'!H33</f>
        <v>26</v>
      </c>
      <c r="I38" s="31"/>
    </row>
    <row r="39" spans="1:9" s="17" customFormat="1">
      <c r="A39" s="18" t="s">
        <v>40</v>
      </c>
      <c r="B39" s="16">
        <f>+'CUPA Table'!B34</f>
        <v>633886</v>
      </c>
      <c r="C39" s="16">
        <f>+'CUPA Table'!C34</f>
        <v>448038</v>
      </c>
      <c r="D39" s="29" t="str">
        <f>+'CUPA Table'!D34</f>
        <v>*</v>
      </c>
      <c r="E39" s="29" t="str">
        <f>+'CUPA Table'!E34</f>
        <v>*</v>
      </c>
      <c r="F39" s="16">
        <f>+'CUPA Table'!F34</f>
        <v>608797</v>
      </c>
      <c r="G39" s="16">
        <f>+'CUPA Table'!G34</f>
        <v>56</v>
      </c>
      <c r="H39" s="16">
        <f>+'CUPA Table'!H34</f>
        <v>54</v>
      </c>
      <c r="I39" s="31"/>
    </row>
    <row r="40" spans="1:9">
      <c r="A40" s="1" t="s">
        <v>41</v>
      </c>
      <c r="B40" s="4">
        <f>+'CUPA Table'!B35</f>
        <v>274467</v>
      </c>
      <c r="C40" s="4">
        <f>+'CUPA Table'!C35</f>
        <v>139158</v>
      </c>
      <c r="D40" s="4">
        <f>+'CUPA Table'!D35</f>
        <v>113476</v>
      </c>
      <c r="E40" s="4">
        <f>+'CUPA Table'!E35</f>
        <v>104728</v>
      </c>
      <c r="F40" s="4">
        <f>+'CUPA Table'!F35</f>
        <v>155016</v>
      </c>
      <c r="G40" s="4">
        <f>+'CUPA Table'!G35</f>
        <v>233</v>
      </c>
      <c r="H40" s="4">
        <f>+'CUPA Table'!H35</f>
        <v>229</v>
      </c>
    </row>
    <row r="41" spans="1:9" s="17" customFormat="1">
      <c r="A41" s="18" t="s">
        <v>42</v>
      </c>
      <c r="B41" s="16">
        <f>+'CUPA Table'!B36</f>
        <v>262379</v>
      </c>
      <c r="C41" s="16">
        <f>+'CUPA Table'!C36</f>
        <v>153524</v>
      </c>
      <c r="D41" s="16">
        <f>+'CUPA Table'!D36</f>
        <v>113214</v>
      </c>
      <c r="E41" s="16">
        <f>+'CUPA Table'!E36</f>
        <v>107720</v>
      </c>
      <c r="F41" s="16">
        <f>+'CUPA Table'!F36</f>
        <v>156579</v>
      </c>
      <c r="G41" s="16">
        <f>+'CUPA Table'!G36</f>
        <v>203</v>
      </c>
      <c r="H41" s="16">
        <f>+'CUPA Table'!H36</f>
        <v>190</v>
      </c>
    </row>
    <row r="42" spans="1:9">
      <c r="A42" s="1" t="s">
        <v>43</v>
      </c>
      <c r="B42" s="4">
        <f>+'CUPA Table'!B37</f>
        <v>252000</v>
      </c>
      <c r="C42" s="4">
        <f>+'CUPA Table'!C37</f>
        <v>138900</v>
      </c>
      <c r="D42" s="4">
        <f>+'CUPA Table'!D37</f>
        <v>101523</v>
      </c>
      <c r="E42" s="4">
        <f>+'CUPA Table'!E37</f>
        <v>111403</v>
      </c>
      <c r="F42" s="4">
        <f>+'CUPA Table'!F37</f>
        <v>143210</v>
      </c>
      <c r="G42" s="4">
        <f>+'CUPA Table'!G37</f>
        <v>94</v>
      </c>
      <c r="H42" s="4">
        <f>+'CUPA Table'!H37</f>
        <v>88</v>
      </c>
    </row>
    <row r="43" spans="1:9" s="17" customFormat="1">
      <c r="A43" s="18" t="s">
        <v>44</v>
      </c>
      <c r="B43" s="16">
        <f>+'CUPA Table'!B38</f>
        <v>255000</v>
      </c>
      <c r="C43" s="16">
        <f>+'CUPA Table'!C38</f>
        <v>144789</v>
      </c>
      <c r="D43" s="29" t="str">
        <f>+'CUPA Table'!D38</f>
        <v>*</v>
      </c>
      <c r="E43" s="29" t="str">
        <f>+'CUPA Table'!E38</f>
        <v>*</v>
      </c>
      <c r="F43" s="16">
        <f>+'CUPA Table'!F38</f>
        <v>244008</v>
      </c>
      <c r="G43" s="16">
        <f>+'CUPA Table'!G38</f>
        <v>49</v>
      </c>
      <c r="H43" s="16">
        <f>+'CUPA Table'!H38</f>
        <v>49</v>
      </c>
    </row>
    <row r="44" spans="1:9">
      <c r="A44" s="1" t="s">
        <v>45</v>
      </c>
      <c r="B44" s="4">
        <f>+'CUPA Table'!B39</f>
        <v>217362</v>
      </c>
      <c r="C44" s="4">
        <f>+'CUPA Table'!C39</f>
        <v>120505</v>
      </c>
      <c r="D44" s="4">
        <f>+'CUPA Table'!D39</f>
        <v>115115</v>
      </c>
      <c r="E44" s="30" t="str">
        <f>+'CUPA Table'!E39</f>
        <v>*</v>
      </c>
      <c r="F44" s="4">
        <f>+'CUPA Table'!F39</f>
        <v>171822</v>
      </c>
      <c r="G44" s="4">
        <f>+'CUPA Table'!G39</f>
        <v>77</v>
      </c>
      <c r="H44" s="4">
        <f>+'CUPA Table'!H39</f>
        <v>74</v>
      </c>
    </row>
    <row r="45" spans="1:9">
      <c r="A45" s="1"/>
      <c r="B45" s="4"/>
      <c r="C45" s="4"/>
      <c r="D45" s="4"/>
      <c r="E45" s="4"/>
      <c r="F45" s="4"/>
      <c r="G45" s="4"/>
      <c r="H45" s="4"/>
    </row>
    <row r="46" spans="1:9" ht="13">
      <c r="A46" s="7" t="s">
        <v>46</v>
      </c>
      <c r="B46" s="12"/>
      <c r="C46" s="12"/>
      <c r="D46" s="12"/>
      <c r="E46" s="12"/>
      <c r="F46" s="12"/>
      <c r="G46" s="12"/>
      <c r="H46" s="12"/>
    </row>
    <row r="47" spans="1:9">
      <c r="A47" s="3" t="s">
        <v>47</v>
      </c>
      <c r="B47" s="4">
        <f>+'CUPA Table'!B41</f>
        <v>102989</v>
      </c>
      <c r="C47" s="4">
        <f>+'CUPA Table'!C41</f>
        <v>75000</v>
      </c>
      <c r="D47" s="4">
        <f>+'CUPA Table'!D41</f>
        <v>70368</v>
      </c>
      <c r="E47" s="4">
        <f>+'CUPA Table'!E41</f>
        <v>79851</v>
      </c>
      <c r="F47" s="4">
        <f>+'CUPA Table'!F41</f>
        <v>80902</v>
      </c>
      <c r="G47" s="4">
        <f>+'CUPA Table'!G41</f>
        <v>462</v>
      </c>
      <c r="H47" s="4">
        <f>+'CUPA Table'!H41</f>
        <v>449</v>
      </c>
    </row>
    <row r="48" spans="1:9" s="17" customFormat="1">
      <c r="A48" s="15" t="s">
        <v>48</v>
      </c>
      <c r="B48" s="16">
        <f>+'CUPA Table'!B42</f>
        <v>160000</v>
      </c>
      <c r="C48" s="16">
        <f>+'CUPA Table'!C42</f>
        <v>111427</v>
      </c>
      <c r="D48" s="16">
        <f>+'CUPA Table'!D42</f>
        <v>118000</v>
      </c>
      <c r="E48" s="16">
        <f>+'CUPA Table'!E42</f>
        <v>98820</v>
      </c>
      <c r="F48" s="16">
        <f>+'CUPA Table'!F42</f>
        <v>128805</v>
      </c>
      <c r="G48" s="16">
        <f>+'CUPA Table'!G42</f>
        <v>368</v>
      </c>
      <c r="H48" s="16">
        <f>+'CUPA Table'!H42</f>
        <v>360</v>
      </c>
    </row>
    <row r="49" spans="1:8">
      <c r="A49" s="3" t="s">
        <v>49</v>
      </c>
      <c r="B49" s="4">
        <f>+'CUPA Table'!B43</f>
        <v>132800</v>
      </c>
      <c r="C49" s="4">
        <f>+'CUPA Table'!C43</f>
        <v>92617</v>
      </c>
      <c r="D49" s="4">
        <f>+'CUPA Table'!D43</f>
        <v>95000</v>
      </c>
      <c r="E49" s="4">
        <f>+'CUPA Table'!E43</f>
        <v>78451</v>
      </c>
      <c r="F49" s="4">
        <f>+'CUPA Table'!F43</f>
        <v>100709</v>
      </c>
      <c r="G49" s="4">
        <f>+'CUPA Table'!G43</f>
        <v>731</v>
      </c>
      <c r="H49" s="4">
        <f>+'CUPA Table'!H43</f>
        <v>637</v>
      </c>
    </row>
    <row r="50" spans="1:8" s="17" customFormat="1" ht="12.75" customHeight="1">
      <c r="A50" s="15" t="s">
        <v>50</v>
      </c>
      <c r="B50" s="16">
        <f>+'CUPA Table'!B44</f>
        <v>120000</v>
      </c>
      <c r="C50" s="16">
        <f>+'CUPA Table'!C44</f>
        <v>87880</v>
      </c>
      <c r="D50" s="16">
        <f>+'CUPA Table'!D44</f>
        <v>85980</v>
      </c>
      <c r="E50" s="16">
        <f>+'CUPA Table'!E44</f>
        <v>83622</v>
      </c>
      <c r="F50" s="16">
        <f>+'CUPA Table'!F44</f>
        <v>93240</v>
      </c>
      <c r="G50" s="16">
        <f>+'CUPA Table'!G44</f>
        <v>827</v>
      </c>
      <c r="H50" s="16">
        <f>+'CUPA Table'!H44</f>
        <v>796</v>
      </c>
    </row>
    <row r="51" spans="1:8" ht="12.75" customHeight="1">
      <c r="A51" s="1" t="s">
        <v>51</v>
      </c>
      <c r="B51" s="4">
        <f>+'CUPA Table'!B45</f>
        <v>119358</v>
      </c>
      <c r="C51" s="4">
        <f>+'CUPA Table'!C45</f>
        <v>85008</v>
      </c>
      <c r="D51" s="4">
        <f>+'CUPA Table'!D45</f>
        <v>79662</v>
      </c>
      <c r="E51" s="4">
        <f>+'CUPA Table'!E45</f>
        <v>82108</v>
      </c>
      <c r="F51" s="4">
        <f>+'CUPA Table'!F45</f>
        <v>89609</v>
      </c>
      <c r="G51" s="4">
        <f>+'CUPA Table'!G45</f>
        <v>831</v>
      </c>
      <c r="H51" s="4">
        <f>+'CUPA Table'!H45</f>
        <v>804</v>
      </c>
    </row>
    <row r="52" spans="1:8" s="17" customFormat="1">
      <c r="A52" s="19" t="s">
        <v>52</v>
      </c>
      <c r="B52" s="20">
        <f>+'CUPA Table'!B46</f>
        <v>205999</v>
      </c>
      <c r="C52" s="20">
        <f>+'CUPA Table'!C46</f>
        <v>157258</v>
      </c>
      <c r="D52" s="20">
        <f>+'CUPA Table'!D46</f>
        <v>120542</v>
      </c>
      <c r="E52" s="20">
        <f>+'CUPA Table'!E46</f>
        <v>124466</v>
      </c>
      <c r="F52" s="20">
        <f>+'CUPA Table'!F46</f>
        <v>177513</v>
      </c>
      <c r="G52" s="20">
        <f>+'CUPA Table'!G46</f>
        <v>127</v>
      </c>
      <c r="H52" s="20">
        <f>+'CUPA Table'!H46</f>
        <v>118</v>
      </c>
    </row>
    <row r="54" spans="1:8">
      <c r="A54" t="s">
        <v>53</v>
      </c>
    </row>
    <row r="55" spans="1:8" ht="48" customHeight="1">
      <c r="A55" s="33" t="s">
        <v>54</v>
      </c>
      <c r="B55" s="34"/>
      <c r="C55" s="34"/>
      <c r="D55" s="34"/>
      <c r="E55" s="34"/>
      <c r="F55" s="34"/>
      <c r="G55" s="34"/>
      <c r="H55" s="34"/>
    </row>
    <row r="57" spans="1:8">
      <c r="H57" s="28">
        <v>44287</v>
      </c>
    </row>
  </sheetData>
  <mergeCells count="2">
    <mergeCell ref="F5:H5"/>
    <mergeCell ref="A55:H55"/>
  </mergeCells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53882-4621-4AEB-9705-0C51D2D07660}">
  <sheetPr>
    <tabColor theme="3"/>
  </sheetPr>
  <dimension ref="A1:K46"/>
  <sheetViews>
    <sheetView workbookViewId="0">
      <selection activeCell="B34" sqref="B34"/>
    </sheetView>
  </sheetViews>
  <sheetFormatPr defaultRowHeight="12.5"/>
  <cols>
    <col min="1" max="1" width="53" bestFit="1" customWidth="1"/>
    <col min="2" max="2" width="8.54296875" style="23" bestFit="1" customWidth="1"/>
    <col min="3" max="3" width="8.81640625" style="23" bestFit="1" customWidth="1"/>
    <col min="4" max="4" width="14.26953125" style="23" bestFit="1" customWidth="1"/>
    <col min="5" max="5" width="10.81640625" style="23" bestFit="1" customWidth="1"/>
    <col min="6" max="6" width="7.7265625" style="23" bestFit="1" customWidth="1"/>
    <col min="7" max="7" width="8.81640625" style="23" customWidth="1"/>
    <col min="8" max="8" width="8.7265625" style="23"/>
  </cols>
  <sheetData>
    <row r="1" spans="1:11" ht="13">
      <c r="A1" s="8" t="s">
        <v>55</v>
      </c>
    </row>
    <row r="2" spans="1:11" ht="13">
      <c r="F2" s="35" t="s">
        <v>2</v>
      </c>
      <c r="G2" s="35"/>
      <c r="H2" s="35"/>
    </row>
    <row r="3" spans="1:11" ht="13">
      <c r="A3" s="8" t="s">
        <v>56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</row>
    <row r="4" spans="1:11" ht="13">
      <c r="A4" s="7" t="s">
        <v>10</v>
      </c>
    </row>
    <row r="5" spans="1:11">
      <c r="A5" s="3" t="s">
        <v>11</v>
      </c>
      <c r="B5" s="25">
        <v>512321</v>
      </c>
      <c r="C5" s="25">
        <v>323150</v>
      </c>
      <c r="D5" s="25">
        <v>325000</v>
      </c>
      <c r="E5" s="25">
        <v>213004</v>
      </c>
      <c r="F5" s="25">
        <v>327414</v>
      </c>
      <c r="G5" s="26">
        <v>940</v>
      </c>
      <c r="H5" s="26">
        <v>912</v>
      </c>
    </row>
    <row r="6" spans="1:11">
      <c r="A6" s="3" t="s">
        <v>12</v>
      </c>
      <c r="B6" s="25">
        <v>351009</v>
      </c>
      <c r="C6" s="25">
        <v>204000</v>
      </c>
      <c r="D6" s="25">
        <v>185000</v>
      </c>
      <c r="E6" s="25">
        <v>141461</v>
      </c>
      <c r="F6" s="25">
        <v>204000</v>
      </c>
      <c r="G6" s="26">
        <v>906</v>
      </c>
      <c r="H6" s="26">
        <v>869</v>
      </c>
      <c r="J6" s="9"/>
      <c r="K6" s="9"/>
    </row>
    <row r="7" spans="1:11">
      <c r="A7" s="1" t="s">
        <v>13</v>
      </c>
      <c r="B7" s="25">
        <v>307780</v>
      </c>
      <c r="C7" s="25">
        <v>189968</v>
      </c>
      <c r="D7" s="25">
        <v>195035</v>
      </c>
      <c r="E7" s="25">
        <v>141461</v>
      </c>
      <c r="F7" s="25">
        <v>198391</v>
      </c>
      <c r="G7" s="26">
        <v>689</v>
      </c>
      <c r="H7" s="26">
        <v>666</v>
      </c>
      <c r="J7" s="9"/>
      <c r="K7" s="9"/>
    </row>
    <row r="8" spans="1:11">
      <c r="A8" s="1" t="s">
        <v>14</v>
      </c>
      <c r="B8" s="25">
        <v>303540</v>
      </c>
      <c r="C8" s="25">
        <v>178000</v>
      </c>
      <c r="D8" s="25">
        <v>183707</v>
      </c>
      <c r="E8" s="25">
        <v>117650</v>
      </c>
      <c r="F8" s="25">
        <v>190000</v>
      </c>
      <c r="G8" s="26">
        <v>752</v>
      </c>
      <c r="H8" s="26">
        <v>731</v>
      </c>
    </row>
    <row r="9" spans="1:11">
      <c r="A9" s="1" t="s">
        <v>15</v>
      </c>
      <c r="B9" s="25">
        <v>212620</v>
      </c>
      <c r="C9" s="25">
        <v>160000</v>
      </c>
      <c r="D9" s="25">
        <v>165000</v>
      </c>
      <c r="E9" s="25">
        <v>123000</v>
      </c>
      <c r="F9" s="25">
        <v>169872</v>
      </c>
      <c r="G9" s="26">
        <v>666</v>
      </c>
      <c r="H9" s="26">
        <v>642</v>
      </c>
    </row>
    <row r="10" spans="1:11">
      <c r="A10" s="1" t="s">
        <v>16</v>
      </c>
      <c r="B10" s="25">
        <v>267800</v>
      </c>
      <c r="C10" s="25">
        <v>175015</v>
      </c>
      <c r="D10" s="25">
        <v>174850</v>
      </c>
      <c r="E10" s="25">
        <v>137646</v>
      </c>
      <c r="F10" s="25">
        <v>189108</v>
      </c>
      <c r="G10" s="26">
        <v>361</v>
      </c>
      <c r="H10" s="26">
        <v>351</v>
      </c>
    </row>
    <row r="11" spans="1:11">
      <c r="A11" s="3" t="s">
        <v>17</v>
      </c>
      <c r="B11" s="25">
        <v>203422</v>
      </c>
      <c r="C11" s="25">
        <v>117300</v>
      </c>
      <c r="D11" s="25">
        <v>109825</v>
      </c>
      <c r="E11" s="25">
        <v>114890</v>
      </c>
      <c r="F11" s="25">
        <v>127500</v>
      </c>
      <c r="G11" s="26">
        <v>827</v>
      </c>
      <c r="H11" s="26">
        <v>815</v>
      </c>
    </row>
    <row r="12" spans="1:11">
      <c r="A12" s="1" t="s">
        <v>18</v>
      </c>
      <c r="B12" s="25">
        <v>239850</v>
      </c>
      <c r="C12" s="25">
        <v>140454</v>
      </c>
      <c r="D12" s="25">
        <v>125265</v>
      </c>
      <c r="E12" s="25">
        <v>120042</v>
      </c>
      <c r="F12" s="25">
        <v>152752</v>
      </c>
      <c r="G12" s="26">
        <v>791</v>
      </c>
      <c r="H12" s="26">
        <v>774</v>
      </c>
    </row>
    <row r="13" spans="1:11">
      <c r="A13" s="1" t="s">
        <v>19</v>
      </c>
      <c r="B13" s="25">
        <v>203577</v>
      </c>
      <c r="C13" s="25">
        <v>148153</v>
      </c>
      <c r="D13" s="25">
        <v>127423</v>
      </c>
      <c r="E13" s="25">
        <v>110334</v>
      </c>
      <c r="F13" s="25">
        <v>150440</v>
      </c>
      <c r="G13" s="26">
        <v>142</v>
      </c>
      <c r="H13" s="26">
        <v>132</v>
      </c>
    </row>
    <row r="14" spans="1:11">
      <c r="A14" s="1" t="s">
        <v>20</v>
      </c>
      <c r="B14" s="25">
        <v>138888</v>
      </c>
      <c r="C14" s="25">
        <v>95768</v>
      </c>
      <c r="D14" s="25">
        <v>95500</v>
      </c>
      <c r="E14" s="25">
        <v>93268</v>
      </c>
      <c r="F14" s="25">
        <v>103859</v>
      </c>
      <c r="G14" s="26">
        <v>627</v>
      </c>
      <c r="H14" s="26">
        <v>588</v>
      </c>
    </row>
    <row r="15" spans="1:11">
      <c r="A15" s="1" t="s">
        <v>21</v>
      </c>
      <c r="B15" s="25">
        <v>188355</v>
      </c>
      <c r="C15" s="25">
        <v>99437</v>
      </c>
      <c r="D15" s="25">
        <v>87966</v>
      </c>
      <c r="E15" s="25">
        <v>81944</v>
      </c>
      <c r="F15" s="25">
        <v>105502</v>
      </c>
      <c r="G15" s="26">
        <v>663</v>
      </c>
      <c r="H15" s="26">
        <v>636</v>
      </c>
    </row>
    <row r="16" spans="1:11">
      <c r="A16" s="1" t="s">
        <v>22</v>
      </c>
      <c r="B16" s="25">
        <v>186660</v>
      </c>
      <c r="C16" s="25">
        <v>111100</v>
      </c>
      <c r="D16" s="25">
        <v>118236</v>
      </c>
      <c r="E16" s="25">
        <v>97606</v>
      </c>
      <c r="F16" s="25">
        <v>128135</v>
      </c>
      <c r="G16" s="26">
        <v>509</v>
      </c>
      <c r="H16" s="26">
        <v>484</v>
      </c>
    </row>
    <row r="17" spans="1:8">
      <c r="A17" s="3" t="s">
        <v>23</v>
      </c>
      <c r="B17" s="25">
        <v>230935</v>
      </c>
      <c r="C17" s="25">
        <v>151470</v>
      </c>
      <c r="D17" s="25">
        <v>144454</v>
      </c>
      <c r="E17" s="25">
        <v>120790</v>
      </c>
      <c r="F17" s="25">
        <v>161372</v>
      </c>
      <c r="G17" s="26">
        <v>764</v>
      </c>
      <c r="H17" s="26">
        <v>723</v>
      </c>
    </row>
    <row r="18" spans="1:8" ht="13">
      <c r="A18" s="2" t="s">
        <v>24</v>
      </c>
      <c r="B18" s="27"/>
      <c r="C18" s="27"/>
      <c r="D18" s="27"/>
      <c r="E18" s="27"/>
      <c r="F18" s="27"/>
      <c r="G18" s="27"/>
      <c r="H18" s="27"/>
    </row>
    <row r="19" spans="1:8">
      <c r="A19" s="6" t="s">
        <v>25</v>
      </c>
      <c r="B19" s="25">
        <v>285600</v>
      </c>
      <c r="C19" s="25">
        <v>149477</v>
      </c>
      <c r="D19" s="26" t="s">
        <v>57</v>
      </c>
      <c r="E19" s="25">
        <v>97848</v>
      </c>
      <c r="F19" s="25">
        <v>251158</v>
      </c>
      <c r="G19" s="26">
        <v>58</v>
      </c>
      <c r="H19" s="26">
        <v>58</v>
      </c>
    </row>
    <row r="20" spans="1:8">
      <c r="A20" s="3" t="s">
        <v>26</v>
      </c>
      <c r="B20" s="25">
        <v>255000</v>
      </c>
      <c r="C20" s="25">
        <v>165110</v>
      </c>
      <c r="D20" s="26" t="s">
        <v>57</v>
      </c>
      <c r="E20" s="26" t="s">
        <v>57</v>
      </c>
      <c r="F20" s="25">
        <v>251535</v>
      </c>
      <c r="G20" s="26">
        <v>51</v>
      </c>
      <c r="H20" s="26">
        <v>51</v>
      </c>
    </row>
    <row r="21" spans="1:8">
      <c r="A21" s="1" t="s">
        <v>27</v>
      </c>
      <c r="B21" s="25">
        <v>224431</v>
      </c>
      <c r="C21" s="25">
        <v>147000</v>
      </c>
      <c r="D21" s="25">
        <v>120510</v>
      </c>
      <c r="E21" s="25">
        <v>103108</v>
      </c>
      <c r="F21" s="25">
        <v>146875</v>
      </c>
      <c r="G21" s="26">
        <v>163</v>
      </c>
      <c r="H21" s="26">
        <v>150</v>
      </c>
    </row>
    <row r="22" spans="1:8">
      <c r="A22" s="1" t="s">
        <v>28</v>
      </c>
      <c r="B22" s="25">
        <v>252350</v>
      </c>
      <c r="C22" s="25">
        <v>145568</v>
      </c>
      <c r="D22" s="25">
        <v>127000</v>
      </c>
      <c r="E22" s="25">
        <v>104250</v>
      </c>
      <c r="F22" s="25">
        <v>165240</v>
      </c>
      <c r="G22" s="26">
        <v>405</v>
      </c>
      <c r="H22" s="26">
        <v>377</v>
      </c>
    </row>
    <row r="23" spans="1:8">
      <c r="A23" s="1" t="s">
        <v>29</v>
      </c>
      <c r="B23" s="25">
        <v>329035</v>
      </c>
      <c r="C23" s="25">
        <v>180355</v>
      </c>
      <c r="D23" s="25">
        <v>128900</v>
      </c>
      <c r="E23" s="25">
        <v>106996</v>
      </c>
      <c r="F23" s="25">
        <v>205000</v>
      </c>
      <c r="G23" s="26">
        <v>548</v>
      </c>
      <c r="H23" s="26">
        <v>530</v>
      </c>
    </row>
    <row r="24" spans="1:8">
      <c r="A24" s="1" t="s">
        <v>30</v>
      </c>
      <c r="B24" s="25">
        <v>282855</v>
      </c>
      <c r="C24" s="26" t="s">
        <v>57</v>
      </c>
      <c r="D24" s="26" t="s">
        <v>57</v>
      </c>
      <c r="E24" s="25">
        <v>99540</v>
      </c>
      <c r="F24" s="25">
        <v>207440</v>
      </c>
      <c r="G24" s="26">
        <v>37</v>
      </c>
      <c r="H24" s="26">
        <v>36</v>
      </c>
    </row>
    <row r="25" spans="1:8">
      <c r="A25" s="1" t="s">
        <v>31</v>
      </c>
      <c r="B25" s="25">
        <v>226600</v>
      </c>
      <c r="C25" s="25">
        <v>140367</v>
      </c>
      <c r="D25" s="25">
        <v>104739</v>
      </c>
      <c r="E25" s="25">
        <v>104728</v>
      </c>
      <c r="F25" s="25">
        <v>164708</v>
      </c>
      <c r="G25" s="26">
        <v>396</v>
      </c>
      <c r="H25" s="26">
        <v>379</v>
      </c>
    </row>
    <row r="26" spans="1:8">
      <c r="A26" s="1" t="s">
        <v>32</v>
      </c>
      <c r="B26" s="25">
        <v>324119</v>
      </c>
      <c r="C26" s="25">
        <v>198900</v>
      </c>
      <c r="D26" s="25">
        <v>147742</v>
      </c>
      <c r="E26" s="25">
        <v>116515</v>
      </c>
      <c r="F26" s="25">
        <v>275402</v>
      </c>
      <c r="G26" s="26">
        <v>219</v>
      </c>
      <c r="H26" s="26">
        <v>214</v>
      </c>
    </row>
    <row r="27" spans="1:8">
      <c r="A27" s="1" t="s">
        <v>33</v>
      </c>
      <c r="B27" s="25">
        <v>212949</v>
      </c>
      <c r="C27" s="25">
        <v>143500</v>
      </c>
      <c r="D27" s="25">
        <v>114174</v>
      </c>
      <c r="E27" s="25">
        <v>108483</v>
      </c>
      <c r="F27" s="25">
        <v>168461</v>
      </c>
      <c r="G27" s="26">
        <v>107</v>
      </c>
      <c r="H27" s="26">
        <v>105</v>
      </c>
    </row>
    <row r="28" spans="1:8">
      <c r="A28" s="1" t="s">
        <v>34</v>
      </c>
      <c r="B28" s="25">
        <v>209668</v>
      </c>
      <c r="C28" s="25">
        <v>135354</v>
      </c>
      <c r="D28" s="25">
        <v>120500</v>
      </c>
      <c r="E28" s="26" t="s">
        <v>57</v>
      </c>
      <c r="F28" s="25">
        <v>180000</v>
      </c>
      <c r="G28" s="26">
        <v>214</v>
      </c>
      <c r="H28" s="26">
        <v>207</v>
      </c>
    </row>
    <row r="29" spans="1:8">
      <c r="A29" s="1" t="s">
        <v>35</v>
      </c>
      <c r="B29" s="25">
        <v>242049</v>
      </c>
      <c r="C29" s="25">
        <v>143500</v>
      </c>
      <c r="D29" s="25">
        <v>102734</v>
      </c>
      <c r="E29" s="25">
        <v>102937</v>
      </c>
      <c r="F29" s="25">
        <v>135075</v>
      </c>
      <c r="G29" s="26">
        <v>120</v>
      </c>
      <c r="H29" s="26">
        <v>108</v>
      </c>
    </row>
    <row r="30" spans="1:8">
      <c r="A30" s="1" t="s">
        <v>36</v>
      </c>
      <c r="B30" s="25">
        <v>241436</v>
      </c>
      <c r="C30" s="25">
        <v>180353</v>
      </c>
      <c r="D30" s="26" t="s">
        <v>57</v>
      </c>
      <c r="E30" s="26" t="s">
        <v>57</v>
      </c>
      <c r="F30" s="25">
        <v>222436</v>
      </c>
      <c r="G30" s="26">
        <v>66</v>
      </c>
      <c r="H30" s="26">
        <v>66</v>
      </c>
    </row>
    <row r="31" spans="1:8">
      <c r="A31" s="1" t="s">
        <v>37</v>
      </c>
      <c r="B31" s="25">
        <v>359461</v>
      </c>
      <c r="C31" s="25">
        <v>280250</v>
      </c>
      <c r="D31" s="25">
        <v>331500</v>
      </c>
      <c r="E31" s="26" t="s">
        <v>57</v>
      </c>
      <c r="F31" s="25">
        <v>347506</v>
      </c>
      <c r="G31" s="26">
        <v>123</v>
      </c>
      <c r="H31" s="26">
        <v>119</v>
      </c>
    </row>
    <row r="32" spans="1:8">
      <c r="A32" s="1" t="s">
        <v>38</v>
      </c>
      <c r="B32" s="25">
        <v>201974</v>
      </c>
      <c r="C32" s="25">
        <v>123850</v>
      </c>
      <c r="D32" s="26" t="s">
        <v>57</v>
      </c>
      <c r="E32" s="25">
        <v>100429</v>
      </c>
      <c r="F32" s="25">
        <v>157400</v>
      </c>
      <c r="G32" s="26">
        <v>90</v>
      </c>
      <c r="H32" s="26">
        <v>89</v>
      </c>
    </row>
    <row r="33" spans="1:8">
      <c r="A33" s="1" t="s">
        <v>39</v>
      </c>
      <c r="B33" s="25">
        <v>250000</v>
      </c>
      <c r="C33" s="25">
        <v>118514</v>
      </c>
      <c r="D33" s="26" t="s">
        <v>57</v>
      </c>
      <c r="E33" s="25">
        <v>108723</v>
      </c>
      <c r="F33" s="25">
        <v>116027</v>
      </c>
      <c r="G33" s="26">
        <v>27</v>
      </c>
      <c r="H33" s="26">
        <v>26</v>
      </c>
    </row>
    <row r="34" spans="1:8">
      <c r="A34" s="1" t="s">
        <v>40</v>
      </c>
      <c r="B34" s="25">
        <v>633886</v>
      </c>
      <c r="C34" s="25">
        <v>448038</v>
      </c>
      <c r="D34" s="26" t="s">
        <v>57</v>
      </c>
      <c r="E34" s="26" t="s">
        <v>57</v>
      </c>
      <c r="F34" s="25">
        <v>608797</v>
      </c>
      <c r="G34" s="26">
        <v>56</v>
      </c>
      <c r="H34" s="26">
        <v>54</v>
      </c>
    </row>
    <row r="35" spans="1:8">
      <c r="A35" s="1" t="s">
        <v>41</v>
      </c>
      <c r="B35" s="25">
        <v>274467</v>
      </c>
      <c r="C35" s="25">
        <v>139158</v>
      </c>
      <c r="D35" s="25">
        <v>113476</v>
      </c>
      <c r="E35" s="25">
        <v>104728</v>
      </c>
      <c r="F35" s="25">
        <v>155016</v>
      </c>
      <c r="G35" s="26">
        <v>233</v>
      </c>
      <c r="H35" s="26">
        <v>229</v>
      </c>
    </row>
    <row r="36" spans="1:8">
      <c r="A36" s="1" t="s">
        <v>42</v>
      </c>
      <c r="B36" s="25">
        <v>262379</v>
      </c>
      <c r="C36" s="25">
        <v>153524</v>
      </c>
      <c r="D36" s="25">
        <v>113214</v>
      </c>
      <c r="E36" s="25">
        <v>107720</v>
      </c>
      <c r="F36" s="25">
        <v>156579</v>
      </c>
      <c r="G36" s="26">
        <v>203</v>
      </c>
      <c r="H36" s="26">
        <v>190</v>
      </c>
    </row>
    <row r="37" spans="1:8">
      <c r="A37" s="1" t="s">
        <v>43</v>
      </c>
      <c r="B37" s="25">
        <v>252000</v>
      </c>
      <c r="C37" s="25">
        <v>138900</v>
      </c>
      <c r="D37" s="25">
        <v>101523</v>
      </c>
      <c r="E37" s="25">
        <v>111403</v>
      </c>
      <c r="F37" s="25">
        <v>143210</v>
      </c>
      <c r="G37" s="26">
        <v>94</v>
      </c>
      <c r="H37" s="26">
        <v>88</v>
      </c>
    </row>
    <row r="38" spans="1:8">
      <c r="A38" s="1" t="s">
        <v>44</v>
      </c>
      <c r="B38" s="25">
        <v>255000</v>
      </c>
      <c r="C38" s="25">
        <v>144789</v>
      </c>
      <c r="D38" s="26" t="s">
        <v>57</v>
      </c>
      <c r="E38" s="26" t="s">
        <v>57</v>
      </c>
      <c r="F38" s="25">
        <v>244008</v>
      </c>
      <c r="G38" s="26">
        <v>49</v>
      </c>
      <c r="H38" s="26">
        <v>49</v>
      </c>
    </row>
    <row r="39" spans="1:8">
      <c r="A39" s="1" t="s">
        <v>45</v>
      </c>
      <c r="B39" s="25">
        <v>217362</v>
      </c>
      <c r="C39" s="25">
        <v>120505</v>
      </c>
      <c r="D39" s="25">
        <v>115115</v>
      </c>
      <c r="E39" s="26" t="s">
        <v>57</v>
      </c>
      <c r="F39" s="25">
        <v>171822</v>
      </c>
      <c r="G39" s="26">
        <v>77</v>
      </c>
      <c r="H39" s="26">
        <v>74</v>
      </c>
    </row>
    <row r="40" spans="1:8" ht="13">
      <c r="A40" s="7" t="s">
        <v>46</v>
      </c>
      <c r="B40" s="27"/>
      <c r="C40" s="27"/>
      <c r="D40" s="27"/>
      <c r="E40" s="27"/>
      <c r="F40" s="27"/>
      <c r="G40" s="27"/>
      <c r="H40" s="27"/>
    </row>
    <row r="41" spans="1:8">
      <c r="A41" s="3" t="s">
        <v>47</v>
      </c>
      <c r="B41" s="25">
        <v>102989</v>
      </c>
      <c r="C41" s="25">
        <v>75000</v>
      </c>
      <c r="D41" s="25">
        <v>70368</v>
      </c>
      <c r="E41" s="25">
        <v>79851</v>
      </c>
      <c r="F41" s="25">
        <v>80902</v>
      </c>
      <c r="G41" s="26">
        <v>462</v>
      </c>
      <c r="H41" s="26">
        <v>449</v>
      </c>
    </row>
    <row r="42" spans="1:8">
      <c r="A42" s="3" t="s">
        <v>48</v>
      </c>
      <c r="B42" s="25">
        <v>160000</v>
      </c>
      <c r="C42" s="25">
        <v>111427</v>
      </c>
      <c r="D42" s="25">
        <v>118000</v>
      </c>
      <c r="E42" s="25">
        <v>98820</v>
      </c>
      <c r="F42" s="25">
        <v>128805</v>
      </c>
      <c r="G42" s="26">
        <v>368</v>
      </c>
      <c r="H42" s="26">
        <v>360</v>
      </c>
    </row>
    <row r="43" spans="1:8">
      <c r="A43" s="3" t="s">
        <v>49</v>
      </c>
      <c r="B43" s="25">
        <v>132800</v>
      </c>
      <c r="C43" s="25">
        <v>92617</v>
      </c>
      <c r="D43" s="25">
        <v>95000</v>
      </c>
      <c r="E43" s="25">
        <v>78451</v>
      </c>
      <c r="F43" s="25">
        <v>100709</v>
      </c>
      <c r="G43" s="26">
        <v>731</v>
      </c>
      <c r="H43" s="26">
        <v>637</v>
      </c>
    </row>
    <row r="44" spans="1:8">
      <c r="A44" s="3" t="s">
        <v>50</v>
      </c>
      <c r="B44" s="25">
        <v>120000</v>
      </c>
      <c r="C44" s="25">
        <v>87880</v>
      </c>
      <c r="D44" s="25">
        <v>85980</v>
      </c>
      <c r="E44" s="25">
        <v>83622</v>
      </c>
      <c r="F44" s="25">
        <v>93240</v>
      </c>
      <c r="G44" s="26">
        <v>827</v>
      </c>
      <c r="H44" s="26">
        <v>796</v>
      </c>
    </row>
    <row r="45" spans="1:8">
      <c r="A45" s="1" t="s">
        <v>51</v>
      </c>
      <c r="B45" s="25">
        <v>119358</v>
      </c>
      <c r="C45" s="25">
        <v>85008</v>
      </c>
      <c r="D45" s="25">
        <v>79662</v>
      </c>
      <c r="E45" s="25">
        <v>82108</v>
      </c>
      <c r="F45" s="25">
        <v>89609</v>
      </c>
      <c r="G45" s="26">
        <v>831</v>
      </c>
      <c r="H45" s="26">
        <v>804</v>
      </c>
    </row>
    <row r="46" spans="1:8">
      <c r="A46" s="5" t="s">
        <v>52</v>
      </c>
      <c r="B46" s="25">
        <v>205999</v>
      </c>
      <c r="C46" s="25">
        <v>157258</v>
      </c>
      <c r="D46" s="25">
        <v>120542</v>
      </c>
      <c r="E46" s="25">
        <v>124466</v>
      </c>
      <c r="F46" s="25">
        <v>177513</v>
      </c>
      <c r="G46" s="26">
        <v>127</v>
      </c>
      <c r="H46" s="26">
        <v>118</v>
      </c>
    </row>
  </sheetData>
  <mergeCells count="1">
    <mergeCell ref="F2:H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9C601-FE32-40E8-90ED-A69F50CAB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CDB7AD-0B73-4625-A3E6-B4296BF00A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AD37A03-49D8-4F00-878D-FD3DA6FD9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87</vt:lpstr>
      <vt:lpstr>CUPA Table</vt:lpstr>
      <vt:lpstr>'TABLE 87'!Print_Area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Christiana Datubo-Brown</cp:lastModifiedBy>
  <cp:revision/>
  <dcterms:created xsi:type="dcterms:W3CDTF">1999-03-03T16:22:01Z</dcterms:created>
  <dcterms:modified xsi:type="dcterms:W3CDTF">2021-09-22T13:36:55Z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2019-04-24T16:06:13.3035274Z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