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03"/>
  <workbookPr codeName="ThisWorkbook" defaultThemeVersion="124226"/>
  <mc:AlternateContent xmlns:mc="http://schemas.openxmlformats.org/markup-compatibility/2006">
    <mc:Choice Requires="x15">
      <x15ac:absPath xmlns:x15ac="http://schemas.microsoft.com/office/spreadsheetml/2010/11/ac" url="https://appriver3651005261-my.sharepoint.com/personal/athanasia_platis_sreb_org/Documents/Completed_Tables/"/>
    </mc:Choice>
  </mc:AlternateContent>
  <xr:revisionPtr revIDLastSave="632" documentId="8_{8CCD5C8D-43EB-46F3-92F0-63AE0832FCD6}" xr6:coauthVersionLast="47" xr6:coauthVersionMax="47" xr10:uidLastSave="{6A694DF9-3E4D-44D8-89A5-C35D22035C24}"/>
  <bookViews>
    <workbookView xWindow="-110" yWindow="-110" windowWidth="19420" windowHeight="10420" xr2:uid="{00000000-000D-0000-FFFF-FFFF00000000}"/>
  </bookViews>
  <sheets>
    <sheet name="TABLE 17" sheetId="5" r:id="rId1"/>
    <sheet name="DATA" sheetId="1" r:id="rId2"/>
    <sheet name="Taxes per $1,000 income" sheetId="3" r:id="rId3"/>
  </sheets>
  <externalReferences>
    <externalReference r:id="rId4"/>
    <externalReference r:id="rId5"/>
    <externalReference r:id="rId6"/>
    <externalReference r:id="rId7"/>
    <externalReference r:id="rId8"/>
    <externalReference r:id="rId9"/>
  </externalReferences>
  <definedNames>
    <definedName name="_xlnm.Print_Area" localSheetId="0">'TABLE 17'!$A$1:$L$70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5" l="1"/>
  <c r="J66" i="5"/>
  <c r="J62" i="5"/>
  <c r="J63" i="5"/>
  <c r="J64" i="5"/>
  <c r="J65" i="5"/>
  <c r="J61" i="5"/>
  <c r="J58" i="5"/>
  <c r="J59" i="5"/>
  <c r="J60" i="5"/>
  <c r="J57" i="5"/>
  <c r="J55" i="5"/>
  <c r="J54" i="5"/>
  <c r="J52" i="5"/>
  <c r="J53" i="5"/>
  <c r="J51" i="5"/>
  <c r="J48" i="5"/>
  <c r="J49" i="5"/>
  <c r="J50" i="5"/>
  <c r="J47" i="5"/>
  <c r="J44" i="5"/>
  <c r="J45" i="5"/>
  <c r="J46" i="5"/>
  <c r="J43" i="5"/>
  <c r="J41" i="5"/>
  <c r="J40" i="5"/>
  <c r="J37" i="5"/>
  <c r="J38" i="5"/>
  <c r="J39" i="5"/>
  <c r="J36" i="5"/>
  <c r="J33" i="5"/>
  <c r="J34" i="5"/>
  <c r="J35" i="5"/>
  <c r="J32" i="5"/>
  <c r="J29" i="5"/>
  <c r="J30" i="5"/>
  <c r="J31" i="5"/>
  <c r="J28" i="5"/>
  <c r="J26" i="5"/>
  <c r="J25" i="5"/>
  <c r="J23" i="5"/>
  <c r="J24" i="5"/>
  <c r="J22" i="5"/>
  <c r="J19" i="5"/>
  <c r="J20" i="5"/>
  <c r="J21" i="5"/>
  <c r="J18" i="5"/>
  <c r="J15" i="5"/>
  <c r="J16" i="5"/>
  <c r="J17" i="5"/>
  <c r="J14" i="5"/>
  <c r="J11" i="5"/>
  <c r="J12" i="5"/>
  <c r="J13" i="5"/>
  <c r="J10" i="5"/>
  <c r="J7" i="5"/>
  <c r="H11" i="5"/>
  <c r="H12" i="5"/>
  <c r="H13" i="5"/>
  <c r="H14" i="5"/>
  <c r="H15" i="5"/>
  <c r="H16" i="5"/>
  <c r="H17" i="5"/>
  <c r="H18" i="5"/>
  <c r="H19" i="5"/>
  <c r="H20" i="5"/>
  <c r="H21" i="5"/>
  <c r="H22" i="5"/>
  <c r="H23" i="5"/>
  <c r="H24" i="5"/>
  <c r="H25" i="5"/>
  <c r="H26" i="5"/>
  <c r="H28" i="5"/>
  <c r="H29" i="5"/>
  <c r="H30" i="5"/>
  <c r="H31" i="5"/>
  <c r="H32" i="5"/>
  <c r="H33" i="5"/>
  <c r="H34" i="5"/>
  <c r="H35" i="5"/>
  <c r="H36" i="5"/>
  <c r="H37" i="5"/>
  <c r="H38" i="5"/>
  <c r="H39" i="5"/>
  <c r="H40" i="5"/>
  <c r="H41" i="5"/>
  <c r="H43" i="5"/>
  <c r="H44" i="5"/>
  <c r="H45" i="5"/>
  <c r="H46" i="5"/>
  <c r="H47" i="5"/>
  <c r="H48" i="5"/>
  <c r="H49" i="5"/>
  <c r="H50" i="5"/>
  <c r="H51" i="5"/>
  <c r="H52" i="5"/>
  <c r="H53" i="5"/>
  <c r="H54" i="5"/>
  <c r="H55" i="5"/>
  <c r="H57" i="5"/>
  <c r="H58" i="5"/>
  <c r="H59" i="5"/>
  <c r="H60" i="5"/>
  <c r="H61" i="5"/>
  <c r="H62" i="5"/>
  <c r="H63" i="5"/>
  <c r="H64" i="5"/>
  <c r="H65" i="5"/>
  <c r="H66" i="5"/>
  <c r="H10" i="5"/>
  <c r="H8" i="5"/>
  <c r="G8" i="5"/>
  <c r="H7" i="5"/>
  <c r="G28" i="5"/>
  <c r="G29" i="5"/>
  <c r="G30" i="5"/>
  <c r="G31" i="5"/>
  <c r="G32" i="5"/>
  <c r="G33" i="5"/>
  <c r="G34" i="5"/>
  <c r="G35" i="5"/>
  <c r="G36" i="5"/>
  <c r="G37" i="5"/>
  <c r="G38" i="5"/>
  <c r="G39" i="5"/>
  <c r="G40" i="5"/>
  <c r="G41" i="5"/>
  <c r="G43" i="5"/>
  <c r="G44" i="5"/>
  <c r="G45" i="5"/>
  <c r="G46" i="5"/>
  <c r="G47" i="5"/>
  <c r="G48" i="5"/>
  <c r="G49" i="5"/>
  <c r="G50" i="5"/>
  <c r="G51" i="5"/>
  <c r="G52" i="5"/>
  <c r="G53" i="5"/>
  <c r="G54" i="5"/>
  <c r="G55" i="5"/>
  <c r="G57" i="5"/>
  <c r="G58" i="5"/>
  <c r="G59" i="5"/>
  <c r="G60" i="5"/>
  <c r="G61" i="5"/>
  <c r="G62" i="5"/>
  <c r="G63" i="5"/>
  <c r="G64" i="5"/>
  <c r="G65" i="5"/>
  <c r="G66" i="5"/>
  <c r="G26" i="5"/>
  <c r="G14" i="5"/>
  <c r="G15" i="5"/>
  <c r="G16" i="5"/>
  <c r="G17" i="5"/>
  <c r="G18" i="5"/>
  <c r="G19" i="5"/>
  <c r="G20" i="5"/>
  <c r="G21" i="5"/>
  <c r="G22" i="5"/>
  <c r="G23" i="5"/>
  <c r="G24" i="5"/>
  <c r="G25" i="5"/>
  <c r="G11" i="5"/>
  <c r="G12" i="5"/>
  <c r="G13" i="5"/>
  <c r="G7" i="5"/>
  <c r="G10" i="5"/>
  <c r="F66" i="5"/>
  <c r="F65" i="5"/>
  <c r="F62" i="5"/>
  <c r="F63" i="5"/>
  <c r="F64" i="5"/>
  <c r="F61" i="5"/>
  <c r="F58" i="5"/>
  <c r="F59" i="5"/>
  <c r="F60" i="5"/>
  <c r="F57" i="5"/>
  <c r="F55" i="5"/>
  <c r="F54" i="5"/>
  <c r="F52" i="5"/>
  <c r="F53" i="5"/>
  <c r="F51" i="5"/>
  <c r="F48" i="5"/>
  <c r="F49" i="5"/>
  <c r="F50" i="5"/>
  <c r="F47" i="5"/>
  <c r="F44" i="5"/>
  <c r="F45" i="5"/>
  <c r="F46" i="5"/>
  <c r="F43" i="5"/>
  <c r="F41" i="5"/>
  <c r="F40" i="5"/>
  <c r="F37" i="5"/>
  <c r="F38" i="5"/>
  <c r="F39" i="5"/>
  <c r="F36" i="5"/>
  <c r="F33" i="5"/>
  <c r="F34" i="5"/>
  <c r="F35" i="5"/>
  <c r="F32" i="5"/>
  <c r="F29" i="5"/>
  <c r="F30" i="5"/>
  <c r="F31" i="5"/>
  <c r="F28" i="5"/>
  <c r="F26" i="5"/>
  <c r="F23" i="5"/>
  <c r="F24" i="5"/>
  <c r="F25" i="5"/>
  <c r="F22" i="5"/>
  <c r="F19" i="5"/>
  <c r="F20" i="5"/>
  <c r="F21" i="5"/>
  <c r="F18" i="5"/>
  <c r="F15" i="5"/>
  <c r="F16" i="5"/>
  <c r="F17" i="5"/>
  <c r="F14" i="5"/>
  <c r="F11" i="5"/>
  <c r="F12" i="5"/>
  <c r="F13" i="5"/>
  <c r="F10" i="5"/>
  <c r="F8" i="5"/>
  <c r="F7" i="5"/>
  <c r="E66" i="5"/>
  <c r="E62" i="5"/>
  <c r="E63" i="5"/>
  <c r="E64" i="5"/>
  <c r="E65" i="5"/>
  <c r="E61" i="5"/>
  <c r="E58" i="5"/>
  <c r="E59" i="5"/>
  <c r="E60" i="5"/>
  <c r="E57" i="5"/>
  <c r="E55" i="5"/>
  <c r="E52" i="5"/>
  <c r="E53" i="5"/>
  <c r="E54" i="5"/>
  <c r="E51" i="5"/>
  <c r="E48" i="5"/>
  <c r="E49" i="5"/>
  <c r="E50" i="5"/>
  <c r="E47" i="5"/>
  <c r="E44" i="5"/>
  <c r="E45" i="5"/>
  <c r="E46" i="5"/>
  <c r="E43" i="5"/>
  <c r="E41" i="5"/>
  <c r="E37" i="5"/>
  <c r="E38" i="5"/>
  <c r="E39" i="5"/>
  <c r="E40" i="5"/>
  <c r="E36" i="5"/>
  <c r="E33" i="5"/>
  <c r="E34" i="5"/>
  <c r="E35" i="5"/>
  <c r="E32" i="5"/>
  <c r="E29" i="5"/>
  <c r="E30" i="5"/>
  <c r="E31" i="5"/>
  <c r="E28" i="5"/>
  <c r="E26" i="5"/>
  <c r="E23" i="5"/>
  <c r="E24" i="5"/>
  <c r="E25" i="5"/>
  <c r="E22" i="5"/>
  <c r="E19" i="5"/>
  <c r="E20" i="5"/>
  <c r="E21" i="5"/>
  <c r="E18" i="5"/>
  <c r="E15" i="5"/>
  <c r="E16" i="5"/>
  <c r="E17" i="5"/>
  <c r="E14" i="5"/>
  <c r="E11" i="5"/>
  <c r="E12" i="5"/>
  <c r="E13" i="5"/>
  <c r="E10" i="5"/>
  <c r="E8" i="5"/>
  <c r="E7" i="5"/>
  <c r="C28" i="5"/>
  <c r="C29" i="5"/>
  <c r="C30" i="5"/>
  <c r="C31" i="5"/>
  <c r="C32" i="5"/>
  <c r="C33" i="5"/>
  <c r="C34" i="5"/>
  <c r="C35" i="5"/>
  <c r="C36" i="5"/>
  <c r="C37" i="5"/>
  <c r="C38" i="5"/>
  <c r="C39" i="5"/>
  <c r="C40" i="5"/>
  <c r="C41" i="5"/>
  <c r="C43" i="5"/>
  <c r="C44" i="5"/>
  <c r="C45" i="5"/>
  <c r="C46" i="5"/>
  <c r="C47" i="5"/>
  <c r="C48" i="5"/>
  <c r="C49" i="5"/>
  <c r="C50" i="5"/>
  <c r="C51" i="5"/>
  <c r="C52" i="5"/>
  <c r="C53" i="5"/>
  <c r="C54" i="5"/>
  <c r="C55" i="5"/>
  <c r="C57" i="5"/>
  <c r="C58" i="5"/>
  <c r="C59" i="5"/>
  <c r="C60" i="5"/>
  <c r="C61" i="5"/>
  <c r="C62" i="5"/>
  <c r="C63" i="5"/>
  <c r="C64" i="5"/>
  <c r="C65" i="5"/>
  <c r="C66" i="5"/>
  <c r="C26" i="5"/>
  <c r="C23" i="5"/>
  <c r="C24" i="5"/>
  <c r="C25" i="5"/>
  <c r="C22" i="5"/>
  <c r="C19" i="5"/>
  <c r="C20" i="5"/>
  <c r="C21" i="5"/>
  <c r="C18" i="5"/>
  <c r="C15" i="5"/>
  <c r="C16" i="5"/>
  <c r="C17" i="5"/>
  <c r="C14" i="5"/>
  <c r="C11" i="5"/>
  <c r="C12" i="5"/>
  <c r="C13" i="5"/>
  <c r="C10" i="5"/>
  <c r="C8" i="5"/>
  <c r="C7" i="5"/>
  <c r="D7" i="5"/>
  <c r="D8" i="5"/>
  <c r="D10" i="5"/>
  <c r="AA4" i="3"/>
  <c r="Y4" i="3"/>
  <c r="Z4" i="3"/>
  <c r="Y5" i="3"/>
  <c r="Z5" i="3"/>
  <c r="AA5" i="3"/>
  <c r="Y6" i="3"/>
  <c r="Z6" i="3"/>
  <c r="AA6" i="3"/>
  <c r="Y7" i="3"/>
  <c r="Z7" i="3"/>
  <c r="AA7" i="3"/>
  <c r="Y8" i="3"/>
  <c r="Z8" i="3"/>
  <c r="AA8" i="3"/>
  <c r="Y9" i="3"/>
  <c r="Z9" i="3"/>
  <c r="AA9" i="3"/>
  <c r="Y10" i="3"/>
  <c r="Z10" i="3"/>
  <c r="AA10" i="3"/>
  <c r="Y11" i="3"/>
  <c r="Z11" i="3"/>
  <c r="AA11" i="3"/>
  <c r="Y12" i="3"/>
  <c r="Z12" i="3"/>
  <c r="AA12" i="3"/>
  <c r="Y13" i="3"/>
  <c r="Z13" i="3"/>
  <c r="AA13" i="3"/>
  <c r="Y14" i="3"/>
  <c r="Z14" i="3"/>
  <c r="AA14" i="3"/>
  <c r="Y15" i="3"/>
  <c r="Z15" i="3"/>
  <c r="AA15" i="3"/>
  <c r="Y16" i="3"/>
  <c r="Z16" i="3"/>
  <c r="AA16" i="3"/>
  <c r="Y17" i="3"/>
  <c r="Z17" i="3"/>
  <c r="AA17" i="3"/>
  <c r="Y18" i="3"/>
  <c r="Z18" i="3"/>
  <c r="AA18" i="3"/>
  <c r="Y19" i="3"/>
  <c r="Z19" i="3"/>
  <c r="AA19" i="3"/>
  <c r="Y20" i="3"/>
  <c r="Z20" i="3"/>
  <c r="AA20" i="3"/>
  <c r="Y21" i="3"/>
  <c r="Z21" i="3"/>
  <c r="AA21" i="3"/>
  <c r="Y22" i="3"/>
  <c r="Z22" i="3"/>
  <c r="AA22" i="3"/>
  <c r="Z23" i="3"/>
  <c r="AA23" i="3"/>
  <c r="Z24" i="3"/>
  <c r="AA24" i="3"/>
  <c r="Y25" i="3"/>
  <c r="Z25" i="3"/>
  <c r="AA25" i="3"/>
  <c r="Y26" i="3"/>
  <c r="Z26" i="3"/>
  <c r="AA26" i="3"/>
  <c r="Y27" i="3"/>
  <c r="Z27" i="3"/>
  <c r="AA27" i="3"/>
  <c r="Y28" i="3"/>
  <c r="Z28" i="3"/>
  <c r="AA28" i="3"/>
  <c r="Y29" i="3"/>
  <c r="Z29" i="3"/>
  <c r="AA29" i="3"/>
  <c r="Y30" i="3"/>
  <c r="Z30" i="3"/>
  <c r="AA30" i="3"/>
  <c r="Y31" i="3"/>
  <c r="Z31" i="3"/>
  <c r="AA31" i="3"/>
  <c r="Y32" i="3"/>
  <c r="Z32" i="3"/>
  <c r="AA32" i="3"/>
  <c r="Y33" i="3"/>
  <c r="Z33" i="3"/>
  <c r="AA33" i="3"/>
  <c r="Y34" i="3"/>
  <c r="Z34" i="3"/>
  <c r="AA34" i="3"/>
  <c r="Y35" i="3"/>
  <c r="Z35" i="3"/>
  <c r="AA35" i="3"/>
  <c r="Y36" i="3"/>
  <c r="Z36" i="3"/>
  <c r="AA36" i="3"/>
  <c r="Y37" i="3"/>
  <c r="Z37" i="3"/>
  <c r="AA37" i="3"/>
  <c r="Z38" i="3"/>
  <c r="AA38" i="3"/>
  <c r="Z39" i="3"/>
  <c r="AA39" i="3"/>
  <c r="Y40" i="3"/>
  <c r="Z40" i="3"/>
  <c r="AA40" i="3"/>
  <c r="Y41" i="3"/>
  <c r="Z41" i="3"/>
  <c r="AA41" i="3"/>
  <c r="Y42" i="3"/>
  <c r="Z42" i="3"/>
  <c r="AA42" i="3"/>
  <c r="Y43" i="3"/>
  <c r="Z43" i="3"/>
  <c r="AA43" i="3"/>
  <c r="Y44" i="3"/>
  <c r="Z44" i="3"/>
  <c r="AA44" i="3"/>
  <c r="Y45" i="3"/>
  <c r="Z45" i="3"/>
  <c r="AA45" i="3"/>
  <c r="Y46" i="3"/>
  <c r="Z46" i="3"/>
  <c r="AA46" i="3"/>
  <c r="Y47" i="3"/>
  <c r="Z47" i="3"/>
  <c r="AA47" i="3"/>
  <c r="Y48" i="3"/>
  <c r="Z48" i="3"/>
  <c r="AA48" i="3"/>
  <c r="Y49" i="3"/>
  <c r="Z49" i="3"/>
  <c r="AA49" i="3"/>
  <c r="Y50" i="3"/>
  <c r="Z50" i="3"/>
  <c r="AA50" i="3"/>
  <c r="Y51" i="3"/>
  <c r="Z51" i="3"/>
  <c r="AA51" i="3"/>
  <c r="Z52" i="3"/>
  <c r="AA52" i="3"/>
  <c r="Z53" i="3"/>
  <c r="AA53" i="3"/>
  <c r="Y54" i="3"/>
  <c r="Z54" i="3"/>
  <c r="AA54" i="3"/>
  <c r="Y55" i="3"/>
  <c r="Z55" i="3"/>
  <c r="AA55" i="3"/>
  <c r="Y56" i="3"/>
  <c r="Z56" i="3"/>
  <c r="AA56" i="3"/>
  <c r="Y57" i="3"/>
  <c r="Z57" i="3"/>
  <c r="AA57" i="3"/>
  <c r="Y58" i="3"/>
  <c r="Z58" i="3"/>
  <c r="AA58" i="3"/>
  <c r="Y59" i="3"/>
  <c r="Z59" i="3"/>
  <c r="AA59" i="3"/>
  <c r="Y60" i="3"/>
  <c r="Z60" i="3"/>
  <c r="AA60" i="3"/>
  <c r="Y61" i="3"/>
  <c r="Z61" i="3"/>
  <c r="AA61" i="3"/>
  <c r="Y62" i="3"/>
  <c r="Z62" i="3"/>
  <c r="AA62" i="3"/>
  <c r="Y63" i="3"/>
  <c r="Z63" i="3"/>
  <c r="AA63" i="3"/>
  <c r="D66" i="5" l="1"/>
  <c r="D65" i="5"/>
  <c r="D62" i="5"/>
  <c r="D63" i="5"/>
  <c r="D64" i="5"/>
  <c r="D61" i="5"/>
  <c r="D58" i="5"/>
  <c r="D59" i="5"/>
  <c r="D60" i="5"/>
  <c r="D57" i="5"/>
  <c r="D55" i="5"/>
  <c r="D54" i="5"/>
  <c r="D52" i="5"/>
  <c r="D53" i="5"/>
  <c r="D51" i="5"/>
  <c r="D48" i="5"/>
  <c r="D49" i="5"/>
  <c r="D50" i="5"/>
  <c r="D47" i="5"/>
  <c r="D44" i="5"/>
  <c r="D45" i="5"/>
  <c r="D46" i="5"/>
  <c r="D43" i="5"/>
  <c r="D41" i="5"/>
  <c r="D40" i="5"/>
  <c r="D37" i="5"/>
  <c r="D38" i="5"/>
  <c r="D39" i="5"/>
  <c r="D36" i="5"/>
  <c r="D33" i="5"/>
  <c r="D34" i="5"/>
  <c r="D35" i="5"/>
  <c r="D32" i="5"/>
  <c r="D31" i="5"/>
  <c r="D30" i="5"/>
  <c r="D29" i="5"/>
  <c r="D28" i="5"/>
  <c r="D26" i="5"/>
  <c r="D25" i="5"/>
  <c r="D23" i="5"/>
  <c r="D24" i="5"/>
  <c r="D22" i="5"/>
  <c r="D19" i="5"/>
  <c r="D20" i="5"/>
  <c r="D21" i="5"/>
  <c r="D18" i="5"/>
  <c r="D15" i="5"/>
  <c r="D16" i="5"/>
  <c r="D17" i="5"/>
  <c r="D14" i="5"/>
  <c r="D11" i="5"/>
  <c r="D12" i="5"/>
  <c r="D13" i="5"/>
  <c r="CJ53" i="1" l="1"/>
  <c r="CJ39" i="1"/>
  <c r="CJ24" i="1"/>
  <c r="CJ40" i="1" l="1"/>
  <c r="Y39" i="3" s="1"/>
  <c r="Y38" i="3"/>
  <c r="CJ25" i="1"/>
  <c r="Y24" i="3" s="1"/>
  <c r="Y23" i="3"/>
  <c r="CJ54" i="1"/>
  <c r="Y53" i="3" s="1"/>
  <c r="Y52" i="3"/>
  <c r="CI6" i="1"/>
  <c r="CI7" i="1"/>
  <c r="CI8" i="1"/>
  <c r="CI9" i="1"/>
  <c r="CI10" i="1"/>
  <c r="CI11" i="1"/>
  <c r="CI12" i="1"/>
  <c r="CI13" i="1"/>
  <c r="CI14" i="1"/>
  <c r="CI15" i="1"/>
  <c r="CI16" i="1"/>
  <c r="CI17" i="1"/>
  <c r="CI18" i="1"/>
  <c r="CI19" i="1"/>
  <c r="CI20" i="1"/>
  <c r="CI21" i="1"/>
  <c r="CI22" i="1"/>
  <c r="CI23" i="1"/>
  <c r="CI24" i="1"/>
  <c r="CI25" i="1"/>
  <c r="CI26" i="1"/>
  <c r="CI27" i="1"/>
  <c r="CI28" i="1"/>
  <c r="CI29" i="1"/>
  <c r="CI30" i="1"/>
  <c r="CI31" i="1"/>
  <c r="CI32" i="1"/>
  <c r="CI33" i="1"/>
  <c r="CI34" i="1"/>
  <c r="CI35" i="1"/>
  <c r="CI36" i="1"/>
  <c r="CI37" i="1"/>
  <c r="CI38" i="1"/>
  <c r="CI39" i="1"/>
  <c r="CI40" i="1"/>
  <c r="CI41" i="1"/>
  <c r="CI42" i="1"/>
  <c r="CI43" i="1"/>
  <c r="CI44" i="1"/>
  <c r="CI45" i="1"/>
  <c r="CI46" i="1"/>
  <c r="CI47" i="1"/>
  <c r="CI48" i="1"/>
  <c r="CI49" i="1"/>
  <c r="CI50" i="1"/>
  <c r="CI51" i="1"/>
  <c r="CI52" i="1"/>
  <c r="CI53" i="1"/>
  <c r="CI54" i="1"/>
  <c r="CI55" i="1"/>
  <c r="CI56" i="1"/>
  <c r="CI57" i="1"/>
  <c r="CI58" i="1"/>
  <c r="CI59" i="1"/>
  <c r="CI60" i="1"/>
  <c r="CI61" i="1"/>
  <c r="CI62" i="1"/>
  <c r="CI63" i="1"/>
  <c r="CI64" i="1"/>
  <c r="CI5" i="1"/>
  <c r="CH6" i="1"/>
  <c r="CH7" i="1"/>
  <c r="CH8" i="1"/>
  <c r="CH9" i="1"/>
  <c r="CH10" i="1"/>
  <c r="CH11" i="1"/>
  <c r="CH12" i="1"/>
  <c r="CH13" i="1"/>
  <c r="CH14" i="1"/>
  <c r="CH15" i="1"/>
  <c r="CH16" i="1"/>
  <c r="CH17" i="1"/>
  <c r="CH18" i="1"/>
  <c r="CH19" i="1"/>
  <c r="CH20" i="1"/>
  <c r="CH21" i="1"/>
  <c r="CH22" i="1"/>
  <c r="CH23" i="1"/>
  <c r="CH24" i="1"/>
  <c r="CH25" i="1"/>
  <c r="CH26" i="1"/>
  <c r="CH27" i="1"/>
  <c r="CH28" i="1"/>
  <c r="CH29" i="1"/>
  <c r="CH30" i="1"/>
  <c r="CH31" i="1"/>
  <c r="CH32" i="1"/>
  <c r="CH33" i="1"/>
  <c r="CH34" i="1"/>
  <c r="CH35" i="1"/>
  <c r="CH36" i="1"/>
  <c r="CH37" i="1"/>
  <c r="CH38" i="1"/>
  <c r="CH39" i="1"/>
  <c r="CH40" i="1"/>
  <c r="CH41" i="1"/>
  <c r="CH42" i="1"/>
  <c r="CH43" i="1"/>
  <c r="CH44" i="1"/>
  <c r="CH45" i="1"/>
  <c r="CH46" i="1"/>
  <c r="CH47" i="1"/>
  <c r="CH48" i="1"/>
  <c r="CH49" i="1"/>
  <c r="CH50" i="1"/>
  <c r="CH51" i="1"/>
  <c r="CH52" i="1"/>
  <c r="CH53" i="1"/>
  <c r="CH54" i="1"/>
  <c r="CH55" i="1"/>
  <c r="CH56" i="1"/>
  <c r="CH57" i="1"/>
  <c r="CH58" i="1"/>
  <c r="CH59" i="1"/>
  <c r="CH60" i="1"/>
  <c r="CH61" i="1"/>
  <c r="CH62" i="1"/>
  <c r="CH63" i="1"/>
  <c r="CH64" i="1"/>
  <c r="CH5" i="1"/>
  <c r="BG6" i="1" l="1"/>
  <c r="BG7" i="1"/>
  <c r="W6" i="3" s="1"/>
  <c r="BG8" i="1"/>
  <c r="BG9" i="1"/>
  <c r="BG10" i="1"/>
  <c r="BG11" i="1"/>
  <c r="BG12" i="1"/>
  <c r="BG13" i="1"/>
  <c r="BG14" i="1"/>
  <c r="BG15" i="1"/>
  <c r="BG16" i="1"/>
  <c r="BG17" i="1"/>
  <c r="BG18" i="1"/>
  <c r="BG19" i="1"/>
  <c r="BG20" i="1"/>
  <c r="BG21" i="1"/>
  <c r="BG22" i="1"/>
  <c r="BG23" i="1"/>
  <c r="BG24" i="1"/>
  <c r="BG25" i="1"/>
  <c r="W24" i="3" s="1"/>
  <c r="BG26" i="1"/>
  <c r="BG27" i="1"/>
  <c r="BG28" i="1"/>
  <c r="BG29" i="1"/>
  <c r="BG30" i="1"/>
  <c r="BG31" i="1"/>
  <c r="BG32" i="1"/>
  <c r="BG33" i="1"/>
  <c r="BG34" i="1"/>
  <c r="BG35" i="1"/>
  <c r="BG36" i="1"/>
  <c r="BG37" i="1"/>
  <c r="BG38" i="1"/>
  <c r="BG39" i="1"/>
  <c r="BG40" i="1"/>
  <c r="W39" i="3" s="1"/>
  <c r="BG41" i="1"/>
  <c r="BG42" i="1"/>
  <c r="BG43" i="1"/>
  <c r="BG44" i="1"/>
  <c r="BG45" i="1"/>
  <c r="BG46" i="1"/>
  <c r="BG47" i="1"/>
  <c r="BG48" i="1"/>
  <c r="BG49" i="1"/>
  <c r="BG50" i="1"/>
  <c r="BG51" i="1"/>
  <c r="BG52" i="1"/>
  <c r="BG53" i="1"/>
  <c r="BG54" i="1"/>
  <c r="W53" i="3" s="1"/>
  <c r="BG55" i="1"/>
  <c r="BG56" i="1"/>
  <c r="BG57" i="1"/>
  <c r="BG58" i="1"/>
  <c r="BG59" i="1"/>
  <c r="BG60" i="1"/>
  <c r="BG61" i="1"/>
  <c r="BG62" i="1"/>
  <c r="BG63" i="1"/>
  <c r="BG64" i="1"/>
  <c r="BG5" i="1"/>
  <c r="W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 i="1"/>
  <c r="W5" i="1"/>
  <c r="W63" i="3" l="1"/>
  <c r="W4" i="3"/>
  <c r="W52" i="3"/>
  <c r="W40" i="3"/>
  <c r="W28" i="3"/>
  <c r="W16" i="3"/>
  <c r="W27" i="3"/>
  <c r="W15" i="3"/>
  <c r="W62" i="3"/>
  <c r="W50" i="3"/>
  <c r="W38" i="3"/>
  <c r="W26" i="3"/>
  <c r="W14" i="3"/>
  <c r="W61" i="3"/>
  <c r="W49" i="3"/>
  <c r="W37" i="3"/>
  <c r="W25" i="3"/>
  <c r="W13" i="3"/>
  <c r="W60" i="3"/>
  <c r="W48" i="3"/>
  <c r="W36" i="3"/>
  <c r="W12" i="3"/>
  <c r="W59" i="3"/>
  <c r="W47" i="3"/>
  <c r="W35" i="3"/>
  <c r="W23" i="3"/>
  <c r="W11" i="3"/>
  <c r="W58" i="3"/>
  <c r="W46" i="3"/>
  <c r="W34" i="3"/>
  <c r="W22" i="3"/>
  <c r="W10" i="3"/>
  <c r="W57" i="3"/>
  <c r="W45" i="3"/>
  <c r="W33" i="3"/>
  <c r="W21" i="3"/>
  <c r="W9" i="3"/>
  <c r="W56" i="3"/>
  <c r="W44" i="3"/>
  <c r="W32" i="3"/>
  <c r="W20" i="3"/>
  <c r="W8" i="3"/>
  <c r="W55" i="3"/>
  <c r="W43" i="3"/>
  <c r="W31" i="3"/>
  <c r="W19" i="3"/>
  <c r="W7" i="3"/>
  <c r="W51" i="3"/>
  <c r="W54" i="3"/>
  <c r="W42" i="3"/>
  <c r="W30" i="3"/>
  <c r="W18" i="3"/>
  <c r="W41" i="3"/>
  <c r="W29" i="3"/>
  <c r="W17" i="3"/>
  <c r="W5" i="3"/>
  <c r="BH6" i="1"/>
  <c r="BH7" i="1"/>
  <c r="X6" i="3" s="1"/>
  <c r="BH8" i="1"/>
  <c r="BH9" i="1"/>
  <c r="BH10" i="1"/>
  <c r="BH11" i="1"/>
  <c r="BH12" i="1"/>
  <c r="BH13" i="1"/>
  <c r="BH14" i="1"/>
  <c r="BH15" i="1"/>
  <c r="BH16" i="1"/>
  <c r="BH17" i="1"/>
  <c r="BH18" i="1"/>
  <c r="BH19" i="1"/>
  <c r="BH20" i="1"/>
  <c r="BH21" i="1"/>
  <c r="BH22" i="1"/>
  <c r="BH23" i="1"/>
  <c r="BH24" i="1"/>
  <c r="BH25" i="1"/>
  <c r="X24" i="3" s="1"/>
  <c r="BH26" i="1"/>
  <c r="BH27" i="1"/>
  <c r="BH28" i="1"/>
  <c r="BH29" i="1"/>
  <c r="BH30" i="1"/>
  <c r="BH31" i="1"/>
  <c r="BH32" i="1"/>
  <c r="BH33" i="1"/>
  <c r="BH34" i="1"/>
  <c r="BH35" i="1"/>
  <c r="BH36" i="1"/>
  <c r="BH37" i="1"/>
  <c r="BH38" i="1"/>
  <c r="BH39" i="1"/>
  <c r="BH40" i="1"/>
  <c r="X39" i="3" s="1"/>
  <c r="BH41" i="1"/>
  <c r="BH42" i="1"/>
  <c r="BH43" i="1"/>
  <c r="BH44" i="1"/>
  <c r="BH45" i="1"/>
  <c r="BH46" i="1"/>
  <c r="BH47" i="1"/>
  <c r="BH48" i="1"/>
  <c r="BH49" i="1"/>
  <c r="BH50" i="1"/>
  <c r="BH51" i="1"/>
  <c r="BH52" i="1"/>
  <c r="BH53" i="1"/>
  <c r="BH54" i="1"/>
  <c r="X53" i="3" s="1"/>
  <c r="BH55" i="1"/>
  <c r="BH56" i="1"/>
  <c r="BH57" i="1"/>
  <c r="BH58" i="1"/>
  <c r="BH59" i="1"/>
  <c r="BH60" i="1"/>
  <c r="BH61" i="1"/>
  <c r="BH62" i="1"/>
  <c r="BH63" i="1"/>
  <c r="BH64" i="1"/>
  <c r="BH5" i="1"/>
  <c r="BF5" i="1"/>
  <c r="X6" i="1"/>
  <c r="X7" i="1"/>
  <c r="X8" i="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5" i="1"/>
  <c r="V5" i="1"/>
  <c r="BM4" i="1"/>
  <c r="BN4" i="1"/>
  <c r="BO4" i="1"/>
  <c r="BP4" i="1"/>
  <c r="BQ4" i="1"/>
  <c r="BR4" i="1"/>
  <c r="BS4" i="1"/>
  <c r="BT4" i="1"/>
  <c r="BU4" i="1"/>
  <c r="BV4" i="1"/>
  <c r="BW4" i="1"/>
  <c r="BX4" i="1"/>
  <c r="BY4" i="1"/>
  <c r="BZ4" i="1"/>
  <c r="CA4" i="1"/>
  <c r="CB4" i="1"/>
  <c r="CC4" i="1"/>
  <c r="CD4" i="1"/>
  <c r="CE4" i="1"/>
  <c r="CF4" i="1"/>
  <c r="CG4" i="1"/>
  <c r="BM5" i="1"/>
  <c r="BN5" i="1"/>
  <c r="BO5" i="1"/>
  <c r="BP5" i="1"/>
  <c r="BQ5" i="1"/>
  <c r="BR5" i="1"/>
  <c r="BS5" i="1"/>
  <c r="BT5" i="1"/>
  <c r="BU5" i="1"/>
  <c r="BV5" i="1"/>
  <c r="BW5" i="1"/>
  <c r="BX5" i="1"/>
  <c r="BY5" i="1"/>
  <c r="BZ5" i="1"/>
  <c r="CA5" i="1"/>
  <c r="CB5" i="1"/>
  <c r="CC5" i="1"/>
  <c r="CD5" i="1"/>
  <c r="CE5" i="1"/>
  <c r="CF5" i="1"/>
  <c r="CG5" i="1"/>
  <c r="BM6" i="1"/>
  <c r="BN6" i="1"/>
  <c r="BO6" i="1"/>
  <c r="BP6" i="1"/>
  <c r="BQ6" i="1"/>
  <c r="BR6" i="1"/>
  <c r="BS6" i="1"/>
  <c r="BT6" i="1"/>
  <c r="BU6" i="1"/>
  <c r="BV6" i="1"/>
  <c r="BW6" i="1"/>
  <c r="BX6" i="1"/>
  <c r="BY6" i="1"/>
  <c r="BZ6" i="1"/>
  <c r="CA6" i="1"/>
  <c r="CB6" i="1"/>
  <c r="CC6" i="1"/>
  <c r="CD6" i="1"/>
  <c r="CE6" i="1"/>
  <c r="CF6" i="1"/>
  <c r="CG6" i="1"/>
  <c r="BM7" i="1"/>
  <c r="BN7" i="1"/>
  <c r="BO7" i="1"/>
  <c r="BP7" i="1"/>
  <c r="BQ7" i="1"/>
  <c r="BR7" i="1"/>
  <c r="BS7" i="1"/>
  <c r="BT7" i="1"/>
  <c r="BU7" i="1"/>
  <c r="BV7" i="1"/>
  <c r="BW7" i="1"/>
  <c r="BX7" i="1"/>
  <c r="BY7" i="1"/>
  <c r="BZ7" i="1"/>
  <c r="CA7" i="1"/>
  <c r="CB7" i="1"/>
  <c r="CC7" i="1"/>
  <c r="CD7" i="1"/>
  <c r="CE7" i="1"/>
  <c r="CF7" i="1"/>
  <c r="CG7" i="1"/>
  <c r="BM8" i="1"/>
  <c r="BN8" i="1"/>
  <c r="BO8" i="1"/>
  <c r="BP8" i="1"/>
  <c r="BQ8" i="1"/>
  <c r="BR8" i="1"/>
  <c r="BS8" i="1"/>
  <c r="BT8" i="1"/>
  <c r="BU8" i="1"/>
  <c r="BV8" i="1"/>
  <c r="BW8" i="1"/>
  <c r="BX8" i="1"/>
  <c r="BY8" i="1"/>
  <c r="BZ8" i="1"/>
  <c r="CA8" i="1"/>
  <c r="CB8" i="1"/>
  <c r="CC8" i="1"/>
  <c r="CD8" i="1"/>
  <c r="CE8" i="1"/>
  <c r="CF8" i="1"/>
  <c r="CG8" i="1"/>
  <c r="BM9" i="1"/>
  <c r="BN9" i="1"/>
  <c r="BO9" i="1"/>
  <c r="BP9" i="1"/>
  <c r="BQ9" i="1"/>
  <c r="BR9" i="1"/>
  <c r="BS9" i="1"/>
  <c r="BT9" i="1"/>
  <c r="BU9" i="1"/>
  <c r="BV9" i="1"/>
  <c r="BW9" i="1"/>
  <c r="BX9" i="1"/>
  <c r="BY9" i="1"/>
  <c r="BZ9" i="1"/>
  <c r="CA9" i="1"/>
  <c r="CB9" i="1"/>
  <c r="CC9" i="1"/>
  <c r="CD9" i="1"/>
  <c r="CE9" i="1"/>
  <c r="CF9" i="1"/>
  <c r="CG9" i="1"/>
  <c r="BM10" i="1"/>
  <c r="BN10" i="1"/>
  <c r="BO10" i="1"/>
  <c r="BP10" i="1"/>
  <c r="BQ10" i="1"/>
  <c r="BR10" i="1"/>
  <c r="BS10" i="1"/>
  <c r="BT10" i="1"/>
  <c r="BU10" i="1"/>
  <c r="BV10" i="1"/>
  <c r="BW10" i="1"/>
  <c r="BX10" i="1"/>
  <c r="BY10" i="1"/>
  <c r="BZ10" i="1"/>
  <c r="CA10" i="1"/>
  <c r="CB10" i="1"/>
  <c r="CC10" i="1"/>
  <c r="CD10" i="1"/>
  <c r="CE10" i="1"/>
  <c r="CF10" i="1"/>
  <c r="CG10" i="1"/>
  <c r="BM11" i="1"/>
  <c r="BN11" i="1"/>
  <c r="BO11" i="1"/>
  <c r="BP11" i="1"/>
  <c r="BQ11" i="1"/>
  <c r="BR11" i="1"/>
  <c r="BS11" i="1"/>
  <c r="BT11" i="1"/>
  <c r="BU11" i="1"/>
  <c r="BV11" i="1"/>
  <c r="BW11" i="1"/>
  <c r="BX11" i="1"/>
  <c r="BY11" i="1"/>
  <c r="BZ11" i="1"/>
  <c r="CA11" i="1"/>
  <c r="CB11" i="1"/>
  <c r="CC11" i="1"/>
  <c r="CD11" i="1"/>
  <c r="CE11" i="1"/>
  <c r="CF11" i="1"/>
  <c r="CG11" i="1"/>
  <c r="BM12" i="1"/>
  <c r="BN12" i="1"/>
  <c r="BO12" i="1"/>
  <c r="BP12" i="1"/>
  <c r="BQ12" i="1"/>
  <c r="BR12" i="1"/>
  <c r="BS12" i="1"/>
  <c r="BT12" i="1"/>
  <c r="BU12" i="1"/>
  <c r="BV12" i="1"/>
  <c r="BW12" i="1"/>
  <c r="BX12" i="1"/>
  <c r="BY12" i="1"/>
  <c r="BZ12" i="1"/>
  <c r="CA12" i="1"/>
  <c r="CB12" i="1"/>
  <c r="CC12" i="1"/>
  <c r="CD12" i="1"/>
  <c r="CE12" i="1"/>
  <c r="CF12" i="1"/>
  <c r="CG12" i="1"/>
  <c r="BM13" i="1"/>
  <c r="BN13" i="1"/>
  <c r="BO13" i="1"/>
  <c r="BP13" i="1"/>
  <c r="BQ13" i="1"/>
  <c r="BR13" i="1"/>
  <c r="BS13" i="1"/>
  <c r="BT13" i="1"/>
  <c r="BU13" i="1"/>
  <c r="BV13" i="1"/>
  <c r="BW13" i="1"/>
  <c r="BX13" i="1"/>
  <c r="BY13" i="1"/>
  <c r="BZ13" i="1"/>
  <c r="CA13" i="1"/>
  <c r="CB13" i="1"/>
  <c r="CC13" i="1"/>
  <c r="CD13" i="1"/>
  <c r="CE13" i="1"/>
  <c r="CF13" i="1"/>
  <c r="CG13" i="1"/>
  <c r="BM14" i="1"/>
  <c r="BN14" i="1"/>
  <c r="BO14" i="1"/>
  <c r="BP14" i="1"/>
  <c r="BQ14" i="1"/>
  <c r="BR14" i="1"/>
  <c r="BS14" i="1"/>
  <c r="BT14" i="1"/>
  <c r="BU14" i="1"/>
  <c r="BV14" i="1"/>
  <c r="BW14" i="1"/>
  <c r="BX14" i="1"/>
  <c r="BY14" i="1"/>
  <c r="BZ14" i="1"/>
  <c r="CA14" i="1"/>
  <c r="CB14" i="1"/>
  <c r="CC14" i="1"/>
  <c r="CD14" i="1"/>
  <c r="CE14" i="1"/>
  <c r="CF14" i="1"/>
  <c r="CG14" i="1"/>
  <c r="BM15" i="1"/>
  <c r="BN15" i="1"/>
  <c r="BO15" i="1"/>
  <c r="BP15" i="1"/>
  <c r="BQ15" i="1"/>
  <c r="BR15" i="1"/>
  <c r="BS15" i="1"/>
  <c r="BT15" i="1"/>
  <c r="BU15" i="1"/>
  <c r="BV15" i="1"/>
  <c r="BW15" i="1"/>
  <c r="BX15" i="1"/>
  <c r="BY15" i="1"/>
  <c r="BZ15" i="1"/>
  <c r="CA15" i="1"/>
  <c r="CB15" i="1"/>
  <c r="CC15" i="1"/>
  <c r="CD15" i="1"/>
  <c r="CE15" i="1"/>
  <c r="CF15" i="1"/>
  <c r="CG15" i="1"/>
  <c r="BM16" i="1"/>
  <c r="BN16" i="1"/>
  <c r="BO16" i="1"/>
  <c r="BP16" i="1"/>
  <c r="BQ16" i="1"/>
  <c r="BR16" i="1"/>
  <c r="BS16" i="1"/>
  <c r="BT16" i="1"/>
  <c r="BU16" i="1"/>
  <c r="BV16" i="1"/>
  <c r="BW16" i="1"/>
  <c r="BX16" i="1"/>
  <c r="BY16" i="1"/>
  <c r="BZ16" i="1"/>
  <c r="CA16" i="1"/>
  <c r="CB16" i="1"/>
  <c r="CC16" i="1"/>
  <c r="CD16" i="1"/>
  <c r="CE16" i="1"/>
  <c r="CF16" i="1"/>
  <c r="CG16" i="1"/>
  <c r="BM17" i="1"/>
  <c r="BN17" i="1"/>
  <c r="BO17" i="1"/>
  <c r="BP17" i="1"/>
  <c r="BQ17" i="1"/>
  <c r="BR17" i="1"/>
  <c r="BS17" i="1"/>
  <c r="BT17" i="1"/>
  <c r="BU17" i="1"/>
  <c r="BV17" i="1"/>
  <c r="BW17" i="1"/>
  <c r="BX17" i="1"/>
  <c r="BY17" i="1"/>
  <c r="BZ17" i="1"/>
  <c r="CA17" i="1"/>
  <c r="CB17" i="1"/>
  <c r="CC17" i="1"/>
  <c r="CD17" i="1"/>
  <c r="CE17" i="1"/>
  <c r="CF17" i="1"/>
  <c r="CG17" i="1"/>
  <c r="BM18" i="1"/>
  <c r="BN18" i="1"/>
  <c r="BO18" i="1"/>
  <c r="BP18" i="1"/>
  <c r="BQ18" i="1"/>
  <c r="BR18" i="1"/>
  <c r="BS18" i="1"/>
  <c r="BT18" i="1"/>
  <c r="BU18" i="1"/>
  <c r="BV18" i="1"/>
  <c r="BW18" i="1"/>
  <c r="BX18" i="1"/>
  <c r="BY18" i="1"/>
  <c r="BZ18" i="1"/>
  <c r="CA18" i="1"/>
  <c r="CB18" i="1"/>
  <c r="CC18" i="1"/>
  <c r="CD18" i="1"/>
  <c r="CE18" i="1"/>
  <c r="CF18" i="1"/>
  <c r="CG18" i="1"/>
  <c r="BM19" i="1"/>
  <c r="BN19" i="1"/>
  <c r="BO19" i="1"/>
  <c r="BP19" i="1"/>
  <c r="BQ19" i="1"/>
  <c r="BR19" i="1"/>
  <c r="BS19" i="1"/>
  <c r="BT19" i="1"/>
  <c r="BU19" i="1"/>
  <c r="BV19" i="1"/>
  <c r="BW19" i="1"/>
  <c r="BX19" i="1"/>
  <c r="BY19" i="1"/>
  <c r="BZ19" i="1"/>
  <c r="CA19" i="1"/>
  <c r="CB19" i="1"/>
  <c r="CC19" i="1"/>
  <c r="CD19" i="1"/>
  <c r="CE19" i="1"/>
  <c r="CF19" i="1"/>
  <c r="CG19" i="1"/>
  <c r="BM20" i="1"/>
  <c r="BN20" i="1"/>
  <c r="BO20" i="1"/>
  <c r="BP20" i="1"/>
  <c r="BQ20" i="1"/>
  <c r="BR20" i="1"/>
  <c r="BS20" i="1"/>
  <c r="BT20" i="1"/>
  <c r="BU20" i="1"/>
  <c r="BV20" i="1"/>
  <c r="BW20" i="1"/>
  <c r="BX20" i="1"/>
  <c r="BY20" i="1"/>
  <c r="BZ20" i="1"/>
  <c r="CA20" i="1"/>
  <c r="CB20" i="1"/>
  <c r="CC20" i="1"/>
  <c r="CD20" i="1"/>
  <c r="CE20" i="1"/>
  <c r="CF20" i="1"/>
  <c r="CG20" i="1"/>
  <c r="BM21" i="1"/>
  <c r="BN21" i="1"/>
  <c r="BO21" i="1"/>
  <c r="BP21" i="1"/>
  <c r="BQ21" i="1"/>
  <c r="BR21" i="1"/>
  <c r="BS21" i="1"/>
  <c r="BT21" i="1"/>
  <c r="BU21" i="1"/>
  <c r="BV21" i="1"/>
  <c r="BW21" i="1"/>
  <c r="BX21" i="1"/>
  <c r="BY21" i="1"/>
  <c r="BZ21" i="1"/>
  <c r="CA21" i="1"/>
  <c r="CB21" i="1"/>
  <c r="CC21" i="1"/>
  <c r="CD21" i="1"/>
  <c r="CE21" i="1"/>
  <c r="CF21" i="1"/>
  <c r="CG21" i="1"/>
  <c r="BM22" i="1"/>
  <c r="BN22" i="1"/>
  <c r="BO22" i="1"/>
  <c r="BP22" i="1"/>
  <c r="BQ22" i="1"/>
  <c r="BR22" i="1"/>
  <c r="BS22" i="1"/>
  <c r="BT22" i="1"/>
  <c r="BU22" i="1"/>
  <c r="BV22" i="1"/>
  <c r="BW22" i="1"/>
  <c r="BX22" i="1"/>
  <c r="BY22" i="1"/>
  <c r="BZ22" i="1"/>
  <c r="CA22" i="1"/>
  <c r="CB22" i="1"/>
  <c r="CC22" i="1"/>
  <c r="CD22" i="1"/>
  <c r="CE22" i="1"/>
  <c r="CF22" i="1"/>
  <c r="CG22" i="1"/>
  <c r="BM23" i="1"/>
  <c r="BN23" i="1"/>
  <c r="BO23" i="1"/>
  <c r="BP23" i="1"/>
  <c r="BQ23" i="1"/>
  <c r="BR23" i="1"/>
  <c r="BS23" i="1"/>
  <c r="BT23" i="1"/>
  <c r="BU23" i="1"/>
  <c r="BV23" i="1"/>
  <c r="BW23" i="1"/>
  <c r="BX23" i="1"/>
  <c r="BY23" i="1"/>
  <c r="BZ23" i="1"/>
  <c r="CA23" i="1"/>
  <c r="CB23" i="1"/>
  <c r="CC23" i="1"/>
  <c r="CD23" i="1"/>
  <c r="CE23" i="1"/>
  <c r="CF23" i="1"/>
  <c r="CG23" i="1"/>
  <c r="BM24" i="1"/>
  <c r="BN24" i="1"/>
  <c r="BO24" i="1"/>
  <c r="BP24" i="1"/>
  <c r="BQ24" i="1"/>
  <c r="BR24" i="1"/>
  <c r="BS24" i="1"/>
  <c r="BT24" i="1"/>
  <c r="BU24" i="1"/>
  <c r="BV24" i="1"/>
  <c r="BW24" i="1"/>
  <c r="BX24" i="1"/>
  <c r="BY24" i="1"/>
  <c r="BZ24" i="1"/>
  <c r="CA24" i="1"/>
  <c r="CB24" i="1"/>
  <c r="CC24" i="1"/>
  <c r="CD24" i="1"/>
  <c r="CE24" i="1"/>
  <c r="CF24" i="1"/>
  <c r="CG24" i="1"/>
  <c r="BM25" i="1"/>
  <c r="BN25" i="1"/>
  <c r="BO25" i="1"/>
  <c r="BP25" i="1"/>
  <c r="BQ25" i="1"/>
  <c r="BR25" i="1"/>
  <c r="BS25" i="1"/>
  <c r="BT25" i="1"/>
  <c r="BU25" i="1"/>
  <c r="BV25" i="1"/>
  <c r="BW25" i="1"/>
  <c r="BX25" i="1"/>
  <c r="BY25" i="1"/>
  <c r="BZ25" i="1"/>
  <c r="CA25" i="1"/>
  <c r="CB25" i="1"/>
  <c r="CC25" i="1"/>
  <c r="CD25" i="1"/>
  <c r="CE25" i="1"/>
  <c r="CF25" i="1"/>
  <c r="CG25" i="1"/>
  <c r="BM26" i="1"/>
  <c r="BN26" i="1"/>
  <c r="BO26" i="1"/>
  <c r="BP26" i="1"/>
  <c r="BQ26" i="1"/>
  <c r="BR26" i="1"/>
  <c r="BS26" i="1"/>
  <c r="BT26" i="1"/>
  <c r="BU26" i="1"/>
  <c r="BV26" i="1"/>
  <c r="BW26" i="1"/>
  <c r="BX26" i="1"/>
  <c r="BY26" i="1"/>
  <c r="BZ26" i="1"/>
  <c r="CA26" i="1"/>
  <c r="CB26" i="1"/>
  <c r="CC26" i="1"/>
  <c r="CD26" i="1"/>
  <c r="CE26" i="1"/>
  <c r="CF26" i="1"/>
  <c r="CG26" i="1"/>
  <c r="BM27" i="1"/>
  <c r="BN27" i="1"/>
  <c r="BO27" i="1"/>
  <c r="BP27" i="1"/>
  <c r="BQ27" i="1"/>
  <c r="BR27" i="1"/>
  <c r="BS27" i="1"/>
  <c r="BT27" i="1"/>
  <c r="BU27" i="1"/>
  <c r="BV27" i="1"/>
  <c r="BW27" i="1"/>
  <c r="BX27" i="1"/>
  <c r="BY27" i="1"/>
  <c r="BZ27" i="1"/>
  <c r="CA27" i="1"/>
  <c r="CB27" i="1"/>
  <c r="CC27" i="1"/>
  <c r="CD27" i="1"/>
  <c r="CE27" i="1"/>
  <c r="CF27" i="1"/>
  <c r="CG27" i="1"/>
  <c r="BM28" i="1"/>
  <c r="BN28" i="1"/>
  <c r="BO28" i="1"/>
  <c r="BP28" i="1"/>
  <c r="BQ28" i="1"/>
  <c r="BR28" i="1"/>
  <c r="BS28" i="1"/>
  <c r="BT28" i="1"/>
  <c r="BU28" i="1"/>
  <c r="BV28" i="1"/>
  <c r="BW28" i="1"/>
  <c r="BX28" i="1"/>
  <c r="BY28" i="1"/>
  <c r="BZ28" i="1"/>
  <c r="CA28" i="1"/>
  <c r="CB28" i="1"/>
  <c r="CC28" i="1"/>
  <c r="CD28" i="1"/>
  <c r="CE28" i="1"/>
  <c r="CF28" i="1"/>
  <c r="CG28" i="1"/>
  <c r="BM29" i="1"/>
  <c r="BN29" i="1"/>
  <c r="BO29" i="1"/>
  <c r="BP29" i="1"/>
  <c r="BQ29" i="1"/>
  <c r="BR29" i="1"/>
  <c r="BS29" i="1"/>
  <c r="BT29" i="1"/>
  <c r="BU29" i="1"/>
  <c r="BV29" i="1"/>
  <c r="BW29" i="1"/>
  <c r="BX29" i="1"/>
  <c r="BY29" i="1"/>
  <c r="BZ29" i="1"/>
  <c r="CA29" i="1"/>
  <c r="CB29" i="1"/>
  <c r="CC29" i="1"/>
  <c r="CD29" i="1"/>
  <c r="CE29" i="1"/>
  <c r="CF29" i="1"/>
  <c r="CG29" i="1"/>
  <c r="BM30" i="1"/>
  <c r="BN30" i="1"/>
  <c r="BO30" i="1"/>
  <c r="BP30" i="1"/>
  <c r="BQ30" i="1"/>
  <c r="BR30" i="1"/>
  <c r="BS30" i="1"/>
  <c r="BT30" i="1"/>
  <c r="BU30" i="1"/>
  <c r="BV30" i="1"/>
  <c r="BW30" i="1"/>
  <c r="BX30" i="1"/>
  <c r="BY30" i="1"/>
  <c r="BZ30" i="1"/>
  <c r="CA30" i="1"/>
  <c r="CB30" i="1"/>
  <c r="CC30" i="1"/>
  <c r="CD30" i="1"/>
  <c r="CE30" i="1"/>
  <c r="CF30" i="1"/>
  <c r="CG30" i="1"/>
  <c r="BM31" i="1"/>
  <c r="BN31" i="1"/>
  <c r="BO31" i="1"/>
  <c r="BP31" i="1"/>
  <c r="BQ31" i="1"/>
  <c r="BR31" i="1"/>
  <c r="BS31" i="1"/>
  <c r="BT31" i="1"/>
  <c r="BU31" i="1"/>
  <c r="BV31" i="1"/>
  <c r="BW31" i="1"/>
  <c r="BX31" i="1"/>
  <c r="BY31" i="1"/>
  <c r="BZ31" i="1"/>
  <c r="CA31" i="1"/>
  <c r="CB31" i="1"/>
  <c r="CC31" i="1"/>
  <c r="CD31" i="1"/>
  <c r="CE31" i="1"/>
  <c r="CF31" i="1"/>
  <c r="CG31" i="1"/>
  <c r="BM32" i="1"/>
  <c r="BN32" i="1"/>
  <c r="BO32" i="1"/>
  <c r="BP32" i="1"/>
  <c r="BQ32" i="1"/>
  <c r="BR32" i="1"/>
  <c r="BS32" i="1"/>
  <c r="BT32" i="1"/>
  <c r="BU32" i="1"/>
  <c r="BV32" i="1"/>
  <c r="BW32" i="1"/>
  <c r="BX32" i="1"/>
  <c r="BY32" i="1"/>
  <c r="BZ32" i="1"/>
  <c r="CA32" i="1"/>
  <c r="CB32" i="1"/>
  <c r="CC32" i="1"/>
  <c r="CD32" i="1"/>
  <c r="CE32" i="1"/>
  <c r="CF32" i="1"/>
  <c r="CG32" i="1"/>
  <c r="BM33" i="1"/>
  <c r="BN33" i="1"/>
  <c r="BO33" i="1"/>
  <c r="BP33" i="1"/>
  <c r="BQ33" i="1"/>
  <c r="BR33" i="1"/>
  <c r="BS33" i="1"/>
  <c r="BT33" i="1"/>
  <c r="BU33" i="1"/>
  <c r="BV33" i="1"/>
  <c r="BW33" i="1"/>
  <c r="BX33" i="1"/>
  <c r="BY33" i="1"/>
  <c r="BZ33" i="1"/>
  <c r="CA33" i="1"/>
  <c r="CB33" i="1"/>
  <c r="CC33" i="1"/>
  <c r="CD33" i="1"/>
  <c r="CE33" i="1"/>
  <c r="CF33" i="1"/>
  <c r="CG33" i="1"/>
  <c r="BM34" i="1"/>
  <c r="BN34" i="1"/>
  <c r="BO34" i="1"/>
  <c r="BP34" i="1"/>
  <c r="BQ34" i="1"/>
  <c r="BR34" i="1"/>
  <c r="BS34" i="1"/>
  <c r="BT34" i="1"/>
  <c r="BU34" i="1"/>
  <c r="BV34" i="1"/>
  <c r="BW34" i="1"/>
  <c r="BX34" i="1"/>
  <c r="BY34" i="1"/>
  <c r="BZ34" i="1"/>
  <c r="CA34" i="1"/>
  <c r="CB34" i="1"/>
  <c r="CC34" i="1"/>
  <c r="CD34" i="1"/>
  <c r="CE34" i="1"/>
  <c r="CF34" i="1"/>
  <c r="CG34" i="1"/>
  <c r="BM35" i="1"/>
  <c r="BN35" i="1"/>
  <c r="BO35" i="1"/>
  <c r="BP35" i="1"/>
  <c r="BQ35" i="1"/>
  <c r="BR35" i="1"/>
  <c r="BS35" i="1"/>
  <c r="BT35" i="1"/>
  <c r="BU35" i="1"/>
  <c r="BV35" i="1"/>
  <c r="BW35" i="1"/>
  <c r="BX35" i="1"/>
  <c r="BY35" i="1"/>
  <c r="BZ35" i="1"/>
  <c r="CA35" i="1"/>
  <c r="CB35" i="1"/>
  <c r="CC35" i="1"/>
  <c r="CD35" i="1"/>
  <c r="CE35" i="1"/>
  <c r="CF35" i="1"/>
  <c r="CG35" i="1"/>
  <c r="BM36" i="1"/>
  <c r="BN36" i="1"/>
  <c r="BO36" i="1"/>
  <c r="BP36" i="1"/>
  <c r="BQ36" i="1"/>
  <c r="BR36" i="1"/>
  <c r="BS36" i="1"/>
  <c r="BT36" i="1"/>
  <c r="BU36" i="1"/>
  <c r="BV36" i="1"/>
  <c r="BW36" i="1"/>
  <c r="BX36" i="1"/>
  <c r="BY36" i="1"/>
  <c r="BZ36" i="1"/>
  <c r="CA36" i="1"/>
  <c r="CB36" i="1"/>
  <c r="CC36" i="1"/>
  <c r="CD36" i="1"/>
  <c r="CE36" i="1"/>
  <c r="CF36" i="1"/>
  <c r="CG36" i="1"/>
  <c r="BM37" i="1"/>
  <c r="BN37" i="1"/>
  <c r="BO37" i="1"/>
  <c r="BP37" i="1"/>
  <c r="BQ37" i="1"/>
  <c r="BR37" i="1"/>
  <c r="BS37" i="1"/>
  <c r="BT37" i="1"/>
  <c r="BU37" i="1"/>
  <c r="BV37" i="1"/>
  <c r="BW37" i="1"/>
  <c r="BX37" i="1"/>
  <c r="BY37" i="1"/>
  <c r="BZ37" i="1"/>
  <c r="CA37" i="1"/>
  <c r="CB37" i="1"/>
  <c r="CC37" i="1"/>
  <c r="CD37" i="1"/>
  <c r="CE37" i="1"/>
  <c r="CF37" i="1"/>
  <c r="CG37" i="1"/>
  <c r="BM38" i="1"/>
  <c r="BN38" i="1"/>
  <c r="BO38" i="1"/>
  <c r="BP38" i="1"/>
  <c r="BQ38" i="1"/>
  <c r="BR38" i="1"/>
  <c r="BS38" i="1"/>
  <c r="BT38" i="1"/>
  <c r="BU38" i="1"/>
  <c r="BV38" i="1"/>
  <c r="BW38" i="1"/>
  <c r="BX38" i="1"/>
  <c r="BY38" i="1"/>
  <c r="BZ38" i="1"/>
  <c r="CA38" i="1"/>
  <c r="CB38" i="1"/>
  <c r="CC38" i="1"/>
  <c r="CD38" i="1"/>
  <c r="CE38" i="1"/>
  <c r="CF38" i="1"/>
  <c r="CG38" i="1"/>
  <c r="BM39" i="1"/>
  <c r="BN39" i="1"/>
  <c r="BO39" i="1"/>
  <c r="BP39" i="1"/>
  <c r="BQ39" i="1"/>
  <c r="BR39" i="1"/>
  <c r="BS39" i="1"/>
  <c r="BT39" i="1"/>
  <c r="BU39" i="1"/>
  <c r="BV39" i="1"/>
  <c r="BW39" i="1"/>
  <c r="BX39" i="1"/>
  <c r="BY39" i="1"/>
  <c r="BZ39" i="1"/>
  <c r="CA39" i="1"/>
  <c r="CB39" i="1"/>
  <c r="CC39" i="1"/>
  <c r="CD39" i="1"/>
  <c r="CE39" i="1"/>
  <c r="CF39" i="1"/>
  <c r="CG39" i="1"/>
  <c r="BM40" i="1"/>
  <c r="BN40" i="1"/>
  <c r="BO40" i="1"/>
  <c r="BP40" i="1"/>
  <c r="BQ40" i="1"/>
  <c r="BR40" i="1"/>
  <c r="BS40" i="1"/>
  <c r="BT40" i="1"/>
  <c r="BU40" i="1"/>
  <c r="BV40" i="1"/>
  <c r="BW40" i="1"/>
  <c r="BX40" i="1"/>
  <c r="BY40" i="1"/>
  <c r="BZ40" i="1"/>
  <c r="CA40" i="1"/>
  <c r="CB40" i="1"/>
  <c r="CC40" i="1"/>
  <c r="CD40" i="1"/>
  <c r="CE40" i="1"/>
  <c r="CF40" i="1"/>
  <c r="CG40" i="1"/>
  <c r="BM41" i="1"/>
  <c r="BN41" i="1"/>
  <c r="BO41" i="1"/>
  <c r="BP41" i="1"/>
  <c r="BQ41" i="1"/>
  <c r="BR41" i="1"/>
  <c r="BS41" i="1"/>
  <c r="BT41" i="1"/>
  <c r="BU41" i="1"/>
  <c r="BV41" i="1"/>
  <c r="BW41" i="1"/>
  <c r="BX41" i="1"/>
  <c r="BY41" i="1"/>
  <c r="BZ41" i="1"/>
  <c r="CA41" i="1"/>
  <c r="CB41" i="1"/>
  <c r="CC41" i="1"/>
  <c r="CD41" i="1"/>
  <c r="CE41" i="1"/>
  <c r="CF41" i="1"/>
  <c r="CG41" i="1"/>
  <c r="BM42" i="1"/>
  <c r="BN42" i="1"/>
  <c r="BO42" i="1"/>
  <c r="BP42" i="1"/>
  <c r="BQ42" i="1"/>
  <c r="BR42" i="1"/>
  <c r="BS42" i="1"/>
  <c r="BT42" i="1"/>
  <c r="BU42" i="1"/>
  <c r="BV42" i="1"/>
  <c r="BW42" i="1"/>
  <c r="BX42" i="1"/>
  <c r="BY42" i="1"/>
  <c r="BZ42" i="1"/>
  <c r="CA42" i="1"/>
  <c r="CB42" i="1"/>
  <c r="CC42" i="1"/>
  <c r="CD42" i="1"/>
  <c r="CE42" i="1"/>
  <c r="CF42" i="1"/>
  <c r="CG42" i="1"/>
  <c r="BM43" i="1"/>
  <c r="BN43" i="1"/>
  <c r="BO43" i="1"/>
  <c r="BP43" i="1"/>
  <c r="BQ43" i="1"/>
  <c r="BR43" i="1"/>
  <c r="BS43" i="1"/>
  <c r="BT43" i="1"/>
  <c r="BU43" i="1"/>
  <c r="BV43" i="1"/>
  <c r="BW43" i="1"/>
  <c r="BX43" i="1"/>
  <c r="BY43" i="1"/>
  <c r="BZ43" i="1"/>
  <c r="CA43" i="1"/>
  <c r="CB43" i="1"/>
  <c r="CC43" i="1"/>
  <c r="CD43" i="1"/>
  <c r="CE43" i="1"/>
  <c r="CF43" i="1"/>
  <c r="CG43" i="1"/>
  <c r="BM44" i="1"/>
  <c r="BN44" i="1"/>
  <c r="BO44" i="1"/>
  <c r="BP44" i="1"/>
  <c r="BQ44" i="1"/>
  <c r="BR44" i="1"/>
  <c r="BS44" i="1"/>
  <c r="BT44" i="1"/>
  <c r="BU44" i="1"/>
  <c r="BV44" i="1"/>
  <c r="BW44" i="1"/>
  <c r="BX44" i="1"/>
  <c r="BY44" i="1"/>
  <c r="BZ44" i="1"/>
  <c r="CA44" i="1"/>
  <c r="CB44" i="1"/>
  <c r="CC44" i="1"/>
  <c r="CD44" i="1"/>
  <c r="CE44" i="1"/>
  <c r="CF44" i="1"/>
  <c r="CG44" i="1"/>
  <c r="BM45" i="1"/>
  <c r="BN45" i="1"/>
  <c r="BO45" i="1"/>
  <c r="BP45" i="1"/>
  <c r="BQ45" i="1"/>
  <c r="BR45" i="1"/>
  <c r="BS45" i="1"/>
  <c r="BT45" i="1"/>
  <c r="BU45" i="1"/>
  <c r="BV45" i="1"/>
  <c r="BW45" i="1"/>
  <c r="BX45" i="1"/>
  <c r="BY45" i="1"/>
  <c r="BZ45" i="1"/>
  <c r="CA45" i="1"/>
  <c r="CB45" i="1"/>
  <c r="CC45" i="1"/>
  <c r="CD45" i="1"/>
  <c r="CE45" i="1"/>
  <c r="CF45" i="1"/>
  <c r="CG45" i="1"/>
  <c r="BM46" i="1"/>
  <c r="BN46" i="1"/>
  <c r="BO46" i="1"/>
  <c r="BP46" i="1"/>
  <c r="BQ46" i="1"/>
  <c r="BR46" i="1"/>
  <c r="BS46" i="1"/>
  <c r="BT46" i="1"/>
  <c r="BU46" i="1"/>
  <c r="BV46" i="1"/>
  <c r="BW46" i="1"/>
  <c r="BX46" i="1"/>
  <c r="BY46" i="1"/>
  <c r="BZ46" i="1"/>
  <c r="CA46" i="1"/>
  <c r="CB46" i="1"/>
  <c r="CC46" i="1"/>
  <c r="CD46" i="1"/>
  <c r="CE46" i="1"/>
  <c r="CF46" i="1"/>
  <c r="CG46" i="1"/>
  <c r="BM47" i="1"/>
  <c r="BN47" i="1"/>
  <c r="BO47" i="1"/>
  <c r="BP47" i="1"/>
  <c r="BQ47" i="1"/>
  <c r="BR47" i="1"/>
  <c r="BS47" i="1"/>
  <c r="BT47" i="1"/>
  <c r="BU47" i="1"/>
  <c r="BV47" i="1"/>
  <c r="BW47" i="1"/>
  <c r="BX47" i="1"/>
  <c r="BY47" i="1"/>
  <c r="BZ47" i="1"/>
  <c r="CA47" i="1"/>
  <c r="CB47" i="1"/>
  <c r="CC47" i="1"/>
  <c r="CD47" i="1"/>
  <c r="CE47" i="1"/>
  <c r="CF47" i="1"/>
  <c r="CG47" i="1"/>
  <c r="BM48" i="1"/>
  <c r="BN48" i="1"/>
  <c r="BO48" i="1"/>
  <c r="BP48" i="1"/>
  <c r="BQ48" i="1"/>
  <c r="BR48" i="1"/>
  <c r="BS48" i="1"/>
  <c r="BT48" i="1"/>
  <c r="BU48" i="1"/>
  <c r="BV48" i="1"/>
  <c r="BW48" i="1"/>
  <c r="BX48" i="1"/>
  <c r="BY48" i="1"/>
  <c r="BZ48" i="1"/>
  <c r="CA48" i="1"/>
  <c r="CB48" i="1"/>
  <c r="CC48" i="1"/>
  <c r="CD48" i="1"/>
  <c r="CE48" i="1"/>
  <c r="CF48" i="1"/>
  <c r="CG48" i="1"/>
  <c r="BM49" i="1"/>
  <c r="BN49" i="1"/>
  <c r="BO49" i="1"/>
  <c r="BP49" i="1"/>
  <c r="BQ49" i="1"/>
  <c r="BR49" i="1"/>
  <c r="BS49" i="1"/>
  <c r="BT49" i="1"/>
  <c r="BU49" i="1"/>
  <c r="BV49" i="1"/>
  <c r="BW49" i="1"/>
  <c r="BX49" i="1"/>
  <c r="BY49" i="1"/>
  <c r="BZ49" i="1"/>
  <c r="CA49" i="1"/>
  <c r="CB49" i="1"/>
  <c r="CC49" i="1"/>
  <c r="CD49" i="1"/>
  <c r="CE49" i="1"/>
  <c r="CF49" i="1"/>
  <c r="CG49" i="1"/>
  <c r="BM50" i="1"/>
  <c r="BN50" i="1"/>
  <c r="BO50" i="1"/>
  <c r="BP50" i="1"/>
  <c r="BQ50" i="1"/>
  <c r="BR50" i="1"/>
  <c r="BS50" i="1"/>
  <c r="BT50" i="1"/>
  <c r="BU50" i="1"/>
  <c r="BV50" i="1"/>
  <c r="BW50" i="1"/>
  <c r="BX50" i="1"/>
  <c r="BY50" i="1"/>
  <c r="BZ50" i="1"/>
  <c r="CA50" i="1"/>
  <c r="CB50" i="1"/>
  <c r="CC50" i="1"/>
  <c r="CD50" i="1"/>
  <c r="CE50" i="1"/>
  <c r="CF50" i="1"/>
  <c r="CG50" i="1"/>
  <c r="BM51" i="1"/>
  <c r="BN51" i="1"/>
  <c r="BO51" i="1"/>
  <c r="BP51" i="1"/>
  <c r="BQ51" i="1"/>
  <c r="BR51" i="1"/>
  <c r="BS51" i="1"/>
  <c r="BT51" i="1"/>
  <c r="BU51" i="1"/>
  <c r="BV51" i="1"/>
  <c r="BW51" i="1"/>
  <c r="BX51" i="1"/>
  <c r="BY51" i="1"/>
  <c r="BZ51" i="1"/>
  <c r="CA51" i="1"/>
  <c r="CB51" i="1"/>
  <c r="CC51" i="1"/>
  <c r="CD51" i="1"/>
  <c r="CE51" i="1"/>
  <c r="CF51" i="1"/>
  <c r="CG51" i="1"/>
  <c r="BM52" i="1"/>
  <c r="BN52" i="1"/>
  <c r="BO52" i="1"/>
  <c r="BP52" i="1"/>
  <c r="BQ52" i="1"/>
  <c r="BR52" i="1"/>
  <c r="BS52" i="1"/>
  <c r="BT52" i="1"/>
  <c r="BU52" i="1"/>
  <c r="BV52" i="1"/>
  <c r="BW52" i="1"/>
  <c r="BX52" i="1"/>
  <c r="BY52" i="1"/>
  <c r="BZ52" i="1"/>
  <c r="CA52" i="1"/>
  <c r="CB52" i="1"/>
  <c r="CC52" i="1"/>
  <c r="CD52" i="1"/>
  <c r="CE52" i="1"/>
  <c r="CF52" i="1"/>
  <c r="CG52" i="1"/>
  <c r="BM53" i="1"/>
  <c r="BN53" i="1"/>
  <c r="BO53" i="1"/>
  <c r="BP53" i="1"/>
  <c r="BQ53" i="1"/>
  <c r="BR53" i="1"/>
  <c r="BS53" i="1"/>
  <c r="BT53" i="1"/>
  <c r="BU53" i="1"/>
  <c r="BV53" i="1"/>
  <c r="BW53" i="1"/>
  <c r="BX53" i="1"/>
  <c r="BY53" i="1"/>
  <c r="BZ53" i="1"/>
  <c r="CA53" i="1"/>
  <c r="CB53" i="1"/>
  <c r="CC53" i="1"/>
  <c r="CD53" i="1"/>
  <c r="CE53" i="1"/>
  <c r="CF53" i="1"/>
  <c r="CG53" i="1"/>
  <c r="BM54" i="1"/>
  <c r="BN54" i="1"/>
  <c r="BO54" i="1"/>
  <c r="BP54" i="1"/>
  <c r="BQ54" i="1"/>
  <c r="BR54" i="1"/>
  <c r="BS54" i="1"/>
  <c r="BT54" i="1"/>
  <c r="BU54" i="1"/>
  <c r="BV54" i="1"/>
  <c r="BW54" i="1"/>
  <c r="BX54" i="1"/>
  <c r="BY54" i="1"/>
  <c r="BZ54" i="1"/>
  <c r="CA54" i="1"/>
  <c r="CB54" i="1"/>
  <c r="CC54" i="1"/>
  <c r="CD54" i="1"/>
  <c r="CE54" i="1"/>
  <c r="CF54" i="1"/>
  <c r="CG54" i="1"/>
  <c r="BM55" i="1"/>
  <c r="BN55" i="1"/>
  <c r="BO55" i="1"/>
  <c r="BP55" i="1"/>
  <c r="BQ55" i="1"/>
  <c r="BR55" i="1"/>
  <c r="BS55" i="1"/>
  <c r="BT55" i="1"/>
  <c r="BU55" i="1"/>
  <c r="BV55" i="1"/>
  <c r="BW55" i="1"/>
  <c r="BX55" i="1"/>
  <c r="BY55" i="1"/>
  <c r="BZ55" i="1"/>
  <c r="CA55" i="1"/>
  <c r="CB55" i="1"/>
  <c r="CC55" i="1"/>
  <c r="CD55" i="1"/>
  <c r="CE55" i="1"/>
  <c r="CF55" i="1"/>
  <c r="CG55" i="1"/>
  <c r="BM56" i="1"/>
  <c r="BN56" i="1"/>
  <c r="BO56" i="1"/>
  <c r="BP56" i="1"/>
  <c r="BQ56" i="1"/>
  <c r="BR56" i="1"/>
  <c r="BS56" i="1"/>
  <c r="BT56" i="1"/>
  <c r="BU56" i="1"/>
  <c r="BV56" i="1"/>
  <c r="BW56" i="1"/>
  <c r="BX56" i="1"/>
  <c r="BY56" i="1"/>
  <c r="BZ56" i="1"/>
  <c r="CA56" i="1"/>
  <c r="CB56" i="1"/>
  <c r="CC56" i="1"/>
  <c r="CD56" i="1"/>
  <c r="CE56" i="1"/>
  <c r="CF56" i="1"/>
  <c r="CG56" i="1"/>
  <c r="BM57" i="1"/>
  <c r="BN57" i="1"/>
  <c r="BO57" i="1"/>
  <c r="BP57" i="1"/>
  <c r="BQ57" i="1"/>
  <c r="BR57" i="1"/>
  <c r="BS57" i="1"/>
  <c r="BT57" i="1"/>
  <c r="BU57" i="1"/>
  <c r="BV57" i="1"/>
  <c r="BW57" i="1"/>
  <c r="BX57" i="1"/>
  <c r="BY57" i="1"/>
  <c r="BZ57" i="1"/>
  <c r="CA57" i="1"/>
  <c r="CB57" i="1"/>
  <c r="CC57" i="1"/>
  <c r="CD57" i="1"/>
  <c r="CE57" i="1"/>
  <c r="CF57" i="1"/>
  <c r="CG57" i="1"/>
  <c r="BM58" i="1"/>
  <c r="BN58" i="1"/>
  <c r="BO58" i="1"/>
  <c r="BP58" i="1"/>
  <c r="BQ58" i="1"/>
  <c r="BR58" i="1"/>
  <c r="BS58" i="1"/>
  <c r="BT58" i="1"/>
  <c r="BU58" i="1"/>
  <c r="BV58" i="1"/>
  <c r="BW58" i="1"/>
  <c r="BX58" i="1"/>
  <c r="BY58" i="1"/>
  <c r="BZ58" i="1"/>
  <c r="CA58" i="1"/>
  <c r="CB58" i="1"/>
  <c r="CC58" i="1"/>
  <c r="CD58" i="1"/>
  <c r="CE58" i="1"/>
  <c r="CF58" i="1"/>
  <c r="CG58" i="1"/>
  <c r="BM59" i="1"/>
  <c r="BN59" i="1"/>
  <c r="BO59" i="1"/>
  <c r="BP59" i="1"/>
  <c r="BQ59" i="1"/>
  <c r="BR59" i="1"/>
  <c r="BS59" i="1"/>
  <c r="BT59" i="1"/>
  <c r="BU59" i="1"/>
  <c r="BV59" i="1"/>
  <c r="BW59" i="1"/>
  <c r="BX59" i="1"/>
  <c r="BY59" i="1"/>
  <c r="BZ59" i="1"/>
  <c r="CA59" i="1"/>
  <c r="CB59" i="1"/>
  <c r="CC59" i="1"/>
  <c r="CD59" i="1"/>
  <c r="CE59" i="1"/>
  <c r="CF59" i="1"/>
  <c r="CG59" i="1"/>
  <c r="BM60" i="1"/>
  <c r="BN60" i="1"/>
  <c r="BO60" i="1"/>
  <c r="BP60" i="1"/>
  <c r="BQ60" i="1"/>
  <c r="BR60" i="1"/>
  <c r="BS60" i="1"/>
  <c r="BT60" i="1"/>
  <c r="BU60" i="1"/>
  <c r="BV60" i="1"/>
  <c r="BW60" i="1"/>
  <c r="BX60" i="1"/>
  <c r="BY60" i="1"/>
  <c r="BZ60" i="1"/>
  <c r="CA60" i="1"/>
  <c r="CB60" i="1"/>
  <c r="CC60" i="1"/>
  <c r="CD60" i="1"/>
  <c r="CE60" i="1"/>
  <c r="CF60" i="1"/>
  <c r="CG60" i="1"/>
  <c r="BM61" i="1"/>
  <c r="BN61" i="1"/>
  <c r="BO61" i="1"/>
  <c r="BP61" i="1"/>
  <c r="BQ61" i="1"/>
  <c r="BR61" i="1"/>
  <c r="BS61" i="1"/>
  <c r="BT61" i="1"/>
  <c r="BU61" i="1"/>
  <c r="BV61" i="1"/>
  <c r="BW61" i="1"/>
  <c r="BX61" i="1"/>
  <c r="BY61" i="1"/>
  <c r="BZ61" i="1"/>
  <c r="CA61" i="1"/>
  <c r="CB61" i="1"/>
  <c r="CC61" i="1"/>
  <c r="CD61" i="1"/>
  <c r="CE61" i="1"/>
  <c r="CF61" i="1"/>
  <c r="CG61" i="1"/>
  <c r="BM62" i="1"/>
  <c r="BN62" i="1"/>
  <c r="BO62" i="1"/>
  <c r="BP62" i="1"/>
  <c r="BQ62" i="1"/>
  <c r="BR62" i="1"/>
  <c r="BS62" i="1"/>
  <c r="BT62" i="1"/>
  <c r="BU62" i="1"/>
  <c r="BV62" i="1"/>
  <c r="BW62" i="1"/>
  <c r="BX62" i="1"/>
  <c r="BY62" i="1"/>
  <c r="BZ62" i="1"/>
  <c r="CA62" i="1"/>
  <c r="CB62" i="1"/>
  <c r="CC62" i="1"/>
  <c r="CD62" i="1"/>
  <c r="CE62" i="1"/>
  <c r="CF62" i="1"/>
  <c r="CG62" i="1"/>
  <c r="BM63" i="1"/>
  <c r="BN63" i="1"/>
  <c r="BO63" i="1"/>
  <c r="BP63" i="1"/>
  <c r="BQ63" i="1"/>
  <c r="BR63" i="1"/>
  <c r="BS63" i="1"/>
  <c r="BT63" i="1"/>
  <c r="BU63" i="1"/>
  <c r="BV63" i="1"/>
  <c r="BW63" i="1"/>
  <c r="BX63" i="1"/>
  <c r="BY63" i="1"/>
  <c r="BZ63" i="1"/>
  <c r="CA63" i="1"/>
  <c r="CB63" i="1"/>
  <c r="CC63" i="1"/>
  <c r="CD63" i="1"/>
  <c r="CE63" i="1"/>
  <c r="CF63" i="1"/>
  <c r="CG63" i="1"/>
  <c r="BM64" i="1"/>
  <c r="BN64" i="1"/>
  <c r="BO64" i="1"/>
  <c r="BP64" i="1"/>
  <c r="BQ64" i="1"/>
  <c r="BR64" i="1"/>
  <c r="BS64" i="1"/>
  <c r="BT64" i="1"/>
  <c r="BU64" i="1"/>
  <c r="BV64" i="1"/>
  <c r="BW64" i="1"/>
  <c r="BX64" i="1"/>
  <c r="BY64" i="1"/>
  <c r="BZ64" i="1"/>
  <c r="CA64" i="1"/>
  <c r="CB64" i="1"/>
  <c r="CC64" i="1"/>
  <c r="CD64" i="1"/>
  <c r="CE64" i="1"/>
  <c r="CF64" i="1"/>
  <c r="CG64" i="1"/>
  <c r="BL64" i="1"/>
  <c r="BL63" i="1"/>
  <c r="BL62" i="1"/>
  <c r="BL61" i="1"/>
  <c r="BL60" i="1"/>
  <c r="BL59" i="1"/>
  <c r="BL58" i="1"/>
  <c r="BL57" i="1"/>
  <c r="BL56" i="1"/>
  <c r="BL55" i="1"/>
  <c r="BL54" i="1"/>
  <c r="BL53" i="1"/>
  <c r="BL52" i="1"/>
  <c r="BL51" i="1"/>
  <c r="BL50" i="1"/>
  <c r="BL49" i="1"/>
  <c r="BL48" i="1"/>
  <c r="BL47" i="1"/>
  <c r="BL46" i="1"/>
  <c r="BL45" i="1"/>
  <c r="BL44" i="1"/>
  <c r="BL43" i="1"/>
  <c r="BL42" i="1"/>
  <c r="BL41" i="1"/>
  <c r="BL40" i="1"/>
  <c r="BL39" i="1"/>
  <c r="BL38" i="1"/>
  <c r="BL37" i="1"/>
  <c r="BL36" i="1"/>
  <c r="BL35" i="1"/>
  <c r="BL34" i="1"/>
  <c r="BL33" i="1"/>
  <c r="BL32" i="1"/>
  <c r="BL31" i="1"/>
  <c r="BL30" i="1"/>
  <c r="BL29" i="1"/>
  <c r="BL28" i="1"/>
  <c r="BL27" i="1"/>
  <c r="BL26" i="1"/>
  <c r="BL25" i="1"/>
  <c r="BL24" i="1"/>
  <c r="BL23" i="1"/>
  <c r="BL22" i="1"/>
  <c r="BL21" i="1"/>
  <c r="BL20" i="1"/>
  <c r="BL19" i="1"/>
  <c r="BL18" i="1"/>
  <c r="BL17" i="1"/>
  <c r="BL16" i="1"/>
  <c r="BL15" i="1"/>
  <c r="BL14" i="1"/>
  <c r="BL13" i="1"/>
  <c r="BL12" i="1"/>
  <c r="BL11" i="1"/>
  <c r="BL10" i="1"/>
  <c r="BL9" i="1"/>
  <c r="BL8" i="1"/>
  <c r="BL7" i="1"/>
  <c r="BL6" i="1"/>
  <c r="BL5" i="1"/>
  <c r="BL4" i="1"/>
  <c r="X51" i="3" l="1"/>
  <c r="X4" i="3"/>
  <c r="X52" i="3"/>
  <c r="X40" i="3"/>
  <c r="X28" i="3"/>
  <c r="X16" i="3"/>
  <c r="X62" i="3"/>
  <c r="X50" i="3"/>
  <c r="X14" i="3"/>
  <c r="X61" i="3"/>
  <c r="X49" i="3"/>
  <c r="X37" i="3"/>
  <c r="X25" i="3"/>
  <c r="X13" i="3"/>
  <c r="X38" i="3"/>
  <c r="X60" i="3"/>
  <c r="X48" i="3"/>
  <c r="X36" i="3"/>
  <c r="X12" i="3"/>
  <c r="X15" i="3"/>
  <c r="X26" i="3"/>
  <c r="X59" i="3"/>
  <c r="X47" i="3"/>
  <c r="X35" i="3"/>
  <c r="X23" i="3"/>
  <c r="X11" i="3"/>
  <c r="X63" i="3"/>
  <c r="X58" i="3"/>
  <c r="X46" i="3"/>
  <c r="X34" i="3"/>
  <c r="X22" i="3"/>
  <c r="X10" i="3"/>
  <c r="X57" i="3"/>
  <c r="X45" i="3"/>
  <c r="X33" i="3"/>
  <c r="X21" i="3"/>
  <c r="X9" i="3"/>
  <c r="X27" i="3"/>
  <c r="X56" i="3"/>
  <c r="X44" i="3"/>
  <c r="X32" i="3"/>
  <c r="X20" i="3"/>
  <c r="X8" i="3"/>
  <c r="X55" i="3"/>
  <c r="X43" i="3"/>
  <c r="X31" i="3"/>
  <c r="X19" i="3"/>
  <c r="X7" i="3"/>
  <c r="X54" i="3"/>
  <c r="X42" i="3"/>
  <c r="X30" i="3"/>
  <c r="X18" i="3"/>
  <c r="X41" i="3"/>
  <c r="X29" i="3"/>
  <c r="X17" i="3"/>
  <c r="X5" i="3"/>
  <c r="AM5" i="1"/>
  <c r="AN5" i="1"/>
  <c r="AO5" i="1"/>
  <c r="AP5" i="1"/>
  <c r="AQ5" i="1"/>
  <c r="AR5" i="1"/>
  <c r="AS5" i="1"/>
  <c r="AT5" i="1"/>
  <c r="AU5" i="1"/>
  <c r="AV5" i="1"/>
  <c r="AW5" i="1"/>
  <c r="AX5" i="1"/>
  <c r="AY5" i="1"/>
  <c r="U4" i="3" s="1"/>
  <c r="AZ5" i="1"/>
  <c r="BA5" i="1"/>
  <c r="Q4" i="3" s="1"/>
  <c r="BB5" i="1"/>
  <c r="BC5" i="1"/>
  <c r="BD5" i="1"/>
  <c r="BE5" i="1"/>
  <c r="AM6" i="1"/>
  <c r="AN6" i="1"/>
  <c r="AO6" i="1"/>
  <c r="AP6" i="1"/>
  <c r="AQ6" i="1"/>
  <c r="AR6" i="1"/>
  <c r="AS6" i="1"/>
  <c r="AT6" i="1"/>
  <c r="AU6" i="1"/>
  <c r="AV6" i="1"/>
  <c r="AW6" i="1"/>
  <c r="AX6" i="1"/>
  <c r="T5" i="3" s="1"/>
  <c r="AY6" i="1"/>
  <c r="U5" i="3" s="1"/>
  <c r="AZ6" i="1"/>
  <c r="BA6" i="1"/>
  <c r="Q5" i="3" s="1"/>
  <c r="BB6" i="1"/>
  <c r="BC6" i="1"/>
  <c r="BD6" i="1"/>
  <c r="BE6" i="1"/>
  <c r="BF6" i="1"/>
  <c r="AM7" i="1"/>
  <c r="AN7" i="1"/>
  <c r="AO7" i="1"/>
  <c r="AP7" i="1"/>
  <c r="AQ7" i="1"/>
  <c r="AR7" i="1"/>
  <c r="AS7" i="1"/>
  <c r="AT7" i="1"/>
  <c r="AU7" i="1"/>
  <c r="AV7" i="1"/>
  <c r="AW7" i="1"/>
  <c r="AX7" i="1"/>
  <c r="T6" i="3" s="1"/>
  <c r="AY7" i="1"/>
  <c r="U6" i="3" s="1"/>
  <c r="AZ7" i="1"/>
  <c r="BA7" i="1"/>
  <c r="BB7" i="1"/>
  <c r="BC7" i="1"/>
  <c r="BD7" i="1"/>
  <c r="BE7" i="1"/>
  <c r="BF7" i="1"/>
  <c r="V6" i="3" s="1"/>
  <c r="AM8" i="1"/>
  <c r="AN8" i="1"/>
  <c r="AO8" i="1"/>
  <c r="AP8" i="1"/>
  <c r="AQ8" i="1"/>
  <c r="AR8" i="1"/>
  <c r="AS8" i="1"/>
  <c r="AT8" i="1"/>
  <c r="AU8" i="1"/>
  <c r="AV8" i="1"/>
  <c r="AW8" i="1"/>
  <c r="AX8" i="1"/>
  <c r="T7" i="3" s="1"/>
  <c r="AY8" i="1"/>
  <c r="U7" i="3" s="1"/>
  <c r="AZ8" i="1"/>
  <c r="BA8" i="1"/>
  <c r="Q7" i="3" s="1"/>
  <c r="BB8" i="1"/>
  <c r="BC8" i="1"/>
  <c r="BD8" i="1"/>
  <c r="BE8" i="1"/>
  <c r="BF8" i="1"/>
  <c r="AM9" i="1"/>
  <c r="AN9" i="1"/>
  <c r="AO9" i="1"/>
  <c r="AP9" i="1"/>
  <c r="AQ9" i="1"/>
  <c r="AR9" i="1"/>
  <c r="AS9" i="1"/>
  <c r="AT9" i="1"/>
  <c r="AU9" i="1"/>
  <c r="AV9" i="1"/>
  <c r="AW9" i="1"/>
  <c r="AX9" i="1"/>
  <c r="T8" i="3" s="1"/>
  <c r="AY9" i="1"/>
  <c r="U8" i="3" s="1"/>
  <c r="AZ9" i="1"/>
  <c r="BA9" i="1"/>
  <c r="Q8" i="3" s="1"/>
  <c r="BB9" i="1"/>
  <c r="BC9" i="1"/>
  <c r="BD9" i="1"/>
  <c r="BE9" i="1"/>
  <c r="BF9" i="1"/>
  <c r="AM10" i="1"/>
  <c r="AN10" i="1"/>
  <c r="AO10" i="1"/>
  <c r="AP10" i="1"/>
  <c r="AQ10" i="1"/>
  <c r="AR10" i="1"/>
  <c r="AS10" i="1"/>
  <c r="AT10" i="1"/>
  <c r="AU10" i="1"/>
  <c r="AV10" i="1"/>
  <c r="AW10" i="1"/>
  <c r="AX10" i="1"/>
  <c r="T9" i="3" s="1"/>
  <c r="AY10" i="1"/>
  <c r="U9" i="3" s="1"/>
  <c r="AZ10" i="1"/>
  <c r="BA10" i="1"/>
  <c r="Q9" i="3" s="1"/>
  <c r="BB10" i="1"/>
  <c r="BC10" i="1"/>
  <c r="BD10" i="1"/>
  <c r="BE10" i="1"/>
  <c r="BF10" i="1"/>
  <c r="AM11" i="1"/>
  <c r="AN11" i="1"/>
  <c r="AO11" i="1"/>
  <c r="AP11" i="1"/>
  <c r="AQ11" i="1"/>
  <c r="AR11" i="1"/>
  <c r="AS11" i="1"/>
  <c r="AT11" i="1"/>
  <c r="AU11" i="1"/>
  <c r="AV11" i="1"/>
  <c r="AW11" i="1"/>
  <c r="AX11" i="1"/>
  <c r="T10" i="3" s="1"/>
  <c r="AY11" i="1"/>
  <c r="U10" i="3" s="1"/>
  <c r="AZ11" i="1"/>
  <c r="BA11" i="1"/>
  <c r="Q10" i="3" s="1"/>
  <c r="BB11" i="1"/>
  <c r="BC11" i="1"/>
  <c r="BD11" i="1"/>
  <c r="BE11" i="1"/>
  <c r="BF11" i="1"/>
  <c r="AM12" i="1"/>
  <c r="AN12" i="1"/>
  <c r="AO12" i="1"/>
  <c r="AP12" i="1"/>
  <c r="AQ12" i="1"/>
  <c r="AR12" i="1"/>
  <c r="AS12" i="1"/>
  <c r="AT12" i="1"/>
  <c r="AU12" i="1"/>
  <c r="AV12" i="1"/>
  <c r="AW12" i="1"/>
  <c r="AX12" i="1"/>
  <c r="T11" i="3" s="1"/>
  <c r="AY12" i="1"/>
  <c r="U11" i="3" s="1"/>
  <c r="AZ12" i="1"/>
  <c r="BA12" i="1"/>
  <c r="Q11" i="3" s="1"/>
  <c r="BB12" i="1"/>
  <c r="BC12" i="1"/>
  <c r="BD12" i="1"/>
  <c r="BE12" i="1"/>
  <c r="BF12" i="1"/>
  <c r="AM13" i="1"/>
  <c r="AN13" i="1"/>
  <c r="AO13" i="1"/>
  <c r="AP13" i="1"/>
  <c r="AQ13" i="1"/>
  <c r="AR13" i="1"/>
  <c r="AS13" i="1"/>
  <c r="AT13" i="1"/>
  <c r="AU13" i="1"/>
  <c r="AV13" i="1"/>
  <c r="AW13" i="1"/>
  <c r="AX13" i="1"/>
  <c r="T12" i="3" s="1"/>
  <c r="AY13" i="1"/>
  <c r="U12" i="3" s="1"/>
  <c r="AZ13" i="1"/>
  <c r="BA13" i="1"/>
  <c r="Q12" i="3" s="1"/>
  <c r="BB13" i="1"/>
  <c r="BC13" i="1"/>
  <c r="BD13" i="1"/>
  <c r="BE13" i="1"/>
  <c r="BF13" i="1"/>
  <c r="AM14" i="1"/>
  <c r="AN14" i="1"/>
  <c r="AO14" i="1"/>
  <c r="AP14" i="1"/>
  <c r="AQ14" i="1"/>
  <c r="AR14" i="1"/>
  <c r="AS14" i="1"/>
  <c r="AT14" i="1"/>
  <c r="AU14" i="1"/>
  <c r="AV14" i="1"/>
  <c r="AW14" i="1"/>
  <c r="AX14" i="1"/>
  <c r="T13" i="3" s="1"/>
  <c r="AY14" i="1"/>
  <c r="U13" i="3" s="1"/>
  <c r="AZ14" i="1"/>
  <c r="BA14" i="1"/>
  <c r="Q13" i="3" s="1"/>
  <c r="BB14" i="1"/>
  <c r="BC14" i="1"/>
  <c r="BD14" i="1"/>
  <c r="BE14" i="1"/>
  <c r="BF14" i="1"/>
  <c r="AM15" i="1"/>
  <c r="AN15" i="1"/>
  <c r="AO15" i="1"/>
  <c r="AP15" i="1"/>
  <c r="AQ15" i="1"/>
  <c r="AR15" i="1"/>
  <c r="AS15" i="1"/>
  <c r="AT15" i="1"/>
  <c r="AU15" i="1"/>
  <c r="AV15" i="1"/>
  <c r="AW15" i="1"/>
  <c r="AX15" i="1"/>
  <c r="T14" i="3" s="1"/>
  <c r="AY15" i="1"/>
  <c r="U14" i="3" s="1"/>
  <c r="AZ15" i="1"/>
  <c r="BA15" i="1"/>
  <c r="Q14" i="3" s="1"/>
  <c r="BB15" i="1"/>
  <c r="BC15" i="1"/>
  <c r="BD15" i="1"/>
  <c r="BE15" i="1"/>
  <c r="BF15" i="1"/>
  <c r="AM16" i="1"/>
  <c r="AN16" i="1"/>
  <c r="AO16" i="1"/>
  <c r="AP16" i="1"/>
  <c r="AQ16" i="1"/>
  <c r="AR16" i="1"/>
  <c r="AS16" i="1"/>
  <c r="AT16" i="1"/>
  <c r="AU16" i="1"/>
  <c r="AV16" i="1"/>
  <c r="AW16" i="1"/>
  <c r="AX16" i="1"/>
  <c r="T15" i="3" s="1"/>
  <c r="AY16" i="1"/>
  <c r="U15" i="3" s="1"/>
  <c r="AZ16" i="1"/>
  <c r="BA16" i="1"/>
  <c r="Q15" i="3" s="1"/>
  <c r="BB16" i="1"/>
  <c r="BC16" i="1"/>
  <c r="BD16" i="1"/>
  <c r="BE16" i="1"/>
  <c r="BF16" i="1"/>
  <c r="AM17" i="1"/>
  <c r="AN17" i="1"/>
  <c r="AO17" i="1"/>
  <c r="AP17" i="1"/>
  <c r="AQ17" i="1"/>
  <c r="AR17" i="1"/>
  <c r="AS17" i="1"/>
  <c r="AT17" i="1"/>
  <c r="AU17" i="1"/>
  <c r="AV17" i="1"/>
  <c r="AW17" i="1"/>
  <c r="AX17" i="1"/>
  <c r="T16" i="3" s="1"/>
  <c r="AY17" i="1"/>
  <c r="U16" i="3" s="1"/>
  <c r="AZ17" i="1"/>
  <c r="BA17" i="1"/>
  <c r="Q16" i="3" s="1"/>
  <c r="BB17" i="1"/>
  <c r="BC17" i="1"/>
  <c r="BD17" i="1"/>
  <c r="BE17" i="1"/>
  <c r="BF17" i="1"/>
  <c r="AM18" i="1"/>
  <c r="AN18" i="1"/>
  <c r="AO18" i="1"/>
  <c r="AP18" i="1"/>
  <c r="AQ18" i="1"/>
  <c r="AR18" i="1"/>
  <c r="AS18" i="1"/>
  <c r="AT18" i="1"/>
  <c r="AU18" i="1"/>
  <c r="AV18" i="1"/>
  <c r="AW18" i="1"/>
  <c r="AX18" i="1"/>
  <c r="T17" i="3" s="1"/>
  <c r="AY18" i="1"/>
  <c r="U17" i="3" s="1"/>
  <c r="AZ18" i="1"/>
  <c r="BA18" i="1"/>
  <c r="Q17" i="3" s="1"/>
  <c r="BB18" i="1"/>
  <c r="BC18" i="1"/>
  <c r="BD18" i="1"/>
  <c r="BE18" i="1"/>
  <c r="BF18" i="1"/>
  <c r="AM19" i="1"/>
  <c r="AN19" i="1"/>
  <c r="AO19" i="1"/>
  <c r="AP19" i="1"/>
  <c r="AQ19" i="1"/>
  <c r="AR19" i="1"/>
  <c r="AS19" i="1"/>
  <c r="AT19" i="1"/>
  <c r="AU19" i="1"/>
  <c r="AV19" i="1"/>
  <c r="AW19" i="1"/>
  <c r="AX19" i="1"/>
  <c r="T18" i="3" s="1"/>
  <c r="AY19" i="1"/>
  <c r="U18" i="3" s="1"/>
  <c r="AZ19" i="1"/>
  <c r="BA19" i="1"/>
  <c r="Q18" i="3" s="1"/>
  <c r="BB19" i="1"/>
  <c r="BC19" i="1"/>
  <c r="BD19" i="1"/>
  <c r="BE19" i="1"/>
  <c r="BF19" i="1"/>
  <c r="AM20" i="1"/>
  <c r="AN20" i="1"/>
  <c r="AO20" i="1"/>
  <c r="AP20" i="1"/>
  <c r="AQ20" i="1"/>
  <c r="AR20" i="1"/>
  <c r="AS20" i="1"/>
  <c r="AT20" i="1"/>
  <c r="AU20" i="1"/>
  <c r="AV20" i="1"/>
  <c r="AW20" i="1"/>
  <c r="AX20" i="1"/>
  <c r="T19" i="3" s="1"/>
  <c r="AY20" i="1"/>
  <c r="U19" i="3" s="1"/>
  <c r="AZ20" i="1"/>
  <c r="BA20" i="1"/>
  <c r="Q19" i="3" s="1"/>
  <c r="BB20" i="1"/>
  <c r="BC20" i="1"/>
  <c r="BD20" i="1"/>
  <c r="BE20" i="1"/>
  <c r="BF20" i="1"/>
  <c r="AM21" i="1"/>
  <c r="AN21" i="1"/>
  <c r="AO21" i="1"/>
  <c r="AP21" i="1"/>
  <c r="AQ21" i="1"/>
  <c r="AR21" i="1"/>
  <c r="AS21" i="1"/>
  <c r="AT21" i="1"/>
  <c r="AU21" i="1"/>
  <c r="AV21" i="1"/>
  <c r="AW21" i="1"/>
  <c r="AX21" i="1"/>
  <c r="T20" i="3" s="1"/>
  <c r="AY21" i="1"/>
  <c r="U20" i="3" s="1"/>
  <c r="AZ21" i="1"/>
  <c r="BA21" i="1"/>
  <c r="Q20" i="3" s="1"/>
  <c r="BB21" i="1"/>
  <c r="BC21" i="1"/>
  <c r="BD21" i="1"/>
  <c r="BE21" i="1"/>
  <c r="BF21" i="1"/>
  <c r="AM22" i="1"/>
  <c r="AN22" i="1"/>
  <c r="AO22" i="1"/>
  <c r="AP22" i="1"/>
  <c r="AQ22" i="1"/>
  <c r="AR22" i="1"/>
  <c r="AS22" i="1"/>
  <c r="AT22" i="1"/>
  <c r="AU22" i="1"/>
  <c r="AV22" i="1"/>
  <c r="AW22" i="1"/>
  <c r="AX22" i="1"/>
  <c r="T21" i="3" s="1"/>
  <c r="AY22" i="1"/>
  <c r="U21" i="3" s="1"/>
  <c r="AZ22" i="1"/>
  <c r="BA22" i="1"/>
  <c r="Q21" i="3" s="1"/>
  <c r="BB22" i="1"/>
  <c r="BC22" i="1"/>
  <c r="BD22" i="1"/>
  <c r="BE22" i="1"/>
  <c r="BF22" i="1"/>
  <c r="AM23" i="1"/>
  <c r="AN23" i="1"/>
  <c r="AO23" i="1"/>
  <c r="AP23" i="1"/>
  <c r="AQ23" i="1"/>
  <c r="AR23" i="1"/>
  <c r="AS23" i="1"/>
  <c r="AT23" i="1"/>
  <c r="AU23" i="1"/>
  <c r="AV23" i="1"/>
  <c r="AW23" i="1"/>
  <c r="AX23" i="1"/>
  <c r="T22" i="3" s="1"/>
  <c r="AY23" i="1"/>
  <c r="U22" i="3" s="1"/>
  <c r="AZ23" i="1"/>
  <c r="BA23" i="1"/>
  <c r="Q22" i="3" s="1"/>
  <c r="BB23" i="1"/>
  <c r="BC23" i="1"/>
  <c r="BD23" i="1"/>
  <c r="BE23" i="1"/>
  <c r="BF23" i="1"/>
  <c r="AM24" i="1"/>
  <c r="AN24" i="1"/>
  <c r="AO24" i="1"/>
  <c r="AP24" i="1"/>
  <c r="AQ24" i="1"/>
  <c r="AR24" i="1"/>
  <c r="AS24" i="1"/>
  <c r="AT24" i="1"/>
  <c r="AU24" i="1"/>
  <c r="AV24" i="1"/>
  <c r="AW24" i="1"/>
  <c r="AX24" i="1"/>
  <c r="T23" i="3" s="1"/>
  <c r="AY24" i="1"/>
  <c r="U23" i="3" s="1"/>
  <c r="AZ24" i="1"/>
  <c r="BA24" i="1"/>
  <c r="Q23" i="3" s="1"/>
  <c r="BB24" i="1"/>
  <c r="BC24" i="1"/>
  <c r="BD24" i="1"/>
  <c r="BE24" i="1"/>
  <c r="BF24" i="1"/>
  <c r="AM25" i="1"/>
  <c r="AN25" i="1"/>
  <c r="AO25" i="1"/>
  <c r="AP25" i="1"/>
  <c r="AQ25" i="1"/>
  <c r="AR25" i="1"/>
  <c r="AS25" i="1"/>
  <c r="AT25" i="1"/>
  <c r="AU25" i="1"/>
  <c r="AV25" i="1"/>
  <c r="AW25" i="1"/>
  <c r="AX25" i="1"/>
  <c r="T24" i="3" s="1"/>
  <c r="AY25" i="1"/>
  <c r="U24" i="3" s="1"/>
  <c r="AZ25" i="1"/>
  <c r="BA25" i="1"/>
  <c r="BB25" i="1"/>
  <c r="BC25" i="1"/>
  <c r="BD25" i="1"/>
  <c r="BE25" i="1"/>
  <c r="BF25" i="1"/>
  <c r="V24" i="3" s="1"/>
  <c r="AM26" i="1"/>
  <c r="AN26" i="1"/>
  <c r="AO26" i="1"/>
  <c r="AP26" i="1"/>
  <c r="AQ26" i="1"/>
  <c r="AR26" i="1"/>
  <c r="AS26" i="1"/>
  <c r="AT26" i="1"/>
  <c r="AU26" i="1"/>
  <c r="AV26" i="1"/>
  <c r="AW26" i="1"/>
  <c r="AX26" i="1"/>
  <c r="T25" i="3" s="1"/>
  <c r="AY26" i="1"/>
  <c r="U25" i="3" s="1"/>
  <c r="AZ26" i="1"/>
  <c r="BA26" i="1"/>
  <c r="Q25" i="3" s="1"/>
  <c r="BB26" i="1"/>
  <c r="BC26" i="1"/>
  <c r="BD26" i="1"/>
  <c r="BE26" i="1"/>
  <c r="BF26" i="1"/>
  <c r="AM27" i="1"/>
  <c r="AN27" i="1"/>
  <c r="AO27" i="1"/>
  <c r="AP27" i="1"/>
  <c r="AQ27" i="1"/>
  <c r="AR27" i="1"/>
  <c r="AS27" i="1"/>
  <c r="AT27" i="1"/>
  <c r="AU27" i="1"/>
  <c r="AV27" i="1"/>
  <c r="AW27" i="1"/>
  <c r="AX27" i="1"/>
  <c r="T26" i="3" s="1"/>
  <c r="AY27" i="1"/>
  <c r="U26" i="3" s="1"/>
  <c r="AZ27" i="1"/>
  <c r="BA27" i="1"/>
  <c r="Q26" i="3" s="1"/>
  <c r="BB27" i="1"/>
  <c r="BC27" i="1"/>
  <c r="BD27" i="1"/>
  <c r="BE27" i="1"/>
  <c r="BF27" i="1"/>
  <c r="AM28" i="1"/>
  <c r="AN28" i="1"/>
  <c r="AO28" i="1"/>
  <c r="AP28" i="1"/>
  <c r="AQ28" i="1"/>
  <c r="AR28" i="1"/>
  <c r="AS28" i="1"/>
  <c r="AT28" i="1"/>
  <c r="AU28" i="1"/>
  <c r="AV28" i="1"/>
  <c r="AW28" i="1"/>
  <c r="AX28" i="1"/>
  <c r="T27" i="3" s="1"/>
  <c r="AY28" i="1"/>
  <c r="U27" i="3" s="1"/>
  <c r="AZ28" i="1"/>
  <c r="BA28" i="1"/>
  <c r="Q27" i="3" s="1"/>
  <c r="BB28" i="1"/>
  <c r="BC28" i="1"/>
  <c r="BD28" i="1"/>
  <c r="BE28" i="1"/>
  <c r="BF28" i="1"/>
  <c r="AM29" i="1"/>
  <c r="AN29" i="1"/>
  <c r="AO29" i="1"/>
  <c r="AP29" i="1"/>
  <c r="AQ29" i="1"/>
  <c r="AR29" i="1"/>
  <c r="AS29" i="1"/>
  <c r="AT29" i="1"/>
  <c r="AU29" i="1"/>
  <c r="AV29" i="1"/>
  <c r="AW29" i="1"/>
  <c r="AX29" i="1"/>
  <c r="T28" i="3" s="1"/>
  <c r="AY29" i="1"/>
  <c r="U28" i="3" s="1"/>
  <c r="AZ29" i="1"/>
  <c r="BA29" i="1"/>
  <c r="Q28" i="3" s="1"/>
  <c r="BB29" i="1"/>
  <c r="BC29" i="1"/>
  <c r="BD29" i="1"/>
  <c r="BE29" i="1"/>
  <c r="BF29" i="1"/>
  <c r="AM30" i="1"/>
  <c r="AN30" i="1"/>
  <c r="AO30" i="1"/>
  <c r="AP30" i="1"/>
  <c r="AQ30" i="1"/>
  <c r="AR30" i="1"/>
  <c r="AS30" i="1"/>
  <c r="AT30" i="1"/>
  <c r="AU30" i="1"/>
  <c r="AV30" i="1"/>
  <c r="AW30" i="1"/>
  <c r="AX30" i="1"/>
  <c r="T29" i="3" s="1"/>
  <c r="AY30" i="1"/>
  <c r="U29" i="3" s="1"/>
  <c r="AZ30" i="1"/>
  <c r="BA30" i="1"/>
  <c r="Q29" i="3" s="1"/>
  <c r="BB30" i="1"/>
  <c r="BC30" i="1"/>
  <c r="BD30" i="1"/>
  <c r="BE30" i="1"/>
  <c r="BF30" i="1"/>
  <c r="AM31" i="1"/>
  <c r="AN31" i="1"/>
  <c r="AO31" i="1"/>
  <c r="AP31" i="1"/>
  <c r="AQ31" i="1"/>
  <c r="AR31" i="1"/>
  <c r="AS31" i="1"/>
  <c r="AT31" i="1"/>
  <c r="AU31" i="1"/>
  <c r="AV31" i="1"/>
  <c r="AW31" i="1"/>
  <c r="AX31" i="1"/>
  <c r="T30" i="3" s="1"/>
  <c r="AY31" i="1"/>
  <c r="U30" i="3" s="1"/>
  <c r="AZ31" i="1"/>
  <c r="BA31" i="1"/>
  <c r="Q30" i="3" s="1"/>
  <c r="BB31" i="1"/>
  <c r="BC31" i="1"/>
  <c r="BD31" i="1"/>
  <c r="BE31" i="1"/>
  <c r="BF31" i="1"/>
  <c r="AM32" i="1"/>
  <c r="AN32" i="1"/>
  <c r="AO32" i="1"/>
  <c r="AP32" i="1"/>
  <c r="AQ32" i="1"/>
  <c r="AR32" i="1"/>
  <c r="AS32" i="1"/>
  <c r="AT32" i="1"/>
  <c r="AU32" i="1"/>
  <c r="AV32" i="1"/>
  <c r="AW32" i="1"/>
  <c r="AX32" i="1"/>
  <c r="T31" i="3" s="1"/>
  <c r="AY32" i="1"/>
  <c r="U31" i="3" s="1"/>
  <c r="AZ32" i="1"/>
  <c r="BA32" i="1"/>
  <c r="Q31" i="3" s="1"/>
  <c r="BB32" i="1"/>
  <c r="BC32" i="1"/>
  <c r="BD32" i="1"/>
  <c r="BE32" i="1"/>
  <c r="BF32" i="1"/>
  <c r="AM33" i="1"/>
  <c r="AN33" i="1"/>
  <c r="AO33" i="1"/>
  <c r="AP33" i="1"/>
  <c r="AQ33" i="1"/>
  <c r="AR33" i="1"/>
  <c r="AS33" i="1"/>
  <c r="AT33" i="1"/>
  <c r="AU33" i="1"/>
  <c r="AV33" i="1"/>
  <c r="AW33" i="1"/>
  <c r="AX33" i="1"/>
  <c r="T32" i="3" s="1"/>
  <c r="AY33" i="1"/>
  <c r="U32" i="3" s="1"/>
  <c r="AZ33" i="1"/>
  <c r="BA33" i="1"/>
  <c r="Q32" i="3" s="1"/>
  <c r="BB33" i="1"/>
  <c r="BC33" i="1"/>
  <c r="BD33" i="1"/>
  <c r="BE33" i="1"/>
  <c r="BF33" i="1"/>
  <c r="AM34" i="1"/>
  <c r="AN34" i="1"/>
  <c r="AO34" i="1"/>
  <c r="AP34" i="1"/>
  <c r="AQ34" i="1"/>
  <c r="AR34" i="1"/>
  <c r="AS34" i="1"/>
  <c r="AT34" i="1"/>
  <c r="AU34" i="1"/>
  <c r="AV34" i="1"/>
  <c r="AW34" i="1"/>
  <c r="AX34" i="1"/>
  <c r="T33" i="3" s="1"/>
  <c r="AY34" i="1"/>
  <c r="U33" i="3" s="1"/>
  <c r="AZ34" i="1"/>
  <c r="BA34" i="1"/>
  <c r="Q33" i="3" s="1"/>
  <c r="BB34" i="1"/>
  <c r="BC34" i="1"/>
  <c r="BD34" i="1"/>
  <c r="BE34" i="1"/>
  <c r="BF34" i="1"/>
  <c r="AM35" i="1"/>
  <c r="AN35" i="1"/>
  <c r="AO35" i="1"/>
  <c r="AP35" i="1"/>
  <c r="AQ35" i="1"/>
  <c r="AR35" i="1"/>
  <c r="AS35" i="1"/>
  <c r="AT35" i="1"/>
  <c r="AU35" i="1"/>
  <c r="AV35" i="1"/>
  <c r="AW35" i="1"/>
  <c r="AX35" i="1"/>
  <c r="T34" i="3" s="1"/>
  <c r="AY35" i="1"/>
  <c r="U34" i="3" s="1"/>
  <c r="AZ35" i="1"/>
  <c r="BA35" i="1"/>
  <c r="Q34" i="3" s="1"/>
  <c r="BB35" i="1"/>
  <c r="BC35" i="1"/>
  <c r="BD35" i="1"/>
  <c r="BE35" i="1"/>
  <c r="BF35" i="1"/>
  <c r="AM36" i="1"/>
  <c r="AN36" i="1"/>
  <c r="AO36" i="1"/>
  <c r="AP36" i="1"/>
  <c r="AQ36" i="1"/>
  <c r="AR36" i="1"/>
  <c r="AS36" i="1"/>
  <c r="AT36" i="1"/>
  <c r="AU36" i="1"/>
  <c r="AV36" i="1"/>
  <c r="AW36" i="1"/>
  <c r="AX36" i="1"/>
  <c r="T35" i="3" s="1"/>
  <c r="AY36" i="1"/>
  <c r="U35" i="3" s="1"/>
  <c r="AZ36" i="1"/>
  <c r="BA36" i="1"/>
  <c r="Q35" i="3" s="1"/>
  <c r="BB36" i="1"/>
  <c r="BC36" i="1"/>
  <c r="BD36" i="1"/>
  <c r="BE36" i="1"/>
  <c r="BF36" i="1"/>
  <c r="AM37" i="1"/>
  <c r="AN37" i="1"/>
  <c r="AO37" i="1"/>
  <c r="AP37" i="1"/>
  <c r="AQ37" i="1"/>
  <c r="AR37" i="1"/>
  <c r="AS37" i="1"/>
  <c r="AT37" i="1"/>
  <c r="AU37" i="1"/>
  <c r="AV37" i="1"/>
  <c r="AW37" i="1"/>
  <c r="AX37" i="1"/>
  <c r="T36" i="3" s="1"/>
  <c r="AY37" i="1"/>
  <c r="U36" i="3" s="1"/>
  <c r="AZ37" i="1"/>
  <c r="BA37" i="1"/>
  <c r="Q36" i="3" s="1"/>
  <c r="BB37" i="1"/>
  <c r="BC37" i="1"/>
  <c r="BD37" i="1"/>
  <c r="BE37" i="1"/>
  <c r="BF37" i="1"/>
  <c r="AM38" i="1"/>
  <c r="AN38" i="1"/>
  <c r="AO38" i="1"/>
  <c r="AP38" i="1"/>
  <c r="AQ38" i="1"/>
  <c r="AR38" i="1"/>
  <c r="AS38" i="1"/>
  <c r="AT38" i="1"/>
  <c r="AU38" i="1"/>
  <c r="AV38" i="1"/>
  <c r="AW38" i="1"/>
  <c r="AX38" i="1"/>
  <c r="T37" i="3" s="1"/>
  <c r="AY38" i="1"/>
  <c r="U37" i="3" s="1"/>
  <c r="AZ38" i="1"/>
  <c r="BA38" i="1"/>
  <c r="Q37" i="3" s="1"/>
  <c r="BB38" i="1"/>
  <c r="BC38" i="1"/>
  <c r="BD38" i="1"/>
  <c r="BE38" i="1"/>
  <c r="BF38" i="1"/>
  <c r="AM39" i="1"/>
  <c r="AN39" i="1"/>
  <c r="AO39" i="1"/>
  <c r="AP39" i="1"/>
  <c r="AQ39" i="1"/>
  <c r="AR39" i="1"/>
  <c r="AS39" i="1"/>
  <c r="AT39" i="1"/>
  <c r="AU39" i="1"/>
  <c r="AV39" i="1"/>
  <c r="AW39" i="1"/>
  <c r="AX39" i="1"/>
  <c r="T38" i="3" s="1"/>
  <c r="AY39" i="1"/>
  <c r="U38" i="3" s="1"/>
  <c r="AZ39" i="1"/>
  <c r="BA39" i="1"/>
  <c r="Q38" i="3" s="1"/>
  <c r="BB39" i="1"/>
  <c r="BC39" i="1"/>
  <c r="BD39" i="1"/>
  <c r="BE39" i="1"/>
  <c r="BF39" i="1"/>
  <c r="AM40" i="1"/>
  <c r="AN40" i="1"/>
  <c r="AO40" i="1"/>
  <c r="AP40" i="1"/>
  <c r="AQ40" i="1"/>
  <c r="AR40" i="1"/>
  <c r="AS40" i="1"/>
  <c r="AT40" i="1"/>
  <c r="AU40" i="1"/>
  <c r="AV40" i="1"/>
  <c r="AW40" i="1"/>
  <c r="AX40" i="1"/>
  <c r="T39" i="3" s="1"/>
  <c r="AY40" i="1"/>
  <c r="U39" i="3" s="1"/>
  <c r="AZ40" i="1"/>
  <c r="BA40" i="1"/>
  <c r="BB40" i="1"/>
  <c r="BC40" i="1"/>
  <c r="BD40" i="1"/>
  <c r="BE40" i="1"/>
  <c r="BF40" i="1"/>
  <c r="V39" i="3" s="1"/>
  <c r="AM41" i="1"/>
  <c r="AN41" i="1"/>
  <c r="AO41" i="1"/>
  <c r="AP41" i="1"/>
  <c r="AQ41" i="1"/>
  <c r="AR41" i="1"/>
  <c r="AS41" i="1"/>
  <c r="AT41" i="1"/>
  <c r="AU41" i="1"/>
  <c r="AV41" i="1"/>
  <c r="AW41" i="1"/>
  <c r="AX41" i="1"/>
  <c r="T40" i="3" s="1"/>
  <c r="AY41" i="1"/>
  <c r="U40" i="3" s="1"/>
  <c r="AZ41" i="1"/>
  <c r="BA41" i="1"/>
  <c r="Q40" i="3" s="1"/>
  <c r="BB41" i="1"/>
  <c r="BC41" i="1"/>
  <c r="BD41" i="1"/>
  <c r="BE41" i="1"/>
  <c r="BF41" i="1"/>
  <c r="AM42" i="1"/>
  <c r="AN42" i="1"/>
  <c r="AO42" i="1"/>
  <c r="AP42" i="1"/>
  <c r="AQ42" i="1"/>
  <c r="AR42" i="1"/>
  <c r="AS42" i="1"/>
  <c r="AT42" i="1"/>
  <c r="AU42" i="1"/>
  <c r="AV42" i="1"/>
  <c r="AW42" i="1"/>
  <c r="AX42" i="1"/>
  <c r="T41" i="3" s="1"/>
  <c r="AY42" i="1"/>
  <c r="U41" i="3" s="1"/>
  <c r="AZ42" i="1"/>
  <c r="BA42" i="1"/>
  <c r="Q41" i="3" s="1"/>
  <c r="BB42" i="1"/>
  <c r="BC42" i="1"/>
  <c r="BD42" i="1"/>
  <c r="BE42" i="1"/>
  <c r="BF42" i="1"/>
  <c r="AM43" i="1"/>
  <c r="AN43" i="1"/>
  <c r="AO43" i="1"/>
  <c r="AP43" i="1"/>
  <c r="AQ43" i="1"/>
  <c r="AR43" i="1"/>
  <c r="AS43" i="1"/>
  <c r="AT43" i="1"/>
  <c r="AU43" i="1"/>
  <c r="AV43" i="1"/>
  <c r="AW43" i="1"/>
  <c r="AX43" i="1"/>
  <c r="T42" i="3" s="1"/>
  <c r="AY43" i="1"/>
  <c r="U42" i="3" s="1"/>
  <c r="AZ43" i="1"/>
  <c r="BA43" i="1"/>
  <c r="Q42" i="3" s="1"/>
  <c r="BB43" i="1"/>
  <c r="BC43" i="1"/>
  <c r="BD43" i="1"/>
  <c r="BE43" i="1"/>
  <c r="BF43" i="1"/>
  <c r="AM44" i="1"/>
  <c r="AN44" i="1"/>
  <c r="AO44" i="1"/>
  <c r="AP44" i="1"/>
  <c r="AQ44" i="1"/>
  <c r="AR44" i="1"/>
  <c r="AS44" i="1"/>
  <c r="AT44" i="1"/>
  <c r="AU44" i="1"/>
  <c r="AV44" i="1"/>
  <c r="AW44" i="1"/>
  <c r="AX44" i="1"/>
  <c r="T43" i="3" s="1"/>
  <c r="AY44" i="1"/>
  <c r="U43" i="3" s="1"/>
  <c r="AZ44" i="1"/>
  <c r="BA44" i="1"/>
  <c r="Q43" i="3" s="1"/>
  <c r="BB44" i="1"/>
  <c r="BC44" i="1"/>
  <c r="BD44" i="1"/>
  <c r="BE44" i="1"/>
  <c r="BF44" i="1"/>
  <c r="AM45" i="1"/>
  <c r="AN45" i="1"/>
  <c r="AO45" i="1"/>
  <c r="AP45" i="1"/>
  <c r="AQ45" i="1"/>
  <c r="AR45" i="1"/>
  <c r="AS45" i="1"/>
  <c r="AT45" i="1"/>
  <c r="AU45" i="1"/>
  <c r="AV45" i="1"/>
  <c r="AW45" i="1"/>
  <c r="AX45" i="1"/>
  <c r="T44" i="3" s="1"/>
  <c r="AY45" i="1"/>
  <c r="U44" i="3" s="1"/>
  <c r="AZ45" i="1"/>
  <c r="BA45" i="1"/>
  <c r="Q44" i="3" s="1"/>
  <c r="BB45" i="1"/>
  <c r="BC45" i="1"/>
  <c r="BD45" i="1"/>
  <c r="BE45" i="1"/>
  <c r="BF45" i="1"/>
  <c r="AM46" i="1"/>
  <c r="AN46" i="1"/>
  <c r="AO46" i="1"/>
  <c r="AP46" i="1"/>
  <c r="AQ46" i="1"/>
  <c r="AR46" i="1"/>
  <c r="AS46" i="1"/>
  <c r="AT46" i="1"/>
  <c r="AU46" i="1"/>
  <c r="AV46" i="1"/>
  <c r="AW46" i="1"/>
  <c r="AX46" i="1"/>
  <c r="T45" i="3" s="1"/>
  <c r="AY46" i="1"/>
  <c r="U45" i="3" s="1"/>
  <c r="AZ46" i="1"/>
  <c r="BA46" i="1"/>
  <c r="Q45" i="3" s="1"/>
  <c r="BB46" i="1"/>
  <c r="BC46" i="1"/>
  <c r="BD46" i="1"/>
  <c r="BE46" i="1"/>
  <c r="BF46" i="1"/>
  <c r="AM47" i="1"/>
  <c r="AN47" i="1"/>
  <c r="AO47" i="1"/>
  <c r="AP47" i="1"/>
  <c r="AQ47" i="1"/>
  <c r="AR47" i="1"/>
  <c r="AS47" i="1"/>
  <c r="AT47" i="1"/>
  <c r="AU47" i="1"/>
  <c r="AV47" i="1"/>
  <c r="AW47" i="1"/>
  <c r="AX47" i="1"/>
  <c r="T46" i="3" s="1"/>
  <c r="AY47" i="1"/>
  <c r="U46" i="3" s="1"/>
  <c r="AZ47" i="1"/>
  <c r="BA47" i="1"/>
  <c r="Q46" i="3" s="1"/>
  <c r="BB47" i="1"/>
  <c r="BC47" i="1"/>
  <c r="BD47" i="1"/>
  <c r="BE47" i="1"/>
  <c r="BF47" i="1"/>
  <c r="AM48" i="1"/>
  <c r="AN48" i="1"/>
  <c r="AO48" i="1"/>
  <c r="AP48" i="1"/>
  <c r="AQ48" i="1"/>
  <c r="AR48" i="1"/>
  <c r="AS48" i="1"/>
  <c r="AT48" i="1"/>
  <c r="AU48" i="1"/>
  <c r="AV48" i="1"/>
  <c r="AW48" i="1"/>
  <c r="AX48" i="1"/>
  <c r="T47" i="3" s="1"/>
  <c r="AY48" i="1"/>
  <c r="U47" i="3" s="1"/>
  <c r="AZ48" i="1"/>
  <c r="BA48" i="1"/>
  <c r="Q47" i="3" s="1"/>
  <c r="BB48" i="1"/>
  <c r="BC48" i="1"/>
  <c r="BD48" i="1"/>
  <c r="BE48" i="1"/>
  <c r="BF48" i="1"/>
  <c r="AM49" i="1"/>
  <c r="AN49" i="1"/>
  <c r="AO49" i="1"/>
  <c r="AP49" i="1"/>
  <c r="AQ49" i="1"/>
  <c r="AR49" i="1"/>
  <c r="AS49" i="1"/>
  <c r="AT49" i="1"/>
  <c r="AU49" i="1"/>
  <c r="AV49" i="1"/>
  <c r="AW49" i="1"/>
  <c r="AX49" i="1"/>
  <c r="T48" i="3" s="1"/>
  <c r="AY49" i="1"/>
  <c r="U48" i="3" s="1"/>
  <c r="AZ49" i="1"/>
  <c r="BA49" i="1"/>
  <c r="Q48" i="3" s="1"/>
  <c r="BB49" i="1"/>
  <c r="BC49" i="1"/>
  <c r="BD49" i="1"/>
  <c r="BE49" i="1"/>
  <c r="BF49" i="1"/>
  <c r="AM50" i="1"/>
  <c r="AN50" i="1"/>
  <c r="AO50" i="1"/>
  <c r="AP50" i="1"/>
  <c r="AQ50" i="1"/>
  <c r="AR50" i="1"/>
  <c r="AS50" i="1"/>
  <c r="AT50" i="1"/>
  <c r="AU50" i="1"/>
  <c r="AV50" i="1"/>
  <c r="AW50" i="1"/>
  <c r="AX50" i="1"/>
  <c r="T49" i="3" s="1"/>
  <c r="AY50" i="1"/>
  <c r="U49" i="3" s="1"/>
  <c r="AZ50" i="1"/>
  <c r="BA50" i="1"/>
  <c r="Q49" i="3" s="1"/>
  <c r="BB50" i="1"/>
  <c r="BC50" i="1"/>
  <c r="BD50" i="1"/>
  <c r="BE50" i="1"/>
  <c r="BF50" i="1"/>
  <c r="AM51" i="1"/>
  <c r="AN51" i="1"/>
  <c r="AO51" i="1"/>
  <c r="AP51" i="1"/>
  <c r="AQ51" i="1"/>
  <c r="AR51" i="1"/>
  <c r="AS51" i="1"/>
  <c r="AT51" i="1"/>
  <c r="AU51" i="1"/>
  <c r="AV51" i="1"/>
  <c r="AW51" i="1"/>
  <c r="AX51" i="1"/>
  <c r="T50" i="3" s="1"/>
  <c r="AY51" i="1"/>
  <c r="U50" i="3" s="1"/>
  <c r="AZ51" i="1"/>
  <c r="BA51" i="1"/>
  <c r="Q50" i="3" s="1"/>
  <c r="BB51" i="1"/>
  <c r="BC51" i="1"/>
  <c r="BD51" i="1"/>
  <c r="BE51" i="1"/>
  <c r="BF51" i="1"/>
  <c r="AM52" i="1"/>
  <c r="AN52" i="1"/>
  <c r="AO52" i="1"/>
  <c r="AP52" i="1"/>
  <c r="AQ52" i="1"/>
  <c r="AR52" i="1"/>
  <c r="AS52" i="1"/>
  <c r="AT52" i="1"/>
  <c r="AU52" i="1"/>
  <c r="AV52" i="1"/>
  <c r="AW52" i="1"/>
  <c r="AX52" i="1"/>
  <c r="T51" i="3" s="1"/>
  <c r="AY52" i="1"/>
  <c r="U51" i="3" s="1"/>
  <c r="AZ52" i="1"/>
  <c r="BA52" i="1"/>
  <c r="Q51" i="3" s="1"/>
  <c r="BB52" i="1"/>
  <c r="BC52" i="1"/>
  <c r="BD52" i="1"/>
  <c r="BE52" i="1"/>
  <c r="BF52" i="1"/>
  <c r="AM53" i="1"/>
  <c r="AN53" i="1"/>
  <c r="AO53" i="1"/>
  <c r="AP53" i="1"/>
  <c r="AQ53" i="1"/>
  <c r="AR53" i="1"/>
  <c r="AS53" i="1"/>
  <c r="AT53" i="1"/>
  <c r="AU53" i="1"/>
  <c r="AV53" i="1"/>
  <c r="AW53" i="1"/>
  <c r="AX53" i="1"/>
  <c r="T52" i="3" s="1"/>
  <c r="AY53" i="1"/>
  <c r="U52" i="3" s="1"/>
  <c r="AZ53" i="1"/>
  <c r="BA53" i="1"/>
  <c r="Q52" i="3" s="1"/>
  <c r="BB53" i="1"/>
  <c r="BC53" i="1"/>
  <c r="BD53" i="1"/>
  <c r="BE53" i="1"/>
  <c r="BF53" i="1"/>
  <c r="AM54" i="1"/>
  <c r="AN54" i="1"/>
  <c r="AO54" i="1"/>
  <c r="AP54" i="1"/>
  <c r="AQ54" i="1"/>
  <c r="AR54" i="1"/>
  <c r="AS54" i="1"/>
  <c r="AT54" i="1"/>
  <c r="AU54" i="1"/>
  <c r="AV54" i="1"/>
  <c r="AW54" i="1"/>
  <c r="AX54" i="1"/>
  <c r="T53" i="3" s="1"/>
  <c r="AY54" i="1"/>
  <c r="U53" i="3" s="1"/>
  <c r="AZ54" i="1"/>
  <c r="BA54" i="1"/>
  <c r="BB54" i="1"/>
  <c r="BC54" i="1"/>
  <c r="BD54" i="1"/>
  <c r="BE54" i="1"/>
  <c r="BF54" i="1"/>
  <c r="V53" i="3" s="1"/>
  <c r="AM55" i="1"/>
  <c r="AN55" i="1"/>
  <c r="AO55" i="1"/>
  <c r="AP55" i="1"/>
  <c r="AQ55" i="1"/>
  <c r="AR55" i="1"/>
  <c r="AS55" i="1"/>
  <c r="AT55" i="1"/>
  <c r="AU55" i="1"/>
  <c r="AV55" i="1"/>
  <c r="AW55" i="1"/>
  <c r="AX55" i="1"/>
  <c r="T54" i="3" s="1"/>
  <c r="AY55" i="1"/>
  <c r="U54" i="3" s="1"/>
  <c r="AZ55" i="1"/>
  <c r="BA55" i="1"/>
  <c r="Q54" i="3" s="1"/>
  <c r="BB55" i="1"/>
  <c r="BC55" i="1"/>
  <c r="BD55" i="1"/>
  <c r="BE55" i="1"/>
  <c r="BF55" i="1"/>
  <c r="AM56" i="1"/>
  <c r="AN56" i="1"/>
  <c r="AO56" i="1"/>
  <c r="AP56" i="1"/>
  <c r="AQ56" i="1"/>
  <c r="AR56" i="1"/>
  <c r="AS56" i="1"/>
  <c r="AT56" i="1"/>
  <c r="AU56" i="1"/>
  <c r="AV56" i="1"/>
  <c r="AW56" i="1"/>
  <c r="AX56" i="1"/>
  <c r="T55" i="3" s="1"/>
  <c r="AY56" i="1"/>
  <c r="U55" i="3" s="1"/>
  <c r="AZ56" i="1"/>
  <c r="BA56" i="1"/>
  <c r="Q55" i="3" s="1"/>
  <c r="BB56" i="1"/>
  <c r="BC56" i="1"/>
  <c r="BD56" i="1"/>
  <c r="BE56" i="1"/>
  <c r="BF56" i="1"/>
  <c r="AM57" i="1"/>
  <c r="AN57" i="1"/>
  <c r="AO57" i="1"/>
  <c r="AP57" i="1"/>
  <c r="AQ57" i="1"/>
  <c r="AR57" i="1"/>
  <c r="AS57" i="1"/>
  <c r="AT57" i="1"/>
  <c r="AU57" i="1"/>
  <c r="AV57" i="1"/>
  <c r="AW57" i="1"/>
  <c r="AX57" i="1"/>
  <c r="T56" i="3" s="1"/>
  <c r="AY57" i="1"/>
  <c r="U56" i="3" s="1"/>
  <c r="AZ57" i="1"/>
  <c r="BA57" i="1"/>
  <c r="Q56" i="3" s="1"/>
  <c r="BB57" i="1"/>
  <c r="BC57" i="1"/>
  <c r="BD57" i="1"/>
  <c r="BE57" i="1"/>
  <c r="BF57" i="1"/>
  <c r="AM58" i="1"/>
  <c r="AN58" i="1"/>
  <c r="AO58" i="1"/>
  <c r="AP58" i="1"/>
  <c r="AQ58" i="1"/>
  <c r="AR58" i="1"/>
  <c r="AS58" i="1"/>
  <c r="AT58" i="1"/>
  <c r="AU58" i="1"/>
  <c r="AV58" i="1"/>
  <c r="AW58" i="1"/>
  <c r="AX58" i="1"/>
  <c r="T57" i="3" s="1"/>
  <c r="AY58" i="1"/>
  <c r="U57" i="3" s="1"/>
  <c r="AZ58" i="1"/>
  <c r="BA58" i="1"/>
  <c r="Q57" i="3" s="1"/>
  <c r="BB58" i="1"/>
  <c r="BC58" i="1"/>
  <c r="BD58" i="1"/>
  <c r="BE58" i="1"/>
  <c r="BF58" i="1"/>
  <c r="AM59" i="1"/>
  <c r="AN59" i="1"/>
  <c r="AO59" i="1"/>
  <c r="AP59" i="1"/>
  <c r="AQ59" i="1"/>
  <c r="AR59" i="1"/>
  <c r="AS59" i="1"/>
  <c r="AT59" i="1"/>
  <c r="AU59" i="1"/>
  <c r="AV59" i="1"/>
  <c r="AW59" i="1"/>
  <c r="AX59" i="1"/>
  <c r="T58" i="3" s="1"/>
  <c r="AY59" i="1"/>
  <c r="U58" i="3" s="1"/>
  <c r="AZ59" i="1"/>
  <c r="BA59" i="1"/>
  <c r="Q58" i="3" s="1"/>
  <c r="BB59" i="1"/>
  <c r="BC59" i="1"/>
  <c r="BD59" i="1"/>
  <c r="BE59" i="1"/>
  <c r="BF59" i="1"/>
  <c r="AM60" i="1"/>
  <c r="AN60" i="1"/>
  <c r="AO60" i="1"/>
  <c r="AP60" i="1"/>
  <c r="AQ60" i="1"/>
  <c r="AR60" i="1"/>
  <c r="AS60" i="1"/>
  <c r="AT60" i="1"/>
  <c r="AU60" i="1"/>
  <c r="AV60" i="1"/>
  <c r="AW60" i="1"/>
  <c r="AX60" i="1"/>
  <c r="T59" i="3" s="1"/>
  <c r="AY60" i="1"/>
  <c r="U59" i="3" s="1"/>
  <c r="AZ60" i="1"/>
  <c r="BA60" i="1"/>
  <c r="Q59" i="3" s="1"/>
  <c r="BB60" i="1"/>
  <c r="BC60" i="1"/>
  <c r="BD60" i="1"/>
  <c r="BE60" i="1"/>
  <c r="BF60" i="1"/>
  <c r="AM61" i="1"/>
  <c r="AN61" i="1"/>
  <c r="AO61" i="1"/>
  <c r="AP61" i="1"/>
  <c r="AQ61" i="1"/>
  <c r="AR61" i="1"/>
  <c r="AS61" i="1"/>
  <c r="AT61" i="1"/>
  <c r="AU61" i="1"/>
  <c r="AV61" i="1"/>
  <c r="AW61" i="1"/>
  <c r="AX61" i="1"/>
  <c r="T60" i="3" s="1"/>
  <c r="AY61" i="1"/>
  <c r="U60" i="3" s="1"/>
  <c r="AZ61" i="1"/>
  <c r="BA61" i="1"/>
  <c r="Q60" i="3" s="1"/>
  <c r="BB61" i="1"/>
  <c r="BC61" i="1"/>
  <c r="BD61" i="1"/>
  <c r="BE61" i="1"/>
  <c r="BF61" i="1"/>
  <c r="AM62" i="1"/>
  <c r="AN62" i="1"/>
  <c r="AO62" i="1"/>
  <c r="AP62" i="1"/>
  <c r="AQ62" i="1"/>
  <c r="AR62" i="1"/>
  <c r="AS62" i="1"/>
  <c r="AT62" i="1"/>
  <c r="AU62" i="1"/>
  <c r="AV62" i="1"/>
  <c r="AW62" i="1"/>
  <c r="AX62" i="1"/>
  <c r="T61" i="3" s="1"/>
  <c r="AY62" i="1"/>
  <c r="U61" i="3" s="1"/>
  <c r="AZ62" i="1"/>
  <c r="BA62" i="1"/>
  <c r="Q61" i="3" s="1"/>
  <c r="BB62" i="1"/>
  <c r="BC62" i="1"/>
  <c r="BD62" i="1"/>
  <c r="BE62" i="1"/>
  <c r="BF62" i="1"/>
  <c r="AM63" i="1"/>
  <c r="AN63" i="1"/>
  <c r="AO63" i="1"/>
  <c r="AP63" i="1"/>
  <c r="AQ63" i="1"/>
  <c r="AR63" i="1"/>
  <c r="AS63" i="1"/>
  <c r="AT63" i="1"/>
  <c r="AU63" i="1"/>
  <c r="AV63" i="1"/>
  <c r="AW63" i="1"/>
  <c r="AX63" i="1"/>
  <c r="T62" i="3" s="1"/>
  <c r="AY63" i="1"/>
  <c r="U62" i="3" s="1"/>
  <c r="AZ63" i="1"/>
  <c r="BA63" i="1"/>
  <c r="Q62" i="3" s="1"/>
  <c r="BB63" i="1"/>
  <c r="BC63" i="1"/>
  <c r="BD63" i="1"/>
  <c r="BE63" i="1"/>
  <c r="BF63" i="1"/>
  <c r="AM64" i="1"/>
  <c r="AN64" i="1"/>
  <c r="AO64" i="1"/>
  <c r="AP64" i="1"/>
  <c r="AQ64" i="1"/>
  <c r="AR64" i="1"/>
  <c r="AS64" i="1"/>
  <c r="AT64" i="1"/>
  <c r="AU64" i="1"/>
  <c r="AV64" i="1"/>
  <c r="AW64" i="1"/>
  <c r="AX64" i="1"/>
  <c r="T63" i="3" s="1"/>
  <c r="AY64" i="1"/>
  <c r="U63" i="3" s="1"/>
  <c r="AZ64" i="1"/>
  <c r="BA64" i="1"/>
  <c r="Q63" i="3" s="1"/>
  <c r="BB64" i="1"/>
  <c r="BC64" i="1"/>
  <c r="BD64" i="1"/>
  <c r="BE64" i="1"/>
  <c r="BF64" i="1"/>
  <c r="AL5" i="1"/>
  <c r="AL6" i="1"/>
  <c r="AL7" i="1"/>
  <c r="AL8" i="1"/>
  <c r="AL9" i="1"/>
  <c r="AL10" i="1"/>
  <c r="AL11" i="1"/>
  <c r="AL12" i="1"/>
  <c r="AL13" i="1"/>
  <c r="AL14" i="1"/>
  <c r="AL15" i="1"/>
  <c r="AL16" i="1"/>
  <c r="AL17" i="1"/>
  <c r="AL18" i="1"/>
  <c r="AL19" i="1"/>
  <c r="AL20" i="1"/>
  <c r="AL21" i="1"/>
  <c r="AL22" i="1"/>
  <c r="AL23" i="1"/>
  <c r="AL24" i="1"/>
  <c r="AL25" i="1"/>
  <c r="AL26" i="1"/>
  <c r="AL27" i="1"/>
  <c r="AL28" i="1"/>
  <c r="AL29" i="1"/>
  <c r="AL30" i="1"/>
  <c r="AL31" i="1"/>
  <c r="AL32" i="1"/>
  <c r="AL33" i="1"/>
  <c r="AL34" i="1"/>
  <c r="AL35" i="1"/>
  <c r="AL36" i="1"/>
  <c r="AL37" i="1"/>
  <c r="AL38" i="1"/>
  <c r="AL39" i="1"/>
  <c r="AL40" i="1"/>
  <c r="AL41" i="1"/>
  <c r="AL42" i="1"/>
  <c r="AL43" i="1"/>
  <c r="AL44" i="1"/>
  <c r="AL45" i="1"/>
  <c r="AL46" i="1"/>
  <c r="AL47" i="1"/>
  <c r="AL48" i="1"/>
  <c r="AL49" i="1"/>
  <c r="AL50" i="1"/>
  <c r="AL51" i="1"/>
  <c r="AL52" i="1"/>
  <c r="AL53" i="1"/>
  <c r="AL54" i="1"/>
  <c r="AL55" i="1"/>
  <c r="AL56" i="1"/>
  <c r="AL57" i="1"/>
  <c r="AL58" i="1"/>
  <c r="AL59" i="1"/>
  <c r="AL60" i="1"/>
  <c r="AL61" i="1"/>
  <c r="AL62" i="1"/>
  <c r="AL63" i="1"/>
  <c r="AL64" i="1"/>
  <c r="AK6" i="1"/>
  <c r="AK7" i="1"/>
  <c r="AK8" i="1"/>
  <c r="AK9" i="1"/>
  <c r="AK10" i="1"/>
  <c r="AK11" i="1"/>
  <c r="AK12" i="1"/>
  <c r="AK13"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57" i="1"/>
  <c r="AK58" i="1"/>
  <c r="AK59" i="1"/>
  <c r="AK60" i="1"/>
  <c r="AK61" i="1"/>
  <c r="AK62" i="1"/>
  <c r="AK63" i="1"/>
  <c r="AK64" i="1"/>
  <c r="AK5" i="1"/>
  <c r="AJ6" i="1"/>
  <c r="AJ7" i="1"/>
  <c r="AJ8" i="1"/>
  <c r="AJ9" i="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AJ43" i="1"/>
  <c r="AJ44" i="1"/>
  <c r="AJ45" i="1"/>
  <c r="AJ46" i="1"/>
  <c r="AJ47" i="1"/>
  <c r="AJ48" i="1"/>
  <c r="AJ49" i="1"/>
  <c r="AJ50" i="1"/>
  <c r="AJ51" i="1"/>
  <c r="AJ52" i="1"/>
  <c r="AJ53" i="1"/>
  <c r="AJ54" i="1"/>
  <c r="AJ55" i="1"/>
  <c r="AJ56" i="1"/>
  <c r="AJ57" i="1"/>
  <c r="AJ58" i="1"/>
  <c r="AJ59" i="1"/>
  <c r="AJ60" i="1"/>
  <c r="AJ61" i="1"/>
  <c r="AJ62" i="1"/>
  <c r="AJ63" i="1"/>
  <c r="AJ64" i="1"/>
  <c r="AJ5" i="1"/>
  <c r="AI6" i="1"/>
  <c r="AI7" i="1"/>
  <c r="AI8" i="1"/>
  <c r="AI9" i="1"/>
  <c r="AI10" i="1"/>
  <c r="AI11" i="1"/>
  <c r="AI12" i="1"/>
  <c r="AI13" i="1"/>
  <c r="AI14" i="1"/>
  <c r="AI15" i="1"/>
  <c r="AI16" i="1"/>
  <c r="AI17" i="1"/>
  <c r="AI18" i="1"/>
  <c r="AI19" i="1"/>
  <c r="AI20" i="1"/>
  <c r="AI21" i="1"/>
  <c r="AI22" i="1"/>
  <c r="AI23" i="1"/>
  <c r="AI24" i="1"/>
  <c r="AI5"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1" i="1"/>
  <c r="AI62" i="1"/>
  <c r="AI63" i="1"/>
  <c r="AI64" i="1"/>
  <c r="AH6" i="1"/>
  <c r="AH7" i="1"/>
  <c r="AH8" i="1"/>
  <c r="AH9" i="1"/>
  <c r="AH10" i="1"/>
  <c r="AH11" i="1"/>
  <c r="AH12" i="1"/>
  <c r="AH13" i="1"/>
  <c r="AH14" i="1"/>
  <c r="AH15" i="1"/>
  <c r="AH16" i="1"/>
  <c r="AH17" i="1"/>
  <c r="AH18" i="1"/>
  <c r="AH19" i="1"/>
  <c r="AH20" i="1"/>
  <c r="AH21" i="1"/>
  <c r="AH22" i="1"/>
  <c r="AH23" i="1"/>
  <c r="AH24" i="1"/>
  <c r="AH25" i="1"/>
  <c r="AH26" i="1"/>
  <c r="AH27" i="1"/>
  <c r="AH28" i="1"/>
  <c r="AH29" i="1"/>
  <c r="AH30" i="1"/>
  <c r="AH31" i="1"/>
  <c r="AH32" i="1"/>
  <c r="AH33" i="1"/>
  <c r="AH34" i="1"/>
  <c r="AH35" i="1"/>
  <c r="AH36" i="1"/>
  <c r="AH37" i="1"/>
  <c r="AH38" i="1"/>
  <c r="AH39" i="1"/>
  <c r="AH40" i="1"/>
  <c r="AH41" i="1"/>
  <c r="AH42" i="1"/>
  <c r="AH43" i="1"/>
  <c r="AH44" i="1"/>
  <c r="AH45" i="1"/>
  <c r="AH46" i="1"/>
  <c r="AH47" i="1"/>
  <c r="AH48" i="1"/>
  <c r="AH49" i="1"/>
  <c r="AH50" i="1"/>
  <c r="AH51" i="1"/>
  <c r="AH52" i="1"/>
  <c r="AH53" i="1"/>
  <c r="AH54" i="1"/>
  <c r="AH55" i="1"/>
  <c r="AH56" i="1"/>
  <c r="AH57" i="1"/>
  <c r="AH58" i="1"/>
  <c r="AH59" i="1"/>
  <c r="AH60" i="1"/>
  <c r="AH61" i="1"/>
  <c r="AH62" i="1"/>
  <c r="AH63" i="1"/>
  <c r="AH64" i="1"/>
  <c r="AH5" i="1"/>
  <c r="AG6" i="1"/>
  <c r="AG7" i="1"/>
  <c r="AG8" i="1"/>
  <c r="AG9" i="1"/>
  <c r="AG10" i="1"/>
  <c r="AG11" i="1"/>
  <c r="AG12" i="1"/>
  <c r="AG13"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46" i="1"/>
  <c r="AG47" i="1"/>
  <c r="AG48" i="1"/>
  <c r="AG49" i="1"/>
  <c r="AG50" i="1"/>
  <c r="AG51" i="1"/>
  <c r="AG52" i="1"/>
  <c r="AG53" i="1"/>
  <c r="AG54" i="1"/>
  <c r="AG55" i="1"/>
  <c r="AG56" i="1"/>
  <c r="AG57" i="1"/>
  <c r="AG58" i="1"/>
  <c r="AG59" i="1"/>
  <c r="AG60" i="1"/>
  <c r="AG61" i="1"/>
  <c r="AG62" i="1"/>
  <c r="AG63" i="1"/>
  <c r="AG64" i="1"/>
  <c r="AG5" i="1"/>
  <c r="AF6" i="1"/>
  <c r="AF7" i="1"/>
  <c r="AF8" i="1"/>
  <c r="AF9" i="1"/>
  <c r="AF10" i="1"/>
  <c r="AF11"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5" i="1"/>
  <c r="AE6" i="1"/>
  <c r="AE7" i="1"/>
  <c r="AE8" i="1"/>
  <c r="AE9" i="1"/>
  <c r="AE10" i="1"/>
  <c r="AE11" i="1"/>
  <c r="AE12" i="1"/>
  <c r="AE13" i="1"/>
  <c r="AE14" i="1"/>
  <c r="AE15" i="1"/>
  <c r="AE16" i="1"/>
  <c r="AE17" i="1"/>
  <c r="AE18" i="1"/>
  <c r="AE19" i="1"/>
  <c r="AE20" i="1"/>
  <c r="AE21" i="1"/>
  <c r="AE22" i="1"/>
  <c r="AE23" i="1"/>
  <c r="AE5" i="1"/>
  <c r="AD6" i="1"/>
  <c r="AD7" i="1"/>
  <c r="AD8" i="1"/>
  <c r="AD9" i="1"/>
  <c r="AD10" i="1"/>
  <c r="AD11" i="1"/>
  <c r="AD12" i="1"/>
  <c r="AD13" i="1"/>
  <c r="AD14" i="1"/>
  <c r="AD15" i="1"/>
  <c r="AD16" i="1"/>
  <c r="AD17" i="1"/>
  <c r="AD18" i="1"/>
  <c r="AD19" i="1"/>
  <c r="AD20" i="1"/>
  <c r="AD21" i="1"/>
  <c r="AD22" i="1"/>
  <c r="AD23" i="1"/>
  <c r="AD5" i="1"/>
  <c r="AC6" i="1"/>
  <c r="AC7" i="1"/>
  <c r="AC8" i="1"/>
  <c r="AC9" i="1"/>
  <c r="AC10" i="1"/>
  <c r="AC11" i="1"/>
  <c r="AC12" i="1"/>
  <c r="AC13" i="1"/>
  <c r="AC14" i="1"/>
  <c r="AC15" i="1"/>
  <c r="AC16" i="1"/>
  <c r="AC17" i="1"/>
  <c r="AC18" i="1"/>
  <c r="AC19" i="1"/>
  <c r="AC20" i="1"/>
  <c r="AC21" i="1"/>
  <c r="AC22" i="1"/>
  <c r="AC23" i="1"/>
  <c r="AC5" i="1"/>
  <c r="AB6" i="1"/>
  <c r="AB7" i="1"/>
  <c r="AB8" i="1"/>
  <c r="AB9" i="1"/>
  <c r="AB10" i="1"/>
  <c r="AB11" i="1"/>
  <c r="AB12" i="1"/>
  <c r="AB13" i="1"/>
  <c r="AB14" i="1"/>
  <c r="AB15" i="1"/>
  <c r="AB16" i="1"/>
  <c r="AB17" i="1"/>
  <c r="AB18" i="1"/>
  <c r="AB19" i="1"/>
  <c r="AB20" i="1"/>
  <c r="AB21" i="1"/>
  <c r="AB22" i="1"/>
  <c r="AB23" i="1"/>
  <c r="AB5" i="1"/>
  <c r="AB24" i="1"/>
  <c r="AB25" i="1"/>
  <c r="AB26" i="1"/>
  <c r="AB27" i="1"/>
  <c r="AB28" i="1"/>
  <c r="AB29" i="1"/>
  <c r="AB30" i="1"/>
  <c r="AB31" i="1"/>
  <c r="AB32" i="1"/>
  <c r="AB33" i="1"/>
  <c r="AB34" i="1"/>
  <c r="AB35" i="1"/>
  <c r="AB36" i="1"/>
  <c r="AB37" i="1"/>
  <c r="AB38" i="1"/>
  <c r="AB39" i="1"/>
  <c r="AB40" i="1"/>
  <c r="AB41" i="1"/>
  <c r="AB42" i="1"/>
  <c r="AB43" i="1"/>
  <c r="AB44" i="1"/>
  <c r="AB45" i="1"/>
  <c r="AB46" i="1"/>
  <c r="AB47" i="1"/>
  <c r="AB48" i="1"/>
  <c r="AB49" i="1"/>
  <c r="AB50" i="1"/>
  <c r="AB51" i="1"/>
  <c r="AB52" i="1"/>
  <c r="AB53" i="1"/>
  <c r="AB54" i="1"/>
  <c r="AB55" i="1"/>
  <c r="AB56" i="1"/>
  <c r="AB57" i="1"/>
  <c r="AB58" i="1"/>
  <c r="AB59" i="1"/>
  <c r="AB60" i="1"/>
  <c r="AB61" i="1"/>
  <c r="AB62" i="1"/>
  <c r="AB63" i="1"/>
  <c r="AB64" i="1"/>
  <c r="V59" i="3" l="1"/>
  <c r="I62" i="5" s="1"/>
  <c r="V57" i="3"/>
  <c r="I60" i="5" s="1"/>
  <c r="V55" i="3"/>
  <c r="I58" i="5" s="1"/>
  <c r="V43" i="3"/>
  <c r="I46" i="5" s="1"/>
  <c r="V41" i="3"/>
  <c r="I44" i="5" s="1"/>
  <c r="V33" i="3"/>
  <c r="I36" i="5" s="1"/>
  <c r="V29" i="3"/>
  <c r="I32" i="5" s="1"/>
  <c r="V25" i="3"/>
  <c r="I28" i="5" s="1"/>
  <c r="V23" i="3"/>
  <c r="I26" i="5" s="1"/>
  <c r="V17" i="3"/>
  <c r="I20" i="5" s="1"/>
  <c r="V15" i="3"/>
  <c r="I18" i="5" s="1"/>
  <c r="V13" i="3"/>
  <c r="I16" i="5" s="1"/>
  <c r="V11" i="3"/>
  <c r="I14" i="5" s="1"/>
  <c r="V5" i="3"/>
  <c r="I8" i="5" s="1"/>
  <c r="V51" i="3"/>
  <c r="I54" i="5" s="1"/>
  <c r="V49" i="3"/>
  <c r="I52" i="5" s="1"/>
  <c r="V45" i="3"/>
  <c r="I48" i="5" s="1"/>
  <c r="V37" i="3"/>
  <c r="I40" i="5" s="1"/>
  <c r="V35" i="3"/>
  <c r="I38" i="5" s="1"/>
  <c r="V31" i="3"/>
  <c r="I34" i="5" s="1"/>
  <c r="V27" i="3"/>
  <c r="I30" i="5" s="1"/>
  <c r="V21" i="3"/>
  <c r="I24" i="5" s="1"/>
  <c r="V19" i="3"/>
  <c r="I22" i="5" s="1"/>
  <c r="V9" i="3"/>
  <c r="I12" i="5" s="1"/>
  <c r="V7" i="3"/>
  <c r="I10" i="5" s="1"/>
  <c r="V63" i="3"/>
  <c r="I66" i="5" s="1"/>
  <c r="V62" i="3"/>
  <c r="I65" i="5" s="1"/>
  <c r="V60" i="3"/>
  <c r="I63" i="5" s="1"/>
  <c r="V58" i="3"/>
  <c r="I61" i="5" s="1"/>
  <c r="V56" i="3"/>
  <c r="I59" i="5" s="1"/>
  <c r="V54" i="3"/>
  <c r="I57" i="5" s="1"/>
  <c r="V52" i="3"/>
  <c r="I55" i="5" s="1"/>
  <c r="V50" i="3"/>
  <c r="I53" i="5" s="1"/>
  <c r="V48" i="3"/>
  <c r="I51" i="5" s="1"/>
  <c r="V46" i="3"/>
  <c r="I49" i="5" s="1"/>
  <c r="V44" i="3"/>
  <c r="I47" i="5" s="1"/>
  <c r="V42" i="3"/>
  <c r="I45" i="5" s="1"/>
  <c r="V40" i="3"/>
  <c r="I43" i="5" s="1"/>
  <c r="V38" i="3"/>
  <c r="I41" i="5" s="1"/>
  <c r="V36" i="3"/>
  <c r="I39" i="5" s="1"/>
  <c r="V34" i="3"/>
  <c r="I37" i="5" s="1"/>
  <c r="V32" i="3"/>
  <c r="I35" i="5" s="1"/>
  <c r="V30" i="3"/>
  <c r="I33" i="5" s="1"/>
  <c r="V28" i="3"/>
  <c r="I31" i="5" s="1"/>
  <c r="V26" i="3"/>
  <c r="I29" i="5" s="1"/>
  <c r="V22" i="3"/>
  <c r="I25" i="5" s="1"/>
  <c r="V20" i="3"/>
  <c r="I23" i="5" s="1"/>
  <c r="V18" i="3"/>
  <c r="I21" i="5" s="1"/>
  <c r="V16" i="3"/>
  <c r="I19" i="5" s="1"/>
  <c r="V14" i="3"/>
  <c r="I17" i="5" s="1"/>
  <c r="V12" i="3"/>
  <c r="I15" i="5" s="1"/>
  <c r="V10" i="3"/>
  <c r="I13" i="5" s="1"/>
  <c r="V8" i="3"/>
  <c r="I11" i="5" s="1"/>
  <c r="V4" i="3"/>
  <c r="I7" i="5" s="1"/>
  <c r="V61" i="3"/>
  <c r="I64" i="5" s="1"/>
  <c r="V47" i="3"/>
  <c r="I50" i="5" s="1"/>
  <c r="V6" i="1"/>
  <c r="V7" i="1"/>
  <c r="V8" i="1"/>
  <c r="V9" i="1"/>
  <c r="V10" i="1"/>
  <c r="V11" i="1"/>
  <c r="V12" i="1"/>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U5" i="1"/>
  <c r="U6" i="1"/>
  <c r="U7" i="1"/>
  <c r="U8" i="1"/>
  <c r="U9" i="1"/>
  <c r="U10" i="1"/>
  <c r="U11"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E5" i="1"/>
  <c r="F5" i="1"/>
  <c r="G5" i="1"/>
  <c r="H5" i="1"/>
  <c r="I5" i="1"/>
  <c r="J5" i="1"/>
  <c r="K5" i="1"/>
  <c r="L5" i="1"/>
  <c r="M5" i="1"/>
  <c r="N5" i="1"/>
  <c r="O5" i="1"/>
  <c r="P5" i="1"/>
  <c r="Q5" i="1"/>
  <c r="R5" i="1"/>
  <c r="S5" i="1"/>
  <c r="T5" i="1"/>
  <c r="E6" i="1"/>
  <c r="F6" i="1"/>
  <c r="G6" i="1"/>
  <c r="H6" i="1"/>
  <c r="I6" i="1"/>
  <c r="J6" i="1"/>
  <c r="K6" i="1"/>
  <c r="L6" i="1"/>
  <c r="M6" i="1"/>
  <c r="N6" i="1"/>
  <c r="O6" i="1"/>
  <c r="P6" i="1"/>
  <c r="Q6" i="1"/>
  <c r="R6" i="1"/>
  <c r="S6" i="1"/>
  <c r="E7" i="1"/>
  <c r="F7" i="1"/>
  <c r="G7" i="1"/>
  <c r="H7" i="1"/>
  <c r="I7" i="1"/>
  <c r="J7" i="1"/>
  <c r="K7" i="1"/>
  <c r="L7" i="1"/>
  <c r="M7" i="1"/>
  <c r="N7" i="1"/>
  <c r="O7" i="1"/>
  <c r="P7" i="1"/>
  <c r="Q7" i="1"/>
  <c r="R7" i="1"/>
  <c r="S7" i="1"/>
  <c r="E8" i="1"/>
  <c r="F8" i="1"/>
  <c r="G8" i="1"/>
  <c r="H8" i="1"/>
  <c r="I8" i="1"/>
  <c r="J8" i="1"/>
  <c r="K8" i="1"/>
  <c r="L8" i="1"/>
  <c r="M8" i="1"/>
  <c r="N8" i="1"/>
  <c r="O8" i="1"/>
  <c r="P8" i="1"/>
  <c r="Q8" i="1"/>
  <c r="R8" i="1"/>
  <c r="S8" i="1"/>
  <c r="E9" i="1"/>
  <c r="F9" i="1"/>
  <c r="G9" i="1"/>
  <c r="H9" i="1"/>
  <c r="I9" i="1"/>
  <c r="J9" i="1"/>
  <c r="K9" i="1"/>
  <c r="L9" i="1"/>
  <c r="M9" i="1"/>
  <c r="N9" i="1"/>
  <c r="O9" i="1"/>
  <c r="P9" i="1"/>
  <c r="Q9" i="1"/>
  <c r="R9" i="1"/>
  <c r="S9" i="1"/>
  <c r="E10" i="1"/>
  <c r="F10" i="1"/>
  <c r="G10" i="1"/>
  <c r="H10" i="1"/>
  <c r="I10" i="1"/>
  <c r="J10" i="1"/>
  <c r="K10" i="1"/>
  <c r="L10" i="1"/>
  <c r="M10" i="1"/>
  <c r="N10" i="1"/>
  <c r="O10" i="1"/>
  <c r="P10" i="1"/>
  <c r="Q10" i="1"/>
  <c r="R10" i="1"/>
  <c r="S10" i="1"/>
  <c r="E11" i="1"/>
  <c r="F11" i="1"/>
  <c r="G11" i="1"/>
  <c r="H11" i="1"/>
  <c r="I11" i="1"/>
  <c r="J11" i="1"/>
  <c r="K11" i="1"/>
  <c r="L11" i="1"/>
  <c r="M11" i="1"/>
  <c r="N11" i="1"/>
  <c r="O11" i="1"/>
  <c r="P11" i="1"/>
  <c r="Q11" i="1"/>
  <c r="R11" i="1"/>
  <c r="S11" i="1"/>
  <c r="E12" i="1"/>
  <c r="F12" i="1"/>
  <c r="G12" i="1"/>
  <c r="H12" i="1"/>
  <c r="I12" i="1"/>
  <c r="J12" i="1"/>
  <c r="K12" i="1"/>
  <c r="L12" i="1"/>
  <c r="M12" i="1"/>
  <c r="N12" i="1"/>
  <c r="O12" i="1"/>
  <c r="P12" i="1"/>
  <c r="Q12" i="1"/>
  <c r="R12" i="1"/>
  <c r="S12" i="1"/>
  <c r="E13" i="1"/>
  <c r="F13" i="1"/>
  <c r="G13" i="1"/>
  <c r="H13" i="1"/>
  <c r="I13" i="1"/>
  <c r="J13" i="1"/>
  <c r="K13" i="1"/>
  <c r="L13" i="1"/>
  <c r="M13" i="1"/>
  <c r="N13" i="1"/>
  <c r="O13" i="1"/>
  <c r="P13" i="1"/>
  <c r="Q13" i="1"/>
  <c r="R13" i="1"/>
  <c r="S13" i="1"/>
  <c r="E14" i="1"/>
  <c r="F14" i="1"/>
  <c r="G14" i="1"/>
  <c r="H14" i="1"/>
  <c r="I14" i="1"/>
  <c r="J14" i="1"/>
  <c r="K14" i="1"/>
  <c r="L14" i="1"/>
  <c r="M14" i="1"/>
  <c r="N14" i="1"/>
  <c r="O14" i="1"/>
  <c r="P14" i="1"/>
  <c r="Q14" i="1"/>
  <c r="R14" i="1"/>
  <c r="S14" i="1"/>
  <c r="E15" i="1"/>
  <c r="F15" i="1"/>
  <c r="G15" i="1"/>
  <c r="H15" i="1"/>
  <c r="I15" i="1"/>
  <c r="J15" i="1"/>
  <c r="K15" i="1"/>
  <c r="L15" i="1"/>
  <c r="M15" i="1"/>
  <c r="N15" i="1"/>
  <c r="O15" i="1"/>
  <c r="P15" i="1"/>
  <c r="Q15" i="1"/>
  <c r="R15" i="1"/>
  <c r="S15" i="1"/>
  <c r="E16" i="1"/>
  <c r="F16" i="1"/>
  <c r="G16" i="1"/>
  <c r="H16" i="1"/>
  <c r="I16" i="1"/>
  <c r="J16" i="1"/>
  <c r="K16" i="1"/>
  <c r="L16" i="1"/>
  <c r="M16" i="1"/>
  <c r="N16" i="1"/>
  <c r="O16" i="1"/>
  <c r="P16" i="1"/>
  <c r="Q16" i="1"/>
  <c r="R16" i="1"/>
  <c r="S16" i="1"/>
  <c r="E17" i="1"/>
  <c r="F17" i="1"/>
  <c r="G17" i="1"/>
  <c r="H17" i="1"/>
  <c r="I17" i="1"/>
  <c r="J17" i="1"/>
  <c r="K17" i="1"/>
  <c r="L17" i="1"/>
  <c r="M17" i="1"/>
  <c r="N17" i="1"/>
  <c r="O17" i="1"/>
  <c r="P17" i="1"/>
  <c r="Q17" i="1"/>
  <c r="R17" i="1"/>
  <c r="S17" i="1"/>
  <c r="E18" i="1"/>
  <c r="F18" i="1"/>
  <c r="G18" i="1"/>
  <c r="H18" i="1"/>
  <c r="I18" i="1"/>
  <c r="J18" i="1"/>
  <c r="K18" i="1"/>
  <c r="L18" i="1"/>
  <c r="M18" i="1"/>
  <c r="N18" i="1"/>
  <c r="O18" i="1"/>
  <c r="P18" i="1"/>
  <c r="Q18" i="1"/>
  <c r="R18" i="1"/>
  <c r="S18" i="1"/>
  <c r="E19" i="1"/>
  <c r="F19" i="1"/>
  <c r="G19" i="1"/>
  <c r="H19" i="1"/>
  <c r="I19" i="1"/>
  <c r="J19" i="1"/>
  <c r="K19" i="1"/>
  <c r="L19" i="1"/>
  <c r="M19" i="1"/>
  <c r="N19" i="1"/>
  <c r="O19" i="1"/>
  <c r="P19" i="1"/>
  <c r="Q19" i="1"/>
  <c r="R19" i="1"/>
  <c r="S19" i="1"/>
  <c r="E20" i="1"/>
  <c r="F20" i="1"/>
  <c r="G20" i="1"/>
  <c r="H20" i="1"/>
  <c r="I20" i="1"/>
  <c r="J20" i="1"/>
  <c r="K20" i="1"/>
  <c r="L20" i="1"/>
  <c r="M20" i="1"/>
  <c r="N20" i="1"/>
  <c r="O20" i="1"/>
  <c r="P20" i="1"/>
  <c r="Q20" i="1"/>
  <c r="R20" i="1"/>
  <c r="S20" i="1"/>
  <c r="E21" i="1"/>
  <c r="F21" i="1"/>
  <c r="G21" i="1"/>
  <c r="H21" i="1"/>
  <c r="I21" i="1"/>
  <c r="J21" i="1"/>
  <c r="K21" i="1"/>
  <c r="L21" i="1"/>
  <c r="M21" i="1"/>
  <c r="N21" i="1"/>
  <c r="O21" i="1"/>
  <c r="P21" i="1"/>
  <c r="Q21" i="1"/>
  <c r="R21" i="1"/>
  <c r="S21" i="1"/>
  <c r="E22" i="1"/>
  <c r="F22" i="1"/>
  <c r="G22" i="1"/>
  <c r="H22" i="1"/>
  <c r="I22" i="1"/>
  <c r="J22" i="1"/>
  <c r="K22" i="1"/>
  <c r="L22" i="1"/>
  <c r="M22" i="1"/>
  <c r="N22" i="1"/>
  <c r="O22" i="1"/>
  <c r="P22" i="1"/>
  <c r="Q22" i="1"/>
  <c r="R22" i="1"/>
  <c r="S22" i="1"/>
  <c r="E23" i="1"/>
  <c r="F23" i="1"/>
  <c r="G23" i="1"/>
  <c r="H23" i="1"/>
  <c r="I23" i="1"/>
  <c r="J23" i="1"/>
  <c r="K23" i="1"/>
  <c r="L23" i="1"/>
  <c r="M23" i="1"/>
  <c r="N23" i="1"/>
  <c r="O23" i="1"/>
  <c r="P23" i="1"/>
  <c r="Q23" i="1"/>
  <c r="R23" i="1"/>
  <c r="S23" i="1"/>
  <c r="E24" i="1"/>
  <c r="F24" i="1"/>
  <c r="G24" i="1"/>
  <c r="H24" i="1"/>
  <c r="I24" i="1"/>
  <c r="J24" i="1"/>
  <c r="K24" i="1"/>
  <c r="L24" i="1"/>
  <c r="M24" i="1"/>
  <c r="N24" i="1"/>
  <c r="O24" i="1"/>
  <c r="P24" i="1"/>
  <c r="Q24" i="1"/>
  <c r="R24" i="1"/>
  <c r="S24" i="1"/>
  <c r="E25" i="1"/>
  <c r="F25" i="1"/>
  <c r="G25" i="1"/>
  <c r="H25" i="1"/>
  <c r="I25" i="1"/>
  <c r="J25" i="1"/>
  <c r="K25" i="1"/>
  <c r="L25" i="1"/>
  <c r="M25" i="1"/>
  <c r="N25" i="1"/>
  <c r="O25" i="1"/>
  <c r="P25" i="1"/>
  <c r="Q25" i="1"/>
  <c r="R25" i="1"/>
  <c r="S25" i="1"/>
  <c r="E26" i="1"/>
  <c r="F26" i="1"/>
  <c r="G26" i="1"/>
  <c r="H26" i="1"/>
  <c r="I26" i="1"/>
  <c r="J26" i="1"/>
  <c r="K26" i="1"/>
  <c r="L26" i="1"/>
  <c r="M26" i="1"/>
  <c r="N26" i="1"/>
  <c r="O26" i="1"/>
  <c r="P26" i="1"/>
  <c r="Q26" i="1"/>
  <c r="R26" i="1"/>
  <c r="S26" i="1"/>
  <c r="E27" i="1"/>
  <c r="F27" i="1"/>
  <c r="G27" i="1"/>
  <c r="H27" i="1"/>
  <c r="I27" i="1"/>
  <c r="J27" i="1"/>
  <c r="K27" i="1"/>
  <c r="L27" i="1"/>
  <c r="M27" i="1"/>
  <c r="N27" i="1"/>
  <c r="O27" i="1"/>
  <c r="P27" i="1"/>
  <c r="Q27" i="1"/>
  <c r="R27" i="1"/>
  <c r="S27" i="1"/>
  <c r="E28" i="1"/>
  <c r="F28" i="1"/>
  <c r="G28" i="1"/>
  <c r="H28" i="1"/>
  <c r="I28" i="1"/>
  <c r="J28" i="1"/>
  <c r="K28" i="1"/>
  <c r="L28" i="1"/>
  <c r="M28" i="1"/>
  <c r="N28" i="1"/>
  <c r="O28" i="1"/>
  <c r="P28" i="1"/>
  <c r="Q28" i="1"/>
  <c r="R28" i="1"/>
  <c r="S28" i="1"/>
  <c r="E29" i="1"/>
  <c r="F29" i="1"/>
  <c r="G29" i="1"/>
  <c r="H29" i="1"/>
  <c r="I29" i="1"/>
  <c r="J29" i="1"/>
  <c r="K29" i="1"/>
  <c r="L29" i="1"/>
  <c r="M29" i="1"/>
  <c r="N29" i="1"/>
  <c r="O29" i="1"/>
  <c r="P29" i="1"/>
  <c r="Q29" i="1"/>
  <c r="R29" i="1"/>
  <c r="S29" i="1"/>
  <c r="E30" i="1"/>
  <c r="F30" i="1"/>
  <c r="G30" i="1"/>
  <c r="H30" i="1"/>
  <c r="I30" i="1"/>
  <c r="J30" i="1"/>
  <c r="K30" i="1"/>
  <c r="L30" i="1"/>
  <c r="M30" i="1"/>
  <c r="N30" i="1"/>
  <c r="O30" i="1"/>
  <c r="P30" i="1"/>
  <c r="Q30" i="1"/>
  <c r="R30" i="1"/>
  <c r="S30" i="1"/>
  <c r="E31" i="1"/>
  <c r="F31" i="1"/>
  <c r="G31" i="1"/>
  <c r="H31" i="1"/>
  <c r="I31" i="1"/>
  <c r="J31" i="1"/>
  <c r="K31" i="1"/>
  <c r="L31" i="1"/>
  <c r="M31" i="1"/>
  <c r="N31" i="1"/>
  <c r="O31" i="1"/>
  <c r="P31" i="1"/>
  <c r="Q31" i="1"/>
  <c r="R31" i="1"/>
  <c r="S31" i="1"/>
  <c r="E32" i="1"/>
  <c r="F32" i="1"/>
  <c r="G32" i="1"/>
  <c r="H32" i="1"/>
  <c r="I32" i="1"/>
  <c r="J32" i="1"/>
  <c r="K32" i="1"/>
  <c r="L32" i="1"/>
  <c r="M32" i="1"/>
  <c r="N32" i="1"/>
  <c r="O32" i="1"/>
  <c r="P32" i="1"/>
  <c r="Q32" i="1"/>
  <c r="R32" i="1"/>
  <c r="S32" i="1"/>
  <c r="E33" i="1"/>
  <c r="F33" i="1"/>
  <c r="G33" i="1"/>
  <c r="H33" i="1"/>
  <c r="I33" i="1"/>
  <c r="J33" i="1"/>
  <c r="K33" i="1"/>
  <c r="L33" i="1"/>
  <c r="M33" i="1"/>
  <c r="N33" i="1"/>
  <c r="O33" i="1"/>
  <c r="P33" i="1"/>
  <c r="Q33" i="1"/>
  <c r="R33" i="1"/>
  <c r="S33" i="1"/>
  <c r="E34" i="1"/>
  <c r="F34" i="1"/>
  <c r="G34" i="1"/>
  <c r="H34" i="1"/>
  <c r="I34" i="1"/>
  <c r="J34" i="1"/>
  <c r="K34" i="1"/>
  <c r="L34" i="1"/>
  <c r="M34" i="1"/>
  <c r="N34" i="1"/>
  <c r="O34" i="1"/>
  <c r="P34" i="1"/>
  <c r="Q34" i="1"/>
  <c r="R34" i="1"/>
  <c r="S34" i="1"/>
  <c r="E35" i="1"/>
  <c r="F35" i="1"/>
  <c r="G35" i="1"/>
  <c r="H35" i="1"/>
  <c r="I35" i="1"/>
  <c r="J35" i="1"/>
  <c r="K35" i="1"/>
  <c r="L35" i="1"/>
  <c r="M35" i="1"/>
  <c r="N35" i="1"/>
  <c r="O35" i="1"/>
  <c r="P35" i="1"/>
  <c r="Q35" i="1"/>
  <c r="R35" i="1"/>
  <c r="S35" i="1"/>
  <c r="E36" i="1"/>
  <c r="F36" i="1"/>
  <c r="G36" i="1"/>
  <c r="H36" i="1"/>
  <c r="I36" i="1"/>
  <c r="J36" i="1"/>
  <c r="K36" i="1"/>
  <c r="L36" i="1"/>
  <c r="M36" i="1"/>
  <c r="N36" i="1"/>
  <c r="O36" i="1"/>
  <c r="P36" i="1"/>
  <c r="Q36" i="1"/>
  <c r="R36" i="1"/>
  <c r="S36" i="1"/>
  <c r="E37" i="1"/>
  <c r="F37" i="1"/>
  <c r="G37" i="1"/>
  <c r="H37" i="1"/>
  <c r="I37" i="1"/>
  <c r="J37" i="1"/>
  <c r="K37" i="1"/>
  <c r="L37" i="1"/>
  <c r="M37" i="1"/>
  <c r="N37" i="1"/>
  <c r="O37" i="1"/>
  <c r="P37" i="1"/>
  <c r="Q37" i="1"/>
  <c r="R37" i="1"/>
  <c r="S37" i="1"/>
  <c r="E38" i="1"/>
  <c r="F38" i="1"/>
  <c r="G38" i="1"/>
  <c r="H38" i="1"/>
  <c r="I38" i="1"/>
  <c r="J38" i="1"/>
  <c r="K38" i="1"/>
  <c r="L38" i="1"/>
  <c r="M38" i="1"/>
  <c r="N38" i="1"/>
  <c r="O38" i="1"/>
  <c r="P38" i="1"/>
  <c r="Q38" i="1"/>
  <c r="R38" i="1"/>
  <c r="S38" i="1"/>
  <c r="E39" i="1"/>
  <c r="F39" i="1"/>
  <c r="G39" i="1"/>
  <c r="H39" i="1"/>
  <c r="I39" i="1"/>
  <c r="J39" i="1"/>
  <c r="K39" i="1"/>
  <c r="L39" i="1"/>
  <c r="M39" i="1"/>
  <c r="N39" i="1"/>
  <c r="O39" i="1"/>
  <c r="P39" i="1"/>
  <c r="Q39" i="1"/>
  <c r="R39" i="1"/>
  <c r="S39" i="1"/>
  <c r="E40" i="1"/>
  <c r="F40" i="1"/>
  <c r="G40" i="1"/>
  <c r="H40" i="1"/>
  <c r="I40" i="1"/>
  <c r="J40" i="1"/>
  <c r="K40" i="1"/>
  <c r="L40" i="1"/>
  <c r="M40" i="1"/>
  <c r="N40" i="1"/>
  <c r="O40" i="1"/>
  <c r="P40" i="1"/>
  <c r="Q40" i="1"/>
  <c r="R40" i="1"/>
  <c r="S40" i="1"/>
  <c r="E41" i="1"/>
  <c r="F41" i="1"/>
  <c r="G41" i="1"/>
  <c r="H41" i="1"/>
  <c r="I41" i="1"/>
  <c r="J41" i="1"/>
  <c r="K41" i="1"/>
  <c r="L41" i="1"/>
  <c r="M41" i="1"/>
  <c r="N41" i="1"/>
  <c r="O41" i="1"/>
  <c r="P41" i="1"/>
  <c r="Q41" i="1"/>
  <c r="R41" i="1"/>
  <c r="S41" i="1"/>
  <c r="E42" i="1"/>
  <c r="F42" i="1"/>
  <c r="G42" i="1"/>
  <c r="H42" i="1"/>
  <c r="I42" i="1"/>
  <c r="J42" i="1"/>
  <c r="K42" i="1"/>
  <c r="L42" i="1"/>
  <c r="M42" i="1"/>
  <c r="N42" i="1"/>
  <c r="O42" i="1"/>
  <c r="P42" i="1"/>
  <c r="Q42" i="1"/>
  <c r="R42" i="1"/>
  <c r="S42" i="1"/>
  <c r="E43" i="1"/>
  <c r="F43" i="1"/>
  <c r="G43" i="1"/>
  <c r="H43" i="1"/>
  <c r="I43" i="1"/>
  <c r="J43" i="1"/>
  <c r="K43" i="1"/>
  <c r="L43" i="1"/>
  <c r="M43" i="1"/>
  <c r="N43" i="1"/>
  <c r="O43" i="1"/>
  <c r="P43" i="1"/>
  <c r="Q43" i="1"/>
  <c r="R43" i="1"/>
  <c r="S43" i="1"/>
  <c r="E44" i="1"/>
  <c r="F44" i="1"/>
  <c r="G44" i="1"/>
  <c r="H44" i="1"/>
  <c r="I44" i="1"/>
  <c r="J44" i="1"/>
  <c r="K44" i="1"/>
  <c r="L44" i="1"/>
  <c r="M44" i="1"/>
  <c r="N44" i="1"/>
  <c r="O44" i="1"/>
  <c r="P44" i="1"/>
  <c r="Q44" i="1"/>
  <c r="R44" i="1"/>
  <c r="S44" i="1"/>
  <c r="E45" i="1"/>
  <c r="F45" i="1"/>
  <c r="G45" i="1"/>
  <c r="H45" i="1"/>
  <c r="I45" i="1"/>
  <c r="J45" i="1"/>
  <c r="K45" i="1"/>
  <c r="L45" i="1"/>
  <c r="M45" i="1"/>
  <c r="N45" i="1"/>
  <c r="O45" i="1"/>
  <c r="P45" i="1"/>
  <c r="Q45" i="1"/>
  <c r="R45" i="1"/>
  <c r="S45" i="1"/>
  <c r="E46" i="1"/>
  <c r="F46" i="1"/>
  <c r="G46" i="1"/>
  <c r="H46" i="1"/>
  <c r="I46" i="1"/>
  <c r="J46" i="1"/>
  <c r="K46" i="1"/>
  <c r="L46" i="1"/>
  <c r="M46" i="1"/>
  <c r="N46" i="1"/>
  <c r="O46" i="1"/>
  <c r="P46" i="1"/>
  <c r="Q46" i="1"/>
  <c r="R46" i="1"/>
  <c r="S46" i="1"/>
  <c r="E47" i="1"/>
  <c r="F47" i="1"/>
  <c r="G47" i="1"/>
  <c r="H47" i="1"/>
  <c r="I47" i="1"/>
  <c r="J47" i="1"/>
  <c r="K47" i="1"/>
  <c r="L47" i="1"/>
  <c r="M47" i="1"/>
  <c r="N47" i="1"/>
  <c r="O47" i="1"/>
  <c r="P47" i="1"/>
  <c r="Q47" i="1"/>
  <c r="R47" i="1"/>
  <c r="S47" i="1"/>
  <c r="E48" i="1"/>
  <c r="F48" i="1"/>
  <c r="G48" i="1"/>
  <c r="H48" i="1"/>
  <c r="I48" i="1"/>
  <c r="J48" i="1"/>
  <c r="K48" i="1"/>
  <c r="L48" i="1"/>
  <c r="M48" i="1"/>
  <c r="N48" i="1"/>
  <c r="O48" i="1"/>
  <c r="P48" i="1"/>
  <c r="Q48" i="1"/>
  <c r="R48" i="1"/>
  <c r="S48" i="1"/>
  <c r="E49" i="1"/>
  <c r="F49" i="1"/>
  <c r="G49" i="1"/>
  <c r="H49" i="1"/>
  <c r="I49" i="1"/>
  <c r="J49" i="1"/>
  <c r="K49" i="1"/>
  <c r="L49" i="1"/>
  <c r="M49" i="1"/>
  <c r="N49" i="1"/>
  <c r="O49" i="1"/>
  <c r="P49" i="1"/>
  <c r="Q49" i="1"/>
  <c r="R49" i="1"/>
  <c r="S49" i="1"/>
  <c r="E50" i="1"/>
  <c r="F50" i="1"/>
  <c r="G50" i="1"/>
  <c r="H50" i="1"/>
  <c r="I50" i="1"/>
  <c r="J50" i="1"/>
  <c r="K50" i="1"/>
  <c r="L50" i="1"/>
  <c r="M50" i="1"/>
  <c r="N50" i="1"/>
  <c r="O50" i="1"/>
  <c r="P50" i="1"/>
  <c r="Q50" i="1"/>
  <c r="R50" i="1"/>
  <c r="S50" i="1"/>
  <c r="E51" i="1"/>
  <c r="F51" i="1"/>
  <c r="G51" i="1"/>
  <c r="H51" i="1"/>
  <c r="I51" i="1"/>
  <c r="J51" i="1"/>
  <c r="K51" i="1"/>
  <c r="L51" i="1"/>
  <c r="M51" i="1"/>
  <c r="N51" i="1"/>
  <c r="O51" i="1"/>
  <c r="P51" i="1"/>
  <c r="Q51" i="1"/>
  <c r="R51" i="1"/>
  <c r="S51" i="1"/>
  <c r="E52" i="1"/>
  <c r="F52" i="1"/>
  <c r="G52" i="1"/>
  <c r="H52" i="1"/>
  <c r="I52" i="1"/>
  <c r="J52" i="1"/>
  <c r="K52" i="1"/>
  <c r="L52" i="1"/>
  <c r="M52" i="1"/>
  <c r="N52" i="1"/>
  <c r="O52" i="1"/>
  <c r="P52" i="1"/>
  <c r="Q52" i="1"/>
  <c r="R52" i="1"/>
  <c r="S52" i="1"/>
  <c r="E53" i="1"/>
  <c r="F53" i="1"/>
  <c r="G53" i="1"/>
  <c r="H53" i="1"/>
  <c r="I53" i="1"/>
  <c r="J53" i="1"/>
  <c r="K53" i="1"/>
  <c r="L53" i="1"/>
  <c r="M53" i="1"/>
  <c r="N53" i="1"/>
  <c r="O53" i="1"/>
  <c r="P53" i="1"/>
  <c r="Q53" i="1"/>
  <c r="R53" i="1"/>
  <c r="S53" i="1"/>
  <c r="E54" i="1"/>
  <c r="F54" i="1"/>
  <c r="G54" i="1"/>
  <c r="H54" i="1"/>
  <c r="I54" i="1"/>
  <c r="J54" i="1"/>
  <c r="K54" i="1"/>
  <c r="L54" i="1"/>
  <c r="M54" i="1"/>
  <c r="N54" i="1"/>
  <c r="O54" i="1"/>
  <c r="P54" i="1"/>
  <c r="Q54" i="1"/>
  <c r="R54" i="1"/>
  <c r="S54" i="1"/>
  <c r="E55" i="1"/>
  <c r="F55" i="1"/>
  <c r="G55" i="1"/>
  <c r="H55" i="1"/>
  <c r="I55" i="1"/>
  <c r="J55" i="1"/>
  <c r="K55" i="1"/>
  <c r="L55" i="1"/>
  <c r="M55" i="1"/>
  <c r="N55" i="1"/>
  <c r="O55" i="1"/>
  <c r="P55" i="1"/>
  <c r="Q55" i="1"/>
  <c r="R55" i="1"/>
  <c r="S55" i="1"/>
  <c r="E56" i="1"/>
  <c r="F56" i="1"/>
  <c r="G56" i="1"/>
  <c r="H56" i="1"/>
  <c r="I56" i="1"/>
  <c r="J56" i="1"/>
  <c r="K56" i="1"/>
  <c r="L56" i="1"/>
  <c r="M56" i="1"/>
  <c r="N56" i="1"/>
  <c r="O56" i="1"/>
  <c r="P56" i="1"/>
  <c r="Q56" i="1"/>
  <c r="R56" i="1"/>
  <c r="S56" i="1"/>
  <c r="E57" i="1"/>
  <c r="F57" i="1"/>
  <c r="G57" i="1"/>
  <c r="H57" i="1"/>
  <c r="I57" i="1"/>
  <c r="J57" i="1"/>
  <c r="K57" i="1"/>
  <c r="L57" i="1"/>
  <c r="M57" i="1"/>
  <c r="N57" i="1"/>
  <c r="O57" i="1"/>
  <c r="P57" i="1"/>
  <c r="Q57" i="1"/>
  <c r="R57" i="1"/>
  <c r="S57" i="1"/>
  <c r="E58" i="1"/>
  <c r="F58" i="1"/>
  <c r="G58" i="1"/>
  <c r="H58" i="1"/>
  <c r="I58" i="1"/>
  <c r="J58" i="1"/>
  <c r="K58" i="1"/>
  <c r="L58" i="1"/>
  <c r="M58" i="1"/>
  <c r="N58" i="1"/>
  <c r="O58" i="1"/>
  <c r="P58" i="1"/>
  <c r="Q58" i="1"/>
  <c r="R58" i="1"/>
  <c r="S58" i="1"/>
  <c r="E59" i="1"/>
  <c r="F59" i="1"/>
  <c r="G59" i="1"/>
  <c r="H59" i="1"/>
  <c r="I59" i="1"/>
  <c r="J59" i="1"/>
  <c r="K59" i="1"/>
  <c r="L59" i="1"/>
  <c r="M59" i="1"/>
  <c r="N59" i="1"/>
  <c r="O59" i="1"/>
  <c r="P59" i="1"/>
  <c r="Q59" i="1"/>
  <c r="R59" i="1"/>
  <c r="S59" i="1"/>
  <c r="E60" i="1"/>
  <c r="F60" i="1"/>
  <c r="G60" i="1"/>
  <c r="H60" i="1"/>
  <c r="I60" i="1"/>
  <c r="J60" i="1"/>
  <c r="K60" i="1"/>
  <c r="L60" i="1"/>
  <c r="M60" i="1"/>
  <c r="N60" i="1"/>
  <c r="O60" i="1"/>
  <c r="P60" i="1"/>
  <c r="Q60" i="1"/>
  <c r="R60" i="1"/>
  <c r="S60" i="1"/>
  <c r="E61" i="1"/>
  <c r="F61" i="1"/>
  <c r="G61" i="1"/>
  <c r="H61" i="1"/>
  <c r="I61" i="1"/>
  <c r="J61" i="1"/>
  <c r="K61" i="1"/>
  <c r="L61" i="1"/>
  <c r="M61" i="1"/>
  <c r="N61" i="1"/>
  <c r="O61" i="1"/>
  <c r="P61" i="1"/>
  <c r="Q61" i="1"/>
  <c r="R61" i="1"/>
  <c r="S61" i="1"/>
  <c r="E62" i="1"/>
  <c r="F62" i="1"/>
  <c r="G62" i="1"/>
  <c r="H62" i="1"/>
  <c r="I62" i="1"/>
  <c r="J62" i="1"/>
  <c r="K62" i="1"/>
  <c r="L62" i="1"/>
  <c r="M62" i="1"/>
  <c r="N62" i="1"/>
  <c r="O62" i="1"/>
  <c r="P62" i="1"/>
  <c r="Q62" i="1"/>
  <c r="R62" i="1"/>
  <c r="S62" i="1"/>
  <c r="E63" i="1"/>
  <c r="F63" i="1"/>
  <c r="G63" i="1"/>
  <c r="H63" i="1"/>
  <c r="I63" i="1"/>
  <c r="J63" i="1"/>
  <c r="K63" i="1"/>
  <c r="L63" i="1"/>
  <c r="M63" i="1"/>
  <c r="N63" i="1"/>
  <c r="O63" i="1"/>
  <c r="P63" i="1"/>
  <c r="Q63" i="1"/>
  <c r="R63" i="1"/>
  <c r="S63" i="1"/>
  <c r="E64" i="1"/>
  <c r="F64" i="1"/>
  <c r="G64" i="1"/>
  <c r="H64" i="1"/>
  <c r="I64" i="1"/>
  <c r="J64" i="1"/>
  <c r="K64" i="1"/>
  <c r="L64" i="1"/>
  <c r="M64" i="1"/>
  <c r="N64" i="1"/>
  <c r="O64" i="1"/>
  <c r="P64" i="1"/>
  <c r="Q64" i="1"/>
  <c r="R64" i="1"/>
  <c r="S64"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5" i="1"/>
  <c r="D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5" i="1"/>
  <c r="AU4" i="1" l="1"/>
  <c r="AV4" i="1"/>
  <c r="AW4" i="1"/>
  <c r="AX4" i="1"/>
  <c r="AY4" i="1"/>
  <c r="AZ4" i="1"/>
  <c r="BA4" i="1"/>
  <c r="BB4" i="1"/>
  <c r="BC4" i="1"/>
  <c r="AS4" i="1"/>
  <c r="AT4" i="1"/>
  <c r="AE64" i="1" l="1"/>
  <c r="AD64" i="1"/>
  <c r="AC64" i="1"/>
  <c r="AE63" i="1"/>
  <c r="AD63" i="1"/>
  <c r="AC63" i="1"/>
  <c r="AE62" i="1"/>
  <c r="AD62" i="1"/>
  <c r="AC62" i="1"/>
  <c r="AE61" i="1"/>
  <c r="AD61" i="1"/>
  <c r="AC61" i="1"/>
  <c r="AE60" i="1"/>
  <c r="AD60" i="1"/>
  <c r="AC60" i="1"/>
  <c r="AE59" i="1"/>
  <c r="AD59" i="1"/>
  <c r="AC59" i="1"/>
  <c r="AE58" i="1"/>
  <c r="AD58" i="1"/>
  <c r="AC58" i="1"/>
  <c r="AE57" i="1"/>
  <c r="AD57" i="1"/>
  <c r="AC57" i="1"/>
  <c r="AE56" i="1"/>
  <c r="AD56" i="1"/>
  <c r="AC56" i="1"/>
  <c r="AE55" i="1"/>
  <c r="AD55" i="1"/>
  <c r="AC55" i="1"/>
  <c r="AE54" i="1"/>
  <c r="AD54" i="1"/>
  <c r="AC54" i="1"/>
  <c r="AE53" i="1"/>
  <c r="AD53" i="1"/>
  <c r="AC53" i="1"/>
  <c r="AE52" i="1"/>
  <c r="AD52" i="1"/>
  <c r="AC52" i="1"/>
  <c r="AE51" i="1"/>
  <c r="AD51" i="1"/>
  <c r="AC51" i="1"/>
  <c r="AE50" i="1"/>
  <c r="AD50" i="1"/>
  <c r="AC50" i="1"/>
  <c r="AE49" i="1"/>
  <c r="AD49" i="1"/>
  <c r="AC49" i="1"/>
  <c r="AE48" i="1"/>
  <c r="AD48" i="1"/>
  <c r="AC48" i="1"/>
  <c r="AE47" i="1"/>
  <c r="AD47" i="1"/>
  <c r="AC47" i="1"/>
  <c r="AE46" i="1"/>
  <c r="AD46" i="1"/>
  <c r="AC46" i="1"/>
  <c r="AE45" i="1"/>
  <c r="AD45" i="1"/>
  <c r="AC45" i="1"/>
  <c r="AE44" i="1"/>
  <c r="AD44" i="1"/>
  <c r="AC44" i="1"/>
  <c r="AE43" i="1"/>
  <c r="AD43" i="1"/>
  <c r="AC43" i="1"/>
  <c r="AE42" i="1"/>
  <c r="AD42" i="1"/>
  <c r="AC42" i="1"/>
  <c r="AE41" i="1"/>
  <c r="AD41" i="1"/>
  <c r="AC41" i="1"/>
  <c r="AE40" i="1"/>
  <c r="AD40" i="1"/>
  <c r="AC40" i="1"/>
  <c r="AE39" i="1"/>
  <c r="AD39" i="1"/>
  <c r="AC39" i="1"/>
  <c r="AE38" i="1"/>
  <c r="AD38" i="1"/>
  <c r="AC38" i="1"/>
  <c r="AE37" i="1"/>
  <c r="AD37" i="1"/>
  <c r="AC37" i="1"/>
  <c r="AE36" i="1"/>
  <c r="AD36" i="1"/>
  <c r="AC36" i="1"/>
  <c r="AE35" i="1"/>
  <c r="AD35" i="1"/>
  <c r="AC35" i="1"/>
  <c r="AE34" i="1"/>
  <c r="AD34" i="1"/>
  <c r="AC34" i="1"/>
  <c r="AE33" i="1"/>
  <c r="AD33" i="1"/>
  <c r="AC33" i="1"/>
  <c r="AE32" i="1"/>
  <c r="AD32" i="1"/>
  <c r="AC32" i="1"/>
  <c r="AE31" i="1"/>
  <c r="AD31" i="1"/>
  <c r="AC31" i="1"/>
  <c r="AE30" i="1"/>
  <c r="AD30" i="1"/>
  <c r="AC30" i="1"/>
  <c r="AE29" i="1"/>
  <c r="AD29" i="1"/>
  <c r="AC29" i="1"/>
  <c r="AE28" i="1"/>
  <c r="AD28" i="1"/>
  <c r="AC28" i="1"/>
  <c r="AE27" i="1"/>
  <c r="AD27" i="1"/>
  <c r="AC27" i="1"/>
  <c r="AE26" i="1"/>
  <c r="AD26" i="1"/>
  <c r="AC26" i="1"/>
  <c r="AE25" i="1"/>
  <c r="AD25" i="1"/>
  <c r="AC25" i="1"/>
  <c r="AE24" i="1"/>
  <c r="AD24" i="1"/>
  <c r="AC24" i="1"/>
  <c r="AR4" i="1"/>
  <c r="AQ4" i="1"/>
  <c r="AP4" i="1"/>
  <c r="AO4" i="1"/>
  <c r="AN4" i="1"/>
  <c r="AM4" i="1"/>
  <c r="AL4" i="1"/>
  <c r="AK4" i="1"/>
  <c r="AJ4" i="1"/>
  <c r="AI4" i="1"/>
  <c r="AH4" i="1"/>
  <c r="AG4" i="1"/>
  <c r="AF4" i="1"/>
  <c r="AE4" i="1"/>
  <c r="AD4" i="1"/>
  <c r="AC4" i="1"/>
  <c r="AB4" i="1"/>
  <c r="P4" i="1"/>
  <c r="O4" i="1"/>
  <c r="N4" i="1"/>
  <c r="M4" i="1"/>
  <c r="L4" i="1"/>
  <c r="K4" i="1"/>
  <c r="J4" i="1"/>
  <c r="I4" i="1"/>
  <c r="H4" i="1"/>
  <c r="G4" i="1"/>
  <c r="F4" i="1"/>
  <c r="E4" i="1"/>
  <c r="D4" i="1"/>
  <c r="C4" i="1"/>
  <c r="B4" i="1"/>
  <c r="T4" i="3" l="1"/>
  <c r="S4" i="3" l="1"/>
  <c r="S9" i="3"/>
  <c r="S42" i="3"/>
  <c r="S15" i="3"/>
  <c r="S52" i="3"/>
  <c r="S61" i="3"/>
  <c r="S56" i="3"/>
  <c r="S22" i="3"/>
  <c r="S57" i="3"/>
  <c r="S8" i="3"/>
  <c r="S16" i="3"/>
  <c r="S25" i="3"/>
  <c r="S33" i="3"/>
  <c r="S50" i="3"/>
  <c r="S59" i="3"/>
  <c r="S30" i="3"/>
  <c r="S10" i="3"/>
  <c r="S11" i="3"/>
  <c r="S19" i="3"/>
  <c r="S28" i="3"/>
  <c r="S36" i="3"/>
  <c r="S45" i="3"/>
  <c r="S54" i="3"/>
  <c r="S62" i="3"/>
  <c r="S38" i="3"/>
  <c r="S34" i="3"/>
  <c r="S7" i="3"/>
  <c r="S23" i="3"/>
  <c r="S18" i="3"/>
  <c r="S27" i="3"/>
  <c r="S35" i="3"/>
  <c r="S44" i="3"/>
  <c r="S5" i="3"/>
  <c r="K8" i="5" s="1"/>
  <c r="S14" i="3"/>
  <c r="S31" i="3"/>
  <c r="S40" i="3"/>
  <c r="S48" i="3"/>
  <c r="S47" i="3"/>
  <c r="S17" i="3"/>
  <c r="S26" i="3"/>
  <c r="S43" i="3"/>
  <c r="S60" i="3"/>
  <c r="S13" i="3"/>
  <c r="S12" i="3"/>
  <c r="S20" i="3"/>
  <c r="S29" i="3"/>
  <c r="S37" i="3"/>
  <c r="S46" i="3"/>
  <c r="S55" i="3"/>
  <c r="S63" i="3"/>
  <c r="S21" i="3"/>
  <c r="S32" i="3"/>
  <c r="S41" i="3"/>
  <c r="S49" i="3"/>
  <c r="S58" i="3"/>
  <c r="S51" i="3"/>
  <c r="R4" i="3"/>
  <c r="R5" i="3"/>
  <c r="R7" i="3"/>
  <c r="R8" i="3"/>
  <c r="R9" i="3"/>
  <c r="R10" i="3"/>
  <c r="R11" i="3"/>
  <c r="R12" i="3"/>
  <c r="R13" i="3"/>
  <c r="R14" i="3"/>
  <c r="R15" i="3"/>
  <c r="R16" i="3"/>
  <c r="R17" i="3"/>
  <c r="R18" i="3"/>
  <c r="R19" i="3"/>
  <c r="R20" i="3"/>
  <c r="R21" i="3"/>
  <c r="R22" i="3"/>
  <c r="R23" i="3"/>
  <c r="R25" i="3"/>
  <c r="R26" i="3"/>
  <c r="R27" i="3"/>
  <c r="R28" i="3"/>
  <c r="R29" i="3"/>
  <c r="R30" i="3"/>
  <c r="R31" i="3"/>
  <c r="R32" i="3"/>
  <c r="R33" i="3"/>
  <c r="R34" i="3"/>
  <c r="R35" i="3"/>
  <c r="R36" i="3"/>
  <c r="R37" i="3"/>
  <c r="R38" i="3"/>
  <c r="R40" i="3"/>
  <c r="R41" i="3"/>
  <c r="R42" i="3"/>
  <c r="R43" i="3"/>
  <c r="R44" i="3"/>
  <c r="R45" i="3"/>
  <c r="R46" i="3"/>
  <c r="R47" i="3"/>
  <c r="R48" i="3"/>
  <c r="R49" i="3"/>
  <c r="R50" i="3"/>
  <c r="R51" i="3"/>
  <c r="R52" i="3"/>
  <c r="R54" i="3"/>
  <c r="R55" i="3"/>
  <c r="R56" i="3"/>
  <c r="R57" i="3"/>
  <c r="R58" i="3"/>
  <c r="R59" i="3"/>
  <c r="R60" i="3"/>
  <c r="R61" i="3"/>
  <c r="R62" i="3"/>
  <c r="R63" i="3"/>
  <c r="P8" i="3" l="1"/>
  <c r="P16" i="3"/>
  <c r="P25" i="3"/>
  <c r="P33" i="3"/>
  <c r="P50" i="3"/>
  <c r="P11" i="3"/>
  <c r="P19" i="3"/>
  <c r="P28" i="3"/>
  <c r="P36" i="3"/>
  <c r="P45" i="3"/>
  <c r="P54" i="3"/>
  <c r="P62" i="3"/>
  <c r="P57" i="3" l="1"/>
  <c r="P48" i="3"/>
  <c r="P40" i="3"/>
  <c r="P31" i="3"/>
  <c r="P22" i="3"/>
  <c r="P14" i="3"/>
  <c r="P5" i="3"/>
  <c r="P42" i="3"/>
  <c r="P41" i="3"/>
  <c r="P23" i="3"/>
  <c r="P15" i="3"/>
  <c r="P63" i="3"/>
  <c r="P55" i="3"/>
  <c r="P46" i="3"/>
  <c r="P37" i="3"/>
  <c r="P29" i="3"/>
  <c r="P20" i="3"/>
  <c r="P12" i="3"/>
  <c r="P56" i="3"/>
  <c r="P21" i="3"/>
  <c r="P58" i="3"/>
  <c r="P49" i="3"/>
  <c r="P32" i="3"/>
  <c r="P7" i="3"/>
  <c r="P13" i="3"/>
  <c r="P59" i="3"/>
  <c r="P38" i="3"/>
  <c r="P60" i="3"/>
  <c r="P51" i="3"/>
  <c r="P43" i="3"/>
  <c r="P34" i="3"/>
  <c r="P26" i="3"/>
  <c r="P17" i="3"/>
  <c r="P9" i="3"/>
  <c r="P47" i="3"/>
  <c r="P61" i="3"/>
  <c r="P52" i="3"/>
  <c r="P44" i="3"/>
  <c r="P35" i="3"/>
  <c r="P27" i="3"/>
  <c r="P18" i="3"/>
  <c r="P10" i="3"/>
  <c r="P4" i="3"/>
  <c r="L40" i="5" s="1"/>
  <c r="P30" i="3"/>
  <c r="L56" i="3"/>
  <c r="K56" i="3"/>
  <c r="J56" i="3"/>
  <c r="I56" i="3"/>
  <c r="H56" i="3"/>
  <c r="G56" i="3"/>
  <c r="F56" i="3"/>
  <c r="E56" i="3"/>
  <c r="D56" i="3"/>
  <c r="C56" i="3"/>
  <c r="B56" i="3"/>
  <c r="L47" i="3"/>
  <c r="K47" i="3"/>
  <c r="J47" i="3"/>
  <c r="I47" i="3"/>
  <c r="H47" i="3"/>
  <c r="G47" i="3"/>
  <c r="F47" i="3"/>
  <c r="E47" i="3"/>
  <c r="D47" i="3"/>
  <c r="C47" i="3"/>
  <c r="B47" i="3"/>
  <c r="L38" i="3"/>
  <c r="K38" i="3"/>
  <c r="J38" i="3"/>
  <c r="I38" i="3"/>
  <c r="H38" i="3"/>
  <c r="G38" i="3"/>
  <c r="F38" i="3"/>
  <c r="E38" i="3"/>
  <c r="D38" i="3"/>
  <c r="C38" i="3"/>
  <c r="B38" i="3"/>
  <c r="L30" i="3"/>
  <c r="K30" i="3"/>
  <c r="J30" i="3"/>
  <c r="I30" i="3"/>
  <c r="H30" i="3"/>
  <c r="G30" i="3"/>
  <c r="F30" i="3"/>
  <c r="E30" i="3"/>
  <c r="D30" i="3"/>
  <c r="C30" i="3"/>
  <c r="B30" i="3"/>
  <c r="L21" i="3"/>
  <c r="K21" i="3"/>
  <c r="J21" i="3"/>
  <c r="I21" i="3"/>
  <c r="H21" i="3"/>
  <c r="G21" i="3"/>
  <c r="F21" i="3"/>
  <c r="E21" i="3"/>
  <c r="D21" i="3"/>
  <c r="C21" i="3"/>
  <c r="B21" i="3"/>
  <c r="L13" i="3"/>
  <c r="K13" i="3"/>
  <c r="J13" i="3"/>
  <c r="I13" i="3"/>
  <c r="H13" i="3"/>
  <c r="G13" i="3"/>
  <c r="F13" i="3"/>
  <c r="E13" i="3"/>
  <c r="D13" i="3"/>
  <c r="C13" i="3"/>
  <c r="B13" i="3"/>
  <c r="L4" i="3"/>
  <c r="K4" i="3"/>
  <c r="J4" i="3"/>
  <c r="I4" i="3"/>
  <c r="H4" i="3"/>
  <c r="G4" i="3"/>
  <c r="F4" i="3"/>
  <c r="E4" i="3"/>
  <c r="D4" i="3"/>
  <c r="C4" i="3"/>
  <c r="B4" i="3"/>
  <c r="L41" i="5" l="1"/>
  <c r="B32" i="3"/>
  <c r="I52" i="3"/>
  <c r="L48" i="5"/>
  <c r="L23" i="5"/>
  <c r="B7" i="3"/>
  <c r="I10" i="3"/>
  <c r="B15" i="3"/>
  <c r="I27" i="3"/>
  <c r="I35" i="3"/>
  <c r="F9" i="3"/>
  <c r="E12" i="3"/>
  <c r="F17" i="3"/>
  <c r="E20" i="3"/>
  <c r="F26" i="3"/>
  <c r="E29" i="3"/>
  <c r="F34" i="3"/>
  <c r="E37" i="3"/>
  <c r="F43" i="3"/>
  <c r="F51" i="3"/>
  <c r="F60" i="3"/>
  <c r="L16" i="5"/>
  <c r="I18" i="3"/>
  <c r="B23" i="3"/>
  <c r="B41" i="3"/>
  <c r="I44" i="3"/>
  <c r="B49" i="3"/>
  <c r="B58" i="3"/>
  <c r="I61" i="3"/>
  <c r="L32" i="5"/>
  <c r="G9" i="3"/>
  <c r="G17" i="3"/>
  <c r="G26" i="3"/>
  <c r="G34" i="3"/>
  <c r="G43" i="3"/>
  <c r="G51" i="3"/>
  <c r="G60" i="3"/>
  <c r="B11" i="3"/>
  <c r="J11" i="3"/>
  <c r="B19" i="3"/>
  <c r="J19" i="3"/>
  <c r="B28" i="3"/>
  <c r="J28" i="3"/>
  <c r="B36" i="3"/>
  <c r="J36" i="3"/>
  <c r="B45" i="3"/>
  <c r="J45" i="3"/>
  <c r="B54" i="3"/>
  <c r="J54" i="3"/>
  <c r="B62" i="3"/>
  <c r="J62" i="3"/>
  <c r="L29" i="5"/>
  <c r="L37" i="5"/>
  <c r="J15" i="3"/>
  <c r="J32" i="3"/>
  <c r="L44" i="5"/>
  <c r="L13" i="5"/>
  <c r="C10" i="3"/>
  <c r="K10" i="3"/>
  <c r="C18" i="3"/>
  <c r="K18" i="3"/>
  <c r="C27" i="3"/>
  <c r="K27" i="3"/>
  <c r="C35" i="3"/>
  <c r="K35" i="3"/>
  <c r="C44" i="3"/>
  <c r="K44" i="3"/>
  <c r="C52" i="3"/>
  <c r="K52" i="3"/>
  <c r="C61" i="3"/>
  <c r="K61" i="3"/>
  <c r="L19" i="5"/>
  <c r="L33" i="5"/>
  <c r="H5" i="3"/>
  <c r="F12" i="3"/>
  <c r="H14" i="3"/>
  <c r="F20" i="3"/>
  <c r="H22" i="3"/>
  <c r="F29" i="3"/>
  <c r="H31" i="3"/>
  <c r="F37" i="3"/>
  <c r="H40" i="3"/>
  <c r="F46" i="3"/>
  <c r="H48" i="3"/>
  <c r="F55" i="3"/>
  <c r="H57" i="3"/>
  <c r="F63" i="3"/>
  <c r="L22" i="5"/>
  <c r="L54" i="5"/>
  <c r="L51" i="5"/>
  <c r="J7" i="3"/>
  <c r="J23" i="3"/>
  <c r="J49" i="3"/>
  <c r="J58" i="3"/>
  <c r="L62" i="5"/>
  <c r="G12" i="3"/>
  <c r="G20" i="3"/>
  <c r="G29" i="3"/>
  <c r="G37" i="3"/>
  <c r="G46" i="3"/>
  <c r="G55" i="3"/>
  <c r="G63" i="3"/>
  <c r="L60" i="5"/>
  <c r="L63" i="5"/>
  <c r="D8" i="3"/>
  <c r="L8" i="3"/>
  <c r="D16" i="3"/>
  <c r="L16" i="3"/>
  <c r="D25" i="3"/>
  <c r="L25" i="3"/>
  <c r="D33" i="3"/>
  <c r="L33" i="3"/>
  <c r="D42" i="3"/>
  <c r="L42" i="3"/>
  <c r="D50" i="3"/>
  <c r="L50" i="3"/>
  <c r="D59" i="3"/>
  <c r="L59" i="3"/>
  <c r="L65" i="5"/>
  <c r="L47" i="5"/>
  <c r="L50" i="5"/>
  <c r="J41" i="3"/>
  <c r="L21" i="5"/>
  <c r="L45" i="5"/>
  <c r="L11" i="5"/>
  <c r="L18" i="5"/>
  <c r="L55" i="5"/>
  <c r="L10" i="5"/>
  <c r="L14" i="5"/>
  <c r="H10" i="3"/>
  <c r="H18" i="3"/>
  <c r="H27" i="3"/>
  <c r="H35" i="3"/>
  <c r="H44" i="3"/>
  <c r="H52" i="3"/>
  <c r="H61" i="3"/>
  <c r="L34" i="5"/>
  <c r="L61" i="5"/>
  <c r="L20" i="5"/>
  <c r="L26" i="5"/>
  <c r="D7" i="3"/>
  <c r="L7" i="3"/>
  <c r="D15" i="3"/>
  <c r="L15" i="3"/>
  <c r="D23" i="3"/>
  <c r="L23" i="3"/>
  <c r="D32" i="3"/>
  <c r="L32" i="3"/>
  <c r="D41" i="3"/>
  <c r="L41" i="3"/>
  <c r="E46" i="3"/>
  <c r="D49" i="3"/>
  <c r="L49" i="3"/>
  <c r="E55" i="3"/>
  <c r="D58" i="3"/>
  <c r="L58" i="3"/>
  <c r="E63" i="3"/>
  <c r="L58" i="5"/>
  <c r="L12" i="5"/>
  <c r="L28" i="5"/>
  <c r="L24" i="5"/>
  <c r="C7" i="3"/>
  <c r="K7" i="3"/>
  <c r="D12" i="3"/>
  <c r="L12" i="3"/>
  <c r="C15" i="3"/>
  <c r="K15" i="3"/>
  <c r="D20" i="3"/>
  <c r="L20" i="3"/>
  <c r="C23" i="3"/>
  <c r="K23" i="3"/>
  <c r="D29" i="3"/>
  <c r="L29" i="3"/>
  <c r="C32" i="3"/>
  <c r="K32" i="3"/>
  <c r="D37" i="3"/>
  <c r="L37" i="3"/>
  <c r="C41" i="3"/>
  <c r="K41" i="3"/>
  <c r="D46" i="3"/>
  <c r="L46" i="3"/>
  <c r="C49" i="3"/>
  <c r="K49" i="3"/>
  <c r="D55" i="3"/>
  <c r="L55" i="3"/>
  <c r="C58" i="3"/>
  <c r="K58" i="3"/>
  <c r="D63" i="3"/>
  <c r="L63" i="3"/>
  <c r="M59" i="3"/>
  <c r="M50" i="3"/>
  <c r="M42" i="3"/>
  <c r="M33" i="3"/>
  <c r="M25" i="3"/>
  <c r="M16" i="3"/>
  <c r="M8" i="3"/>
  <c r="L17" i="5"/>
  <c r="L36" i="5"/>
  <c r="L59" i="5"/>
  <c r="L15" i="5"/>
  <c r="L39" i="5"/>
  <c r="L52" i="5"/>
  <c r="L66" i="5"/>
  <c r="L57" i="5"/>
  <c r="E8" i="3"/>
  <c r="E16" i="3"/>
  <c r="E25" i="3"/>
  <c r="E33" i="3"/>
  <c r="E42" i="3"/>
  <c r="E50" i="3"/>
  <c r="E59" i="3"/>
  <c r="L30" i="5"/>
  <c r="L53" i="5"/>
  <c r="L35" i="5"/>
  <c r="L38" i="5"/>
  <c r="L43" i="5"/>
  <c r="C11" i="3"/>
  <c r="K11" i="3"/>
  <c r="C19" i="3"/>
  <c r="K19" i="3"/>
  <c r="C28" i="3"/>
  <c r="K28" i="3"/>
  <c r="C36" i="3"/>
  <c r="K36" i="3"/>
  <c r="C45" i="3"/>
  <c r="K45" i="3"/>
  <c r="C54" i="3"/>
  <c r="K54" i="3"/>
  <c r="C62" i="3"/>
  <c r="K62" i="3"/>
  <c r="M63" i="3"/>
  <c r="L46" i="5"/>
  <c r="L31" i="5"/>
  <c r="L49" i="5"/>
  <c r="L25" i="5"/>
  <c r="I5" i="3"/>
  <c r="H9" i="3"/>
  <c r="E10" i="3"/>
  <c r="I14" i="3"/>
  <c r="H17" i="3"/>
  <c r="E18" i="3"/>
  <c r="I22" i="3"/>
  <c r="H26" i="3"/>
  <c r="E27" i="3"/>
  <c r="I31" i="3"/>
  <c r="H34" i="3"/>
  <c r="E35" i="3"/>
  <c r="I40" i="3"/>
  <c r="H43" i="3"/>
  <c r="E44" i="3"/>
  <c r="I48" i="3"/>
  <c r="H51" i="3"/>
  <c r="E52" i="3"/>
  <c r="I57" i="3"/>
  <c r="H60" i="3"/>
  <c r="E61" i="3"/>
  <c r="L64" i="5"/>
  <c r="L8" i="5"/>
  <c r="F7" i="3"/>
  <c r="M58" i="3"/>
  <c r="C8" i="3"/>
  <c r="K8" i="3"/>
  <c r="F15" i="3"/>
  <c r="C16" i="3"/>
  <c r="K16" i="3"/>
  <c r="F23" i="3"/>
  <c r="C25" i="3"/>
  <c r="K25" i="3"/>
  <c r="F32" i="3"/>
  <c r="C33" i="3"/>
  <c r="K33" i="3"/>
  <c r="F41" i="3"/>
  <c r="C42" i="3"/>
  <c r="K42" i="3"/>
  <c r="F49" i="3"/>
  <c r="C50" i="3"/>
  <c r="K50" i="3"/>
  <c r="F58" i="3"/>
  <c r="C59" i="3"/>
  <c r="K59" i="3"/>
  <c r="M49" i="3"/>
  <c r="M41" i="3"/>
  <c r="M32" i="3"/>
  <c r="M23" i="3"/>
  <c r="M15" i="3"/>
  <c r="M7" i="3"/>
  <c r="E7" i="3"/>
  <c r="D10" i="3"/>
  <c r="L10" i="3"/>
  <c r="I11" i="3"/>
  <c r="E15" i="3"/>
  <c r="D18" i="3"/>
  <c r="L18" i="3"/>
  <c r="I19" i="3"/>
  <c r="E23" i="3"/>
  <c r="D27" i="3"/>
  <c r="L27" i="3"/>
  <c r="I28" i="3"/>
  <c r="E32" i="3"/>
  <c r="D35" i="3"/>
  <c r="L35" i="3"/>
  <c r="I36" i="3"/>
  <c r="E41" i="3"/>
  <c r="D44" i="3"/>
  <c r="L44" i="3"/>
  <c r="I45" i="3"/>
  <c r="E49" i="3"/>
  <c r="D52" i="3"/>
  <c r="L52" i="3"/>
  <c r="I54" i="3"/>
  <c r="E58" i="3"/>
  <c r="D61" i="3"/>
  <c r="L61" i="3"/>
  <c r="I62" i="3"/>
  <c r="G5" i="3"/>
  <c r="G14" i="3"/>
  <c r="G40" i="3"/>
  <c r="E9" i="3"/>
  <c r="E17" i="3"/>
  <c r="E26" i="3"/>
  <c r="E34" i="3"/>
  <c r="G8" i="3"/>
  <c r="C12" i="3"/>
  <c r="K12" i="3"/>
  <c r="G16" i="3"/>
  <c r="C20" i="3"/>
  <c r="K20" i="3"/>
  <c r="G25" i="3"/>
  <c r="C29" i="3"/>
  <c r="K29" i="3"/>
  <c r="G33" i="3"/>
  <c r="C37" i="3"/>
  <c r="K37" i="3"/>
  <c r="G42" i="3"/>
  <c r="C46" i="3"/>
  <c r="K46" i="3"/>
  <c r="G50" i="3"/>
  <c r="C55" i="3"/>
  <c r="K55" i="3"/>
  <c r="G59" i="3"/>
  <c r="C63" i="3"/>
  <c r="K63" i="3"/>
  <c r="M62" i="3"/>
  <c r="M54" i="3"/>
  <c r="M45" i="3"/>
  <c r="M36" i="3"/>
  <c r="M28" i="3"/>
  <c r="M19" i="3"/>
  <c r="M11" i="3"/>
  <c r="G31" i="3"/>
  <c r="M56" i="3"/>
  <c r="M47" i="3"/>
  <c r="M4" i="3"/>
  <c r="E43" i="3"/>
  <c r="E51" i="3"/>
  <c r="I7" i="3"/>
  <c r="I15" i="3"/>
  <c r="I23" i="3"/>
  <c r="I32" i="3"/>
  <c r="I41" i="3"/>
  <c r="I49" i="3"/>
  <c r="I58" i="3"/>
  <c r="G22" i="3"/>
  <c r="G48" i="3"/>
  <c r="G57" i="3"/>
  <c r="M38" i="3"/>
  <c r="M30" i="3"/>
  <c r="M21" i="3"/>
  <c r="M13" i="3"/>
  <c r="E60" i="3"/>
  <c r="G10" i="3"/>
  <c r="G18" i="3"/>
  <c r="G27" i="3"/>
  <c r="G35" i="3"/>
  <c r="G44" i="3"/>
  <c r="G52" i="3"/>
  <c r="G61" i="3"/>
  <c r="M60" i="3"/>
  <c r="M51" i="3"/>
  <c r="M43" i="3"/>
  <c r="M34" i="3"/>
  <c r="M26" i="3"/>
  <c r="M17" i="3"/>
  <c r="J8" i="3"/>
  <c r="B16" i="3"/>
  <c r="B42" i="3"/>
  <c r="M61" i="3"/>
  <c r="M27" i="3"/>
  <c r="I25" i="3"/>
  <c r="H28" i="3"/>
  <c r="I33" i="3"/>
  <c r="H36" i="3"/>
  <c r="E5" i="3"/>
  <c r="L9" i="3"/>
  <c r="F11" i="3"/>
  <c r="L17" i="3"/>
  <c r="E22" i="3"/>
  <c r="D26" i="3"/>
  <c r="F28" i="3"/>
  <c r="L34" i="3"/>
  <c r="D51" i="3"/>
  <c r="D60" i="3"/>
  <c r="D5" i="3"/>
  <c r="L5" i="3"/>
  <c r="F8" i="3"/>
  <c r="K9" i="3"/>
  <c r="E11" i="3"/>
  <c r="J12" i="3"/>
  <c r="L14" i="3"/>
  <c r="F16" i="3"/>
  <c r="C17" i="3"/>
  <c r="K17" i="3"/>
  <c r="E19" i="3"/>
  <c r="B20" i="3"/>
  <c r="J20" i="3"/>
  <c r="L22" i="3"/>
  <c r="B5" i="3"/>
  <c r="J5" i="3"/>
  <c r="G7" i="3"/>
  <c r="I9" i="3"/>
  <c r="F10" i="3"/>
  <c r="H12" i="3"/>
  <c r="B14" i="3"/>
  <c r="J14" i="3"/>
  <c r="G15" i="3"/>
  <c r="I17" i="3"/>
  <c r="F18" i="3"/>
  <c r="H20" i="3"/>
  <c r="B22" i="3"/>
  <c r="J22" i="3"/>
  <c r="G23" i="3"/>
  <c r="I26" i="3"/>
  <c r="F27" i="3"/>
  <c r="H29" i="3"/>
  <c r="B31" i="3"/>
  <c r="J31" i="3"/>
  <c r="G32" i="3"/>
  <c r="I34" i="3"/>
  <c r="F35" i="3"/>
  <c r="H37" i="3"/>
  <c r="B40" i="3"/>
  <c r="J40" i="3"/>
  <c r="G41" i="3"/>
  <c r="I43" i="3"/>
  <c r="F44" i="3"/>
  <c r="H46" i="3"/>
  <c r="B48" i="3"/>
  <c r="J48" i="3"/>
  <c r="G49" i="3"/>
  <c r="I51" i="3"/>
  <c r="F52" i="3"/>
  <c r="H55" i="3"/>
  <c r="B57" i="3"/>
  <c r="J57" i="3"/>
  <c r="G58" i="3"/>
  <c r="I60" i="3"/>
  <c r="F61" i="3"/>
  <c r="H63" i="3"/>
  <c r="M55" i="3"/>
  <c r="M46" i="3"/>
  <c r="M37" i="3"/>
  <c r="M29" i="3"/>
  <c r="M20" i="3"/>
  <c r="M12" i="3"/>
  <c r="J25" i="3"/>
  <c r="J33" i="3"/>
  <c r="J42" i="3"/>
  <c r="B50" i="3"/>
  <c r="B59" i="3"/>
  <c r="M52" i="3"/>
  <c r="M10" i="3"/>
  <c r="I8" i="3"/>
  <c r="H11" i="3"/>
  <c r="I59" i="3"/>
  <c r="F5" i="3"/>
  <c r="H8" i="3"/>
  <c r="B10" i="3"/>
  <c r="J10" i="3"/>
  <c r="G11" i="3"/>
  <c r="F14" i="3"/>
  <c r="H16" i="3"/>
  <c r="B18" i="3"/>
  <c r="J18" i="3"/>
  <c r="G19" i="3"/>
  <c r="F22" i="3"/>
  <c r="H25" i="3"/>
  <c r="B27" i="3"/>
  <c r="J27" i="3"/>
  <c r="G28" i="3"/>
  <c r="F31" i="3"/>
  <c r="H33" i="3"/>
  <c r="B35" i="3"/>
  <c r="J35" i="3"/>
  <c r="G36" i="3"/>
  <c r="F40" i="3"/>
  <c r="H42" i="3"/>
  <c r="B44" i="3"/>
  <c r="J44" i="3"/>
  <c r="G45" i="3"/>
  <c r="F48" i="3"/>
  <c r="H50" i="3"/>
  <c r="B52" i="3"/>
  <c r="J52" i="3"/>
  <c r="G54" i="3"/>
  <c r="F57" i="3"/>
  <c r="H59" i="3"/>
  <c r="B61" i="3"/>
  <c r="J61" i="3"/>
  <c r="G62" i="3"/>
  <c r="B8" i="3"/>
  <c r="B25" i="3"/>
  <c r="M44" i="3"/>
  <c r="M18" i="3"/>
  <c r="I42" i="3"/>
  <c r="H45" i="3"/>
  <c r="H54" i="3"/>
  <c r="L43" i="3"/>
  <c r="F45" i="3"/>
  <c r="E48" i="3"/>
  <c r="L51" i="3"/>
  <c r="F54" i="3"/>
  <c r="E57" i="3"/>
  <c r="L60" i="3"/>
  <c r="F62" i="3"/>
  <c r="F25" i="3"/>
  <c r="C26" i="3"/>
  <c r="K26" i="3"/>
  <c r="E28" i="3"/>
  <c r="B29" i="3"/>
  <c r="J29" i="3"/>
  <c r="D31" i="3"/>
  <c r="L31" i="3"/>
  <c r="F33" i="3"/>
  <c r="C34" i="3"/>
  <c r="K34" i="3"/>
  <c r="E36" i="3"/>
  <c r="B37" i="3"/>
  <c r="J37" i="3"/>
  <c r="D40" i="3"/>
  <c r="L40" i="3"/>
  <c r="F42" i="3"/>
  <c r="C43" i="3"/>
  <c r="K43" i="3"/>
  <c r="E45" i="3"/>
  <c r="B46" i="3"/>
  <c r="J46" i="3"/>
  <c r="D48" i="3"/>
  <c r="L48" i="3"/>
  <c r="F50" i="3"/>
  <c r="C51" i="3"/>
  <c r="K51" i="3"/>
  <c r="E54" i="3"/>
  <c r="B55" i="3"/>
  <c r="J55" i="3"/>
  <c r="D57" i="3"/>
  <c r="L57" i="3"/>
  <c r="F59" i="3"/>
  <c r="C60" i="3"/>
  <c r="K60" i="3"/>
  <c r="E62" i="3"/>
  <c r="B63" i="3"/>
  <c r="J63" i="3"/>
  <c r="M57" i="3"/>
  <c r="M48" i="3"/>
  <c r="M40" i="3"/>
  <c r="M31" i="3"/>
  <c r="M22" i="3"/>
  <c r="M14" i="3"/>
  <c r="M5" i="3"/>
  <c r="J16" i="3"/>
  <c r="B33" i="3"/>
  <c r="J50" i="3"/>
  <c r="J59" i="3"/>
  <c r="M35" i="3"/>
  <c r="I16" i="3"/>
  <c r="H19" i="3"/>
  <c r="I50" i="3"/>
  <c r="H62" i="3"/>
  <c r="D9" i="3"/>
  <c r="E14" i="3"/>
  <c r="D17" i="3"/>
  <c r="F19" i="3"/>
  <c r="L26" i="3"/>
  <c r="E31" i="3"/>
  <c r="D34" i="3"/>
  <c r="F36" i="3"/>
  <c r="E40" i="3"/>
  <c r="D43" i="3"/>
  <c r="C9" i="3"/>
  <c r="B12" i="3"/>
  <c r="D14" i="3"/>
  <c r="D22" i="3"/>
  <c r="C5" i="3"/>
  <c r="K5" i="3"/>
  <c r="H7" i="3"/>
  <c r="B9" i="3"/>
  <c r="J9" i="3"/>
  <c r="D11" i="3"/>
  <c r="L11" i="3"/>
  <c r="I12" i="3"/>
  <c r="C14" i="3"/>
  <c r="K14" i="3"/>
  <c r="H15" i="3"/>
  <c r="B17" i="3"/>
  <c r="J17" i="3"/>
  <c r="D19" i="3"/>
  <c r="L19" i="3"/>
  <c r="I20" i="3"/>
  <c r="C22" i="3"/>
  <c r="K22" i="3"/>
  <c r="H23" i="3"/>
  <c r="B26" i="3"/>
  <c r="J26" i="3"/>
  <c r="D28" i="3"/>
  <c r="L28" i="3"/>
  <c r="I29" i="3"/>
  <c r="C31" i="3"/>
  <c r="K31" i="3"/>
  <c r="H32" i="3"/>
  <c r="B34" i="3"/>
  <c r="J34" i="3"/>
  <c r="D36" i="3"/>
  <c r="L36" i="3"/>
  <c r="I37" i="3"/>
  <c r="C40" i="3"/>
  <c r="K40" i="3"/>
  <c r="H41" i="3"/>
  <c r="B43" i="3"/>
  <c r="J43" i="3"/>
  <c r="D45" i="3"/>
  <c r="L45" i="3"/>
  <c r="I46" i="3"/>
  <c r="C48" i="3"/>
  <c r="K48" i="3"/>
  <c r="H49" i="3"/>
  <c r="B51" i="3"/>
  <c r="J51" i="3"/>
  <c r="D54" i="3"/>
  <c r="L54" i="3"/>
  <c r="I55" i="3"/>
  <c r="C57" i="3"/>
  <c r="K57" i="3"/>
  <c r="H58" i="3"/>
  <c r="B60" i="3"/>
  <c r="J60" i="3"/>
  <c r="D62" i="3"/>
  <c r="L62" i="3"/>
  <c r="I63" i="3"/>
  <c r="M9" i="3"/>
  <c r="O20" i="3"/>
  <c r="O23" i="3"/>
  <c r="O57" i="3"/>
  <c r="O48" i="3"/>
  <c r="O40" i="3"/>
  <c r="O31" i="3"/>
  <c r="O22" i="3"/>
  <c r="O14" i="3"/>
  <c r="O5" i="3"/>
  <c r="O51" i="3"/>
  <c r="O26" i="3"/>
  <c r="O55" i="3"/>
  <c r="O12" i="3"/>
  <c r="O41" i="3"/>
  <c r="O15" i="3"/>
  <c r="O61" i="3"/>
  <c r="O44" i="3"/>
  <c r="O35" i="3"/>
  <c r="O27" i="3"/>
  <c r="O18" i="3"/>
  <c r="O10" i="3"/>
  <c r="O56" i="3"/>
  <c r="O47" i="3"/>
  <c r="O38" i="3"/>
  <c r="O30" i="3"/>
  <c r="O21" i="3"/>
  <c r="O13" i="3"/>
  <c r="O4" i="3"/>
  <c r="O60" i="3"/>
  <c r="O43" i="3"/>
  <c r="O9" i="3"/>
  <c r="O63" i="3"/>
  <c r="O37" i="3"/>
  <c r="O49" i="3"/>
  <c r="O7" i="3"/>
  <c r="O59" i="3"/>
  <c r="O50" i="3"/>
  <c r="O42" i="3"/>
  <c r="O33" i="3"/>
  <c r="O25" i="3"/>
  <c r="O16" i="3"/>
  <c r="O8" i="3"/>
  <c r="O34" i="3"/>
  <c r="O17" i="3"/>
  <c r="O46" i="3"/>
  <c r="O29" i="3"/>
  <c r="O58" i="3"/>
  <c r="O32" i="3"/>
  <c r="O52" i="3"/>
  <c r="O62" i="3"/>
  <c r="O54" i="3"/>
  <c r="O45" i="3"/>
  <c r="O36" i="3"/>
  <c r="O28" i="3"/>
  <c r="O19" i="3"/>
  <c r="O11" i="3"/>
  <c r="N5" i="3"/>
  <c r="N56" i="3"/>
  <c r="N47" i="3"/>
  <c r="N38" i="3"/>
  <c r="N30" i="3"/>
  <c r="N21" i="3"/>
  <c r="N13" i="3"/>
  <c r="N4" i="3"/>
  <c r="N59" i="3"/>
  <c r="N50" i="3"/>
  <c r="N42" i="3"/>
  <c r="N33" i="3"/>
  <c r="N25" i="3"/>
  <c r="N16" i="3"/>
  <c r="N8" i="3"/>
  <c r="N54" i="3"/>
  <c r="N28" i="3"/>
  <c r="N19" i="3"/>
  <c r="N11" i="3"/>
  <c r="N48" i="3"/>
  <c r="N31" i="3"/>
  <c r="N22" i="3"/>
  <c r="N60" i="3"/>
  <c r="N63" i="3"/>
  <c r="N55" i="3"/>
  <c r="N46" i="3"/>
  <c r="N37" i="3"/>
  <c r="N29" i="3"/>
  <c r="N20" i="3"/>
  <c r="N12" i="3"/>
  <c r="N45" i="3"/>
  <c r="N36" i="3"/>
  <c r="N40" i="3"/>
  <c r="N14" i="3"/>
  <c r="N43" i="3"/>
  <c r="N34" i="3"/>
  <c r="N58" i="3"/>
  <c r="N49" i="3"/>
  <c r="N41" i="3"/>
  <c r="N32" i="3"/>
  <c r="N23" i="3"/>
  <c r="N15" i="3"/>
  <c r="N7" i="3"/>
  <c r="N62" i="3"/>
  <c r="N57" i="3"/>
  <c r="N51" i="3"/>
  <c r="N26" i="3"/>
  <c r="N17" i="3"/>
  <c r="N9" i="3"/>
  <c r="N61" i="3"/>
  <c r="N52" i="3"/>
  <c r="N44" i="3"/>
  <c r="N35" i="3"/>
  <c r="N27" i="3"/>
  <c r="N18" i="3"/>
  <c r="N10" i="3"/>
  <c r="K16" i="5" l="1"/>
  <c r="K24" i="5"/>
  <c r="K33" i="5"/>
  <c r="K59" i="5"/>
  <c r="K41" i="5"/>
  <c r="K50" i="5"/>
  <c r="K62" i="5"/>
  <c r="K10" i="5"/>
  <c r="K23" i="5"/>
  <c r="K12" i="5"/>
  <c r="K32" i="5"/>
  <c r="K66" i="5"/>
  <c r="K40" i="5"/>
  <c r="K44" i="5"/>
  <c r="K26" i="5"/>
  <c r="K20" i="5"/>
  <c r="K15" i="5"/>
  <c r="K28" i="5"/>
  <c r="K11" i="5"/>
  <c r="K49" i="5"/>
  <c r="K63" i="5"/>
  <c r="K58" i="5"/>
  <c r="K53" i="5"/>
  <c r="K19" i="5"/>
  <c r="K61" i="5"/>
  <c r="K35" i="5"/>
  <c r="K18" i="5"/>
  <c r="K36" i="5"/>
  <c r="K60" i="5"/>
  <c r="K51" i="5"/>
  <c r="K43" i="5"/>
  <c r="K34" i="5"/>
  <c r="K25" i="5"/>
  <c r="K17" i="5"/>
  <c r="K45" i="5"/>
  <c r="K54" i="5"/>
  <c r="K46" i="5"/>
  <c r="K37" i="5"/>
  <c r="K57" i="5"/>
  <c r="K39" i="5"/>
  <c r="K22" i="5"/>
  <c r="K52" i="5"/>
  <c r="K64" i="5"/>
  <c r="K47" i="5"/>
  <c r="K30" i="5"/>
  <c r="K13" i="5"/>
  <c r="K65" i="5"/>
  <c r="K48" i="5"/>
  <c r="K31" i="5"/>
  <c r="K14" i="5"/>
  <c r="K29" i="5"/>
  <c r="K55" i="5"/>
  <c r="K38" i="5"/>
  <c r="K2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Jos PC</author>
    <author>Christiana Datubo-Brown</author>
  </authors>
  <commentList>
    <comment ref="Q4" authorId="0" shapeId="0" xr:uid="{00000000-0006-0000-0100-000001000000}">
      <text>
        <r>
          <rPr>
            <b/>
            <sz val="9"/>
            <color indexed="81"/>
            <rFont val="Tahoma"/>
            <family val="2"/>
          </rPr>
          <t>Jos PC:</t>
        </r>
        <r>
          <rPr>
            <sz val="9"/>
            <color indexed="81"/>
            <rFont val="Tahoma"/>
            <family val="2"/>
          </rPr>
          <t xml:space="preserve">
You have these "hard entered" whereas I always did this with links between the two sheets. The reason I did it that way was that I found that if I have hard entered figures (or copied figures) in multiple places, I would inevitably forget to make changes in all locations when changes were necessary. I've copied your hard entered numbers below and refreshed the links to Table 16 to carry through 2011-12.</t>
        </r>
      </text>
    </comment>
    <comment ref="AR4" authorId="1" shapeId="0" xr:uid="{00000000-0006-0000-0100-000002000000}">
      <text>
        <r>
          <rPr>
            <b/>
            <sz val="9"/>
            <color indexed="81"/>
            <rFont val="Tahoma"/>
            <family val="2"/>
          </rPr>
          <t>scl: two years were skipped, but have now been entered</t>
        </r>
      </text>
    </comment>
    <comment ref="AU4" authorId="0" shapeId="0" xr:uid="{00000000-0006-0000-0100-000003000000}">
      <text>
        <r>
          <rPr>
            <b/>
            <sz val="9"/>
            <color indexed="81"/>
            <rFont val="Tahoma"/>
            <family val="2"/>
          </rPr>
          <t>Jos PC:</t>
        </r>
        <r>
          <rPr>
            <sz val="9"/>
            <color indexed="81"/>
            <rFont val="Tahoma"/>
            <family val="2"/>
          </rPr>
          <t xml:space="preserve">
You have these "hard entered" whereas I always did this with links between the two sheets. The reason I did it that way was that I found that if I have hard entered figures (or copied figures) in multiple places, I would inevitably forget to make changes in all locations when changes were necessary. I've copied your hard entered numbers below and refreshed the links to Table 16 to carry through 2011-12.</t>
        </r>
      </text>
    </comment>
    <comment ref="BL4" authorId="0" shapeId="0" xr:uid="{00000000-0006-0000-0100-000004000000}">
      <text>
        <r>
          <rPr>
            <b/>
            <sz val="9"/>
            <color indexed="81"/>
            <rFont val="Tahoma"/>
            <family val="2"/>
          </rPr>
          <t>Jos PC:</t>
        </r>
        <r>
          <rPr>
            <sz val="9"/>
            <color indexed="81"/>
            <rFont val="Tahoma"/>
            <family val="2"/>
          </rPr>
          <t xml:space="preserve">
These will need to be refreshed from the latest update of Table 10</t>
        </r>
      </text>
    </comment>
  </commentList>
</comments>
</file>

<file path=xl/sharedStrings.xml><?xml version="1.0" encoding="utf-8"?>
<sst xmlns="http://schemas.openxmlformats.org/spreadsheetml/2006/main" count="258" uniqueCount="118">
  <si>
    <t>Table 17</t>
  </si>
  <si>
    <t>State and Local Government General Revenues and Personal Income</t>
  </si>
  <si>
    <t>Percent Change</t>
  </si>
  <si>
    <t>Tax Revenues Per $1,000 in Personal Income</t>
  </si>
  <si>
    <t>2020-21 (in millions)</t>
  </si>
  <si>
    <t>2015-16 to 2020-21</t>
  </si>
  <si>
    <t>Dollars</t>
  </si>
  <si>
    <t>Percent of U.S.</t>
  </si>
  <si>
    <t>General Revenues</t>
  </si>
  <si>
    <t>Tax Revenues</t>
  </si>
  <si>
    <t>Personal Income</t>
  </si>
  <si>
    <t>2015-16</t>
  </si>
  <si>
    <t>2020-21</t>
  </si>
  <si>
    <t>50 states and D.C.</t>
  </si>
  <si>
    <t>SREB states</t>
  </si>
  <si>
    <t>Alabama</t>
  </si>
  <si>
    <t>Arkansas</t>
  </si>
  <si>
    <t>Delaware</t>
  </si>
  <si>
    <t>Florida</t>
  </si>
  <si>
    <t>Georgia</t>
  </si>
  <si>
    <t>Kentucky</t>
  </si>
  <si>
    <t>Louisiana</t>
  </si>
  <si>
    <t>Maryland</t>
  </si>
  <si>
    <t>Mississippi</t>
  </si>
  <si>
    <t>North Carolina</t>
  </si>
  <si>
    <t>Oklahoma</t>
  </si>
  <si>
    <t>South Carolina</t>
  </si>
  <si>
    <t>Tennessee</t>
  </si>
  <si>
    <t>Texas</t>
  </si>
  <si>
    <t>Virginia</t>
  </si>
  <si>
    <t>West Virginia</t>
  </si>
  <si>
    <t>West</t>
  </si>
  <si>
    <t>Alaska</t>
  </si>
  <si>
    <t>Arizona</t>
  </si>
  <si>
    <t>California</t>
  </si>
  <si>
    <t>Colorado</t>
  </si>
  <si>
    <t>Hawaii</t>
  </si>
  <si>
    <t>Idaho</t>
  </si>
  <si>
    <t>Montana</t>
  </si>
  <si>
    <t>Nevada</t>
  </si>
  <si>
    <t>New Mexico</t>
  </si>
  <si>
    <t>Oregon</t>
  </si>
  <si>
    <t>Utah</t>
  </si>
  <si>
    <t>Washington</t>
  </si>
  <si>
    <t>Wyoming</t>
  </si>
  <si>
    <t>Midwest</t>
  </si>
  <si>
    <t>Illinois</t>
  </si>
  <si>
    <t>Indiana</t>
  </si>
  <si>
    <t>Iowa</t>
  </si>
  <si>
    <t>Kansas</t>
  </si>
  <si>
    <t>Michigan</t>
  </si>
  <si>
    <t>Minnesota</t>
  </si>
  <si>
    <t>Missouri</t>
  </si>
  <si>
    <t>Nebraska</t>
  </si>
  <si>
    <t>North Dakota</t>
  </si>
  <si>
    <t>Ohio</t>
  </si>
  <si>
    <t>South Dakota</t>
  </si>
  <si>
    <t>Wisconsin</t>
  </si>
  <si>
    <t>Northeast</t>
  </si>
  <si>
    <t>Connecticut</t>
  </si>
  <si>
    <t>Maine</t>
  </si>
  <si>
    <t>Massachusetts</t>
  </si>
  <si>
    <t>New Hampshire</t>
  </si>
  <si>
    <t>New Jersey</t>
  </si>
  <si>
    <t>New York</t>
  </si>
  <si>
    <t>Pennsylvania</t>
  </si>
  <si>
    <t>Rhode Island</t>
  </si>
  <si>
    <t>Vermont</t>
  </si>
  <si>
    <t>District of Columbia</t>
  </si>
  <si>
    <t>Note: Regional totals and percentages of national total may not calculate from the figures shown, due to rounding.</t>
  </si>
  <si>
    <t>Sources:</t>
  </si>
  <si>
    <t xml:space="preserve">U.S. Bureau of Economic Analysis, SAINC1, Personal Income Summary (March 2021) — www.bea.gov. </t>
  </si>
  <si>
    <t>U.S. Census Bureau, State and Local Government Finances by Level of Government and by State: 2010-11 (2013) and 2016 (2018) — www.census.gov.</t>
  </si>
  <si>
    <t>=((DATA!Q5-DATA!J5)/DATA!L5)*100</t>
  </si>
  <si>
    <t>The form of these formulas shoud be (most recent - earliest) / earliest</t>
  </si>
  <si>
    <t>=((DATA!Q6-DATA!L6)/DATA!J6)*100</t>
  </si>
  <si>
    <t>=((DATA!Q8-DATA!J8)/DATA!L8)*100</t>
  </si>
  <si>
    <t>State and Local Government Revenues and Personal Income</t>
  </si>
  <si>
    <t>General Revenues, Total (millions) [from FB Table 16]</t>
  </si>
  <si>
    <t>Tax Revenues (millions) [from FB Table 16]</t>
  </si>
  <si>
    <t>Personal Income (thousands) [from FB Table 10]</t>
  </si>
  <si>
    <t>2010-11</t>
  </si>
  <si>
    <t>2011-12</t>
  </si>
  <si>
    <t>2012-13</t>
  </si>
  <si>
    <t>2013-14</t>
  </si>
  <si>
    <t>2014-15</t>
  </si>
  <si>
    <t>2016-17</t>
  </si>
  <si>
    <t>2017-18</t>
  </si>
  <si>
    <t>2018-19</t>
  </si>
  <si>
    <t>2019-20</t>
  </si>
  <si>
    <t>2010-11 OLD</t>
  </si>
  <si>
    <t>Bureau of Economic Analysis (www.bea.gov) SA 1-3 May 2014</t>
  </si>
  <si>
    <t>1/ Census Bureau midyear population estimate. Estimates for 2010-2012 use state population estimates released in December 2012, while 2013 estimates reflect the December 2013 release.</t>
  </si>
  <si>
    <t>2/ Per capita personal income is total personal income divided by total midyear population.</t>
  </si>
  <si>
    <t>Geographic Note-- Estimates prior to 1950 are not available for Alaska and Hawaii.</t>
  </si>
  <si>
    <t>Note — All dollar estimates are in current dollars (not adjusted for inflation).</t>
  </si>
  <si>
    <t>Note — Estimates for 2001 forward reflect the results of the comprehensive revision to the national income and product accounts (NIPAs) released in July 2013. This will create a temporary break in BEA's time series for earlier years.</t>
  </si>
  <si>
    <t>Last updated: March 25, 2014; new estimates for 2013. Retrieved 5.7.2014</t>
  </si>
  <si>
    <t>2023 Note: Numbers pulled from FB Table 10, tab "Personal Income"</t>
  </si>
  <si>
    <t>Taxes per $1,000 income</t>
  </si>
  <si>
    <t>2008*1000000/2014</t>
  </si>
  <si>
    <t>FORMULA CHANGED</t>
  </si>
  <si>
    <t>1995-96</t>
  </si>
  <si>
    <t>1996-97</t>
  </si>
  <si>
    <t>1997-98</t>
  </si>
  <si>
    <t>1998-99</t>
  </si>
  <si>
    <t>1999-00</t>
  </si>
  <si>
    <t>2000-01</t>
  </si>
  <si>
    <t>2001-02</t>
  </si>
  <si>
    <t>2002-03</t>
  </si>
  <si>
    <t>2003-04</t>
  </si>
  <si>
    <t>2004-05</t>
  </si>
  <si>
    <t>2005-06</t>
  </si>
  <si>
    <t>2006-07</t>
  </si>
  <si>
    <t>2007-08</t>
  </si>
  <si>
    <t>2008-09</t>
  </si>
  <si>
    <t>2009-10</t>
  </si>
  <si>
    <t>OLD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</si>
</sst>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_(* #,##0_);_(* \(#,##0\);_(* &quot;-&quot;??_);_(@_)"/>
    <numFmt numFmtId="166" formatCode="#,##0.0"/>
    <numFmt numFmtId="167" formatCode="#,##0.0_);\(#,##0.0\)"/>
    <numFmt numFmtId="168" formatCode="&quot;$&quot;#,##0"/>
  </numFmts>
  <fonts count="14">
    <font>
      <sz val="10"/>
      <name val="Helv"/>
    </font>
    <font>
      <sz val="10"/>
      <name val="Arial"/>
      <family val="2"/>
    </font>
    <font>
      <sz val="10"/>
      <name val="Arial"/>
      <family val="2"/>
    </font>
    <font>
      <sz val="10"/>
      <name val="Helv"/>
    </font>
    <font>
      <sz val="8"/>
      <name val="Helv"/>
    </font>
    <font>
      <sz val="10"/>
      <color indexed="12"/>
      <name val="Arial"/>
      <family val="2"/>
    </font>
    <font>
      <sz val="10"/>
      <color indexed="12"/>
      <name val="Helv"/>
    </font>
    <font>
      <sz val="9"/>
      <color indexed="81"/>
      <name val="Tahoma"/>
      <family val="2"/>
    </font>
    <font>
      <b/>
      <sz val="9"/>
      <color indexed="81"/>
      <name val="Tahoma"/>
      <family val="2"/>
    </font>
    <font>
      <sz val="10"/>
      <color rgb="FFA50021"/>
      <name val="Arial"/>
      <family val="2"/>
    </font>
    <font>
      <b/>
      <sz val="10"/>
      <color rgb="FFA50021"/>
      <name val="Arial"/>
      <family val="2"/>
    </font>
    <font>
      <b/>
      <sz val="10"/>
      <name val="Helv"/>
    </font>
    <font>
      <sz val="10"/>
      <name val="AGaramond"/>
      <family val="3"/>
    </font>
    <font>
      <sz val="10"/>
      <color rgb="FF0000FF"/>
      <name val="Arial"/>
      <family val="2"/>
    </font>
  </fonts>
  <fills count="11">
    <fill>
      <patternFill patternType="none"/>
    </fill>
    <fill>
      <patternFill patternType="gray125"/>
    </fill>
    <fill>
      <patternFill patternType="solid">
        <fgColor indexed="47"/>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92D050"/>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rgb="FFFF0000"/>
        <bgColor indexed="64"/>
      </patternFill>
    </fill>
    <fill>
      <patternFill patternType="solid">
        <fgColor rgb="FFFFCC99"/>
        <bgColor indexed="64"/>
      </patternFill>
    </fill>
    <fill>
      <patternFill patternType="solid">
        <fgColor theme="2" tint="-9.9978637043366805E-2"/>
        <bgColor indexed="64"/>
      </patternFill>
    </fill>
  </fills>
  <borders count="21">
    <border>
      <left/>
      <right/>
      <top/>
      <bottom/>
      <diagonal/>
    </border>
    <border>
      <left/>
      <right/>
      <top style="thin">
        <color indexed="8"/>
      </top>
      <bottom/>
      <diagonal/>
    </border>
    <border>
      <left/>
      <right/>
      <top/>
      <bottom style="thin">
        <color indexed="64"/>
      </bottom>
      <diagonal/>
    </border>
    <border>
      <left/>
      <right/>
      <top/>
      <bottom style="thin">
        <color indexed="8"/>
      </bottom>
      <diagonal/>
    </border>
    <border>
      <left style="thin">
        <color indexed="64"/>
      </left>
      <right/>
      <top/>
      <bottom/>
      <diagonal/>
    </border>
    <border>
      <left/>
      <right/>
      <top style="thin">
        <color indexed="64"/>
      </top>
      <bottom/>
      <diagonal/>
    </border>
    <border>
      <left style="thin">
        <color indexed="64"/>
      </left>
      <right/>
      <top style="thin">
        <color indexed="8"/>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8"/>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right style="thin">
        <color indexed="64"/>
      </right>
      <top style="thin">
        <color indexed="8"/>
      </top>
      <bottom style="thin">
        <color indexed="64"/>
      </bottom>
      <diagonal/>
    </border>
  </borders>
  <cellStyleXfs count="4">
    <xf numFmtId="37" fontId="0" fillId="0" borderId="0"/>
    <xf numFmtId="43" fontId="1" fillId="0" borderId="0" applyFont="0" applyFill="0" applyBorder="0" applyAlignment="0" applyProtection="0"/>
    <xf numFmtId="43" fontId="12" fillId="0" borderId="0" applyFont="0" applyFill="0" applyBorder="0" applyAlignment="0" applyProtection="0"/>
    <xf numFmtId="0" fontId="3" fillId="0" borderId="0">
      <alignment horizontal="left" wrapText="1"/>
    </xf>
  </cellStyleXfs>
  <cellXfs count="146">
    <xf numFmtId="37" fontId="0" fillId="0" borderId="0" xfId="0"/>
    <xf numFmtId="37" fontId="2" fillId="0" borderId="0" xfId="0" applyFont="1"/>
    <xf numFmtId="37" fontId="3" fillId="0" borderId="0" xfId="0" applyFont="1"/>
    <xf numFmtId="165" fontId="0" fillId="0" borderId="0" xfId="1" applyNumberFormat="1" applyFont="1"/>
    <xf numFmtId="37" fontId="3" fillId="0" borderId="2" xfId="0" applyFont="1" applyBorder="1"/>
    <xf numFmtId="0" fontId="0" fillId="0" borderId="0" xfId="0" applyNumberFormat="1"/>
    <xf numFmtId="37" fontId="2" fillId="0" borderId="0" xfId="0" applyFont="1" applyAlignment="1">
      <alignment horizontal="center"/>
    </xf>
    <xf numFmtId="0" fontId="3" fillId="0" borderId="2" xfId="0" applyNumberFormat="1" applyFont="1" applyBorder="1"/>
    <xf numFmtId="37" fontId="5" fillId="2" borderId="1" xfId="0" applyFont="1" applyFill="1" applyBorder="1"/>
    <xf numFmtId="37" fontId="5" fillId="2" borderId="0" xfId="0" applyFont="1" applyFill="1"/>
    <xf numFmtId="37" fontId="5" fillId="2" borderId="6" xfId="0" applyFont="1" applyFill="1" applyBorder="1"/>
    <xf numFmtId="37" fontId="5" fillId="2" borderId="7" xfId="0" applyFont="1" applyFill="1" applyBorder="1" applyAlignment="1">
      <alignment horizontal="right"/>
    </xf>
    <xf numFmtId="37" fontId="5" fillId="2" borderId="0" xfId="0" applyFont="1" applyFill="1" applyAlignment="1">
      <alignment horizontal="right"/>
    </xf>
    <xf numFmtId="37" fontId="5" fillId="2" borderId="7" xfId="0" applyFont="1" applyFill="1" applyBorder="1"/>
    <xf numFmtId="37" fontId="5" fillId="2" borderId="8" xfId="0" applyFont="1" applyFill="1" applyBorder="1" applyAlignment="1">
      <alignment horizontal="right"/>
    </xf>
    <xf numFmtId="37" fontId="5" fillId="2" borderId="4" xfId="0" applyFont="1" applyFill="1" applyBorder="1" applyAlignment="1">
      <alignment horizontal="right"/>
    </xf>
    <xf numFmtId="165" fontId="6" fillId="2" borderId="0" xfId="1" applyNumberFormat="1" applyFont="1" applyFill="1"/>
    <xf numFmtId="37" fontId="1" fillId="0" borderId="0" xfId="0" applyFont="1"/>
    <xf numFmtId="37" fontId="0" fillId="3" borderId="0" xfId="0" applyFill="1"/>
    <xf numFmtId="0" fontId="0" fillId="3" borderId="0" xfId="0" applyNumberFormat="1" applyFill="1"/>
    <xf numFmtId="37" fontId="1" fillId="3" borderId="7" xfId="0" applyFont="1" applyFill="1" applyBorder="1" applyAlignment="1">
      <alignment horizontal="right"/>
    </xf>
    <xf numFmtId="0" fontId="1" fillId="0" borderId="0" xfId="0" applyNumberFormat="1" applyFont="1"/>
    <xf numFmtId="37" fontId="1" fillId="0" borderId="0" xfId="0" applyFont="1" applyAlignment="1">
      <alignment horizontal="left"/>
    </xf>
    <xf numFmtId="37" fontId="1" fillId="3" borderId="0" xfId="0" applyFont="1" applyFill="1"/>
    <xf numFmtId="37" fontId="1" fillId="3" borderId="0" xfId="0" applyFont="1" applyFill="1" applyAlignment="1">
      <alignment horizontal="left"/>
    </xf>
    <xf numFmtId="3" fontId="1" fillId="0" borderId="2" xfId="0" applyNumberFormat="1" applyFont="1" applyBorder="1"/>
    <xf numFmtId="166" fontId="1" fillId="0" borderId="2" xfId="0" applyNumberFormat="1" applyFont="1" applyBorder="1"/>
    <xf numFmtId="3" fontId="1" fillId="0" borderId="0" xfId="0" applyNumberFormat="1" applyFont="1"/>
    <xf numFmtId="166" fontId="1" fillId="0" borderId="0" xfId="0" applyNumberFormat="1" applyFont="1"/>
    <xf numFmtId="166" fontId="1" fillId="0" borderId="4" xfId="0" applyNumberFormat="1" applyFont="1" applyBorder="1"/>
    <xf numFmtId="3" fontId="1" fillId="4" borderId="0" xfId="0" applyNumberFormat="1" applyFont="1" applyFill="1"/>
    <xf numFmtId="166" fontId="1" fillId="4" borderId="0" xfId="0" applyNumberFormat="1" applyFont="1" applyFill="1"/>
    <xf numFmtId="166" fontId="1" fillId="4" borderId="4" xfId="0" applyNumberFormat="1" applyFont="1" applyFill="1" applyBorder="1"/>
    <xf numFmtId="3" fontId="1" fillId="0" borderId="5" xfId="0" applyNumberFormat="1" applyFont="1" applyBorder="1"/>
    <xf numFmtId="166" fontId="1" fillId="0" borderId="5" xfId="0" applyNumberFormat="1" applyFont="1" applyBorder="1"/>
    <xf numFmtId="166" fontId="1" fillId="0" borderId="9" xfId="0" applyNumberFormat="1" applyFont="1" applyBorder="1"/>
    <xf numFmtId="166" fontId="1" fillId="0" borderId="11" xfId="0" applyNumberFormat="1" applyFont="1" applyBorder="1"/>
    <xf numFmtId="3" fontId="1" fillId="4" borderId="7" xfId="0" applyNumberFormat="1" applyFont="1" applyFill="1" applyBorder="1"/>
    <xf numFmtId="166" fontId="1" fillId="4" borderId="7" xfId="0" applyNumberFormat="1" applyFont="1" applyFill="1" applyBorder="1"/>
    <xf numFmtId="166" fontId="1" fillId="4" borderId="8" xfId="0" applyNumberFormat="1" applyFont="1" applyFill="1" applyBorder="1"/>
    <xf numFmtId="37" fontId="1" fillId="0" borderId="0" xfId="0" applyFont="1" applyAlignment="1">
      <alignment horizontal="left" vertical="top"/>
    </xf>
    <xf numFmtId="168" fontId="1" fillId="0" borderId="2" xfId="0" applyNumberFormat="1" applyFont="1" applyBorder="1"/>
    <xf numFmtId="3" fontId="1" fillId="0" borderId="4" xfId="0" applyNumberFormat="1" applyFont="1" applyBorder="1"/>
    <xf numFmtId="3" fontId="1" fillId="4" borderId="4" xfId="0" applyNumberFormat="1" applyFont="1" applyFill="1" applyBorder="1"/>
    <xf numFmtId="168" fontId="1" fillId="0" borderId="11" xfId="0" applyNumberFormat="1" applyFont="1" applyBorder="1"/>
    <xf numFmtId="37" fontId="1" fillId="0" borderId="0" xfId="0" applyFont="1" applyAlignment="1">
      <alignment horizontal="right"/>
    </xf>
    <xf numFmtId="165" fontId="1" fillId="0" borderId="0" xfId="1" applyNumberFormat="1"/>
    <xf numFmtId="37" fontId="5" fillId="2" borderId="9" xfId="0" applyFont="1" applyFill="1" applyBorder="1"/>
    <xf numFmtId="0" fontId="1" fillId="0" borderId="0" xfId="0" applyNumberFormat="1" applyFont="1" applyAlignment="1">
      <alignment wrapText="1"/>
    </xf>
    <xf numFmtId="37" fontId="5" fillId="5" borderId="7" xfId="0" applyFont="1" applyFill="1" applyBorder="1" applyAlignment="1">
      <alignment horizontal="right"/>
    </xf>
    <xf numFmtId="37" fontId="5" fillId="6" borderId="7" xfId="0" applyFont="1" applyFill="1" applyBorder="1" applyAlignment="1">
      <alignment horizontal="right"/>
    </xf>
    <xf numFmtId="37" fontId="5" fillId="0" borderId="7" xfId="0" applyFont="1" applyBorder="1" applyAlignment="1">
      <alignment horizontal="right"/>
    </xf>
    <xf numFmtId="166" fontId="1" fillId="0" borderId="11" xfId="0" quotePrefix="1" applyNumberFormat="1" applyFont="1" applyBorder="1"/>
    <xf numFmtId="166" fontId="1" fillId="0" borderId="4" xfId="0" quotePrefix="1" applyNumberFormat="1" applyFont="1" applyBorder="1"/>
    <xf numFmtId="166" fontId="1" fillId="4" borderId="4" xfId="0" quotePrefix="1" applyNumberFormat="1" applyFont="1" applyFill="1" applyBorder="1"/>
    <xf numFmtId="37" fontId="9" fillId="0" borderId="0" xfId="0" applyFont="1" applyAlignment="1">
      <alignment horizontal="left"/>
    </xf>
    <xf numFmtId="166" fontId="9" fillId="0" borderId="11" xfId="0" quotePrefix="1" applyNumberFormat="1" applyFont="1" applyBorder="1"/>
    <xf numFmtId="166" fontId="9" fillId="0" borderId="4" xfId="0" quotePrefix="1" applyNumberFormat="1" applyFont="1" applyBorder="1"/>
    <xf numFmtId="166" fontId="9" fillId="0" borderId="4" xfId="0" applyNumberFormat="1" applyFont="1" applyBorder="1"/>
    <xf numFmtId="166" fontId="9" fillId="4" borderId="4" xfId="0" quotePrefix="1" applyNumberFormat="1" applyFont="1" applyFill="1" applyBorder="1"/>
    <xf numFmtId="37" fontId="10" fillId="0" borderId="0" xfId="0" applyFont="1"/>
    <xf numFmtId="37" fontId="5" fillId="3" borderId="7" xfId="0" applyFont="1" applyFill="1" applyBorder="1" applyAlignment="1">
      <alignment horizontal="right"/>
    </xf>
    <xf numFmtId="166" fontId="1" fillId="4" borderId="8" xfId="0" quotePrefix="1" applyNumberFormat="1" applyFont="1" applyFill="1" applyBorder="1"/>
    <xf numFmtId="3" fontId="1" fillId="4" borderId="8" xfId="0" applyNumberFormat="1" applyFont="1" applyFill="1" applyBorder="1"/>
    <xf numFmtId="166" fontId="1" fillId="0" borderId="9" xfId="0" quotePrefix="1" applyNumberFormat="1" applyFont="1" applyBorder="1"/>
    <xf numFmtId="3" fontId="1" fillId="0" borderId="9" xfId="0" applyNumberFormat="1" applyFont="1" applyBorder="1"/>
    <xf numFmtId="37" fontId="5" fillId="7" borderId="7" xfId="0" applyFont="1" applyFill="1" applyBorder="1" applyAlignment="1">
      <alignment horizontal="right"/>
    </xf>
    <xf numFmtId="0" fontId="5" fillId="2" borderId="0" xfId="0" applyNumberFormat="1" applyFont="1" applyFill="1"/>
    <xf numFmtId="37" fontId="5" fillId="2" borderId="12" xfId="0" applyFont="1" applyFill="1" applyBorder="1"/>
    <xf numFmtId="37" fontId="5" fillId="5" borderId="13" xfId="0" applyFont="1" applyFill="1" applyBorder="1" applyAlignment="1">
      <alignment horizontal="right"/>
    </xf>
    <xf numFmtId="37" fontId="2" fillId="0" borderId="12" xfId="0" applyFont="1" applyBorder="1"/>
    <xf numFmtId="0" fontId="5" fillId="2" borderId="5" xfId="0" applyNumberFormat="1" applyFont="1" applyFill="1" applyBorder="1" applyAlignment="1">
      <alignment horizontal="center"/>
    </xf>
    <xf numFmtId="0" fontId="5" fillId="2" borderId="9" xfId="0" applyNumberFormat="1" applyFont="1" applyFill="1" applyBorder="1" applyAlignment="1">
      <alignment horizontal="center"/>
    </xf>
    <xf numFmtId="37" fontId="1" fillId="5" borderId="0" xfId="0" applyFont="1" applyFill="1" applyAlignment="1">
      <alignment horizontal="right"/>
    </xf>
    <xf numFmtId="168" fontId="1" fillId="0" borderId="5" xfId="0" applyNumberFormat="1" applyFont="1" applyBorder="1"/>
    <xf numFmtId="168" fontId="1" fillId="0" borderId="0" xfId="0" applyNumberFormat="1" applyFont="1"/>
    <xf numFmtId="168" fontId="1" fillId="4" borderId="0" xfId="0" applyNumberFormat="1" applyFont="1" applyFill="1"/>
    <xf numFmtId="168" fontId="1" fillId="4" borderId="2" xfId="0" applyNumberFormat="1" applyFont="1" applyFill="1" applyBorder="1"/>
    <xf numFmtId="166" fontId="1" fillId="4" borderId="11" xfId="0" quotePrefix="1" applyNumberFormat="1" applyFont="1" applyFill="1" applyBorder="1"/>
    <xf numFmtId="166" fontId="1" fillId="4" borderId="2" xfId="0" applyNumberFormat="1" applyFont="1" applyFill="1" applyBorder="1"/>
    <xf numFmtId="3" fontId="1" fillId="0" borderId="14" xfId="0" applyNumberFormat="1" applyFont="1" applyBorder="1"/>
    <xf numFmtId="3" fontId="1" fillId="0" borderId="12" xfId="0" applyNumberFormat="1" applyFont="1" applyBorder="1"/>
    <xf numFmtId="3" fontId="1" fillId="0" borderId="11" xfId="0" applyNumberFormat="1" applyFont="1" applyBorder="1"/>
    <xf numFmtId="3" fontId="1" fillId="0" borderId="15" xfId="0" applyNumberFormat="1" applyFont="1" applyBorder="1"/>
    <xf numFmtId="3" fontId="1" fillId="4" borderId="12" xfId="0" applyNumberFormat="1" applyFont="1" applyFill="1" applyBorder="1"/>
    <xf numFmtId="3" fontId="1" fillId="4" borderId="11" xfId="0" applyNumberFormat="1" applyFont="1" applyFill="1" applyBorder="1"/>
    <xf numFmtId="3" fontId="1" fillId="4" borderId="15" xfId="0" applyNumberFormat="1" applyFont="1" applyFill="1" applyBorder="1"/>
    <xf numFmtId="3" fontId="1" fillId="4" borderId="13" xfId="0" applyNumberFormat="1" applyFont="1" applyFill="1" applyBorder="1"/>
    <xf numFmtId="37" fontId="0" fillId="8" borderId="0" xfId="0" applyFill="1"/>
    <xf numFmtId="0" fontId="0" fillId="8" borderId="0" xfId="0" applyNumberFormat="1" applyFill="1"/>
    <xf numFmtId="37" fontId="1" fillId="8" borderId="7" xfId="0" applyFont="1" applyFill="1" applyBorder="1" applyAlignment="1">
      <alignment horizontal="right"/>
    </xf>
    <xf numFmtId="165" fontId="6" fillId="8" borderId="0" xfId="1" applyNumberFormat="1" applyFont="1" applyFill="1"/>
    <xf numFmtId="37" fontId="1" fillId="8" borderId="0" xfId="0" applyFont="1" applyFill="1" applyAlignment="1">
      <alignment horizontal="right"/>
    </xf>
    <xf numFmtId="37" fontId="11" fillId="8" borderId="0" xfId="0" applyFont="1" applyFill="1"/>
    <xf numFmtId="37" fontId="1" fillId="0" borderId="10" xfId="0" applyFont="1" applyBorder="1" applyAlignment="1">
      <alignment horizontal="center" wrapText="1"/>
    </xf>
    <xf numFmtId="37" fontId="1" fillId="0" borderId="3" xfId="0" applyFont="1" applyBorder="1" applyAlignment="1">
      <alignment horizontal="center" wrapText="1"/>
    </xf>
    <xf numFmtId="37" fontId="5" fillId="9" borderId="7" xfId="0" applyFont="1" applyFill="1" applyBorder="1" applyAlignment="1">
      <alignment horizontal="right"/>
    </xf>
    <xf numFmtId="37" fontId="5" fillId="2" borderId="12" xfId="0" applyFont="1" applyFill="1" applyBorder="1" applyAlignment="1">
      <alignment horizontal="right"/>
    </xf>
    <xf numFmtId="37" fontId="5" fillId="9" borderId="5" xfId="0" applyFont="1" applyFill="1" applyBorder="1" applyAlignment="1">
      <alignment horizontal="right"/>
    </xf>
    <xf numFmtId="37" fontId="0" fillId="9" borderId="0" xfId="0" applyFill="1"/>
    <xf numFmtId="0" fontId="0" fillId="9" borderId="0" xfId="0" applyNumberFormat="1" applyFill="1"/>
    <xf numFmtId="37" fontId="1" fillId="9" borderId="0" xfId="0" applyFont="1" applyFill="1" applyAlignment="1">
      <alignment horizontal="right"/>
    </xf>
    <xf numFmtId="165" fontId="6" fillId="9" borderId="0" xfId="1" applyNumberFormat="1" applyFont="1" applyFill="1"/>
    <xf numFmtId="0" fontId="5" fillId="2" borderId="16" xfId="0" applyNumberFormat="1" applyFont="1" applyFill="1" applyBorder="1" applyAlignment="1">
      <alignment horizontal="center"/>
    </xf>
    <xf numFmtId="3" fontId="5" fillId="2" borderId="0" xfId="0" applyNumberFormat="1" applyFont="1" applyFill="1"/>
    <xf numFmtId="37" fontId="1" fillId="0" borderId="3" xfId="0" applyFont="1" applyBorder="1" applyAlignment="1">
      <alignment horizontal="centerContinuous"/>
    </xf>
    <xf numFmtId="0" fontId="5" fillId="5" borderId="16" xfId="0" applyNumberFormat="1" applyFont="1" applyFill="1" applyBorder="1" applyAlignment="1">
      <alignment horizontal="center"/>
    </xf>
    <xf numFmtId="3" fontId="13" fillId="0" borderId="5" xfId="2" applyNumberFormat="1" applyFont="1" applyBorder="1"/>
    <xf numFmtId="3" fontId="13" fillId="0" borderId="0" xfId="3" applyNumberFormat="1" applyFont="1" applyAlignment="1"/>
    <xf numFmtId="3" fontId="1" fillId="0" borderId="0" xfId="0" applyNumberFormat="1" applyFont="1" applyAlignment="1">
      <alignment horizontal="right"/>
    </xf>
    <xf numFmtId="3" fontId="1" fillId="0" borderId="7" xfId="0" applyNumberFormat="1" applyFont="1" applyBorder="1" applyAlignment="1">
      <alignment horizontal="right"/>
    </xf>
    <xf numFmtId="37" fontId="5" fillId="5" borderId="5" xfId="0" applyFont="1" applyFill="1" applyBorder="1" applyAlignment="1">
      <alignment horizontal="right"/>
    </xf>
    <xf numFmtId="37" fontId="3" fillId="10" borderId="0" xfId="0" applyFont="1" applyFill="1"/>
    <xf numFmtId="0" fontId="3" fillId="10" borderId="2" xfId="0" applyNumberFormat="1" applyFont="1" applyFill="1" applyBorder="1"/>
    <xf numFmtId="37" fontId="3" fillId="10" borderId="2" xfId="0" applyFont="1" applyFill="1" applyBorder="1"/>
    <xf numFmtId="166" fontId="1" fillId="0" borderId="20" xfId="0" applyNumberFormat="1" applyFont="1" applyBorder="1"/>
    <xf numFmtId="166" fontId="1" fillId="0" borderId="15" xfId="0" applyNumberFormat="1" applyFont="1" applyBorder="1"/>
    <xf numFmtId="166" fontId="1" fillId="4" borderId="15" xfId="0" applyNumberFormat="1" applyFont="1" applyFill="1" applyBorder="1"/>
    <xf numFmtId="166" fontId="1" fillId="4" borderId="13" xfId="0" applyNumberFormat="1" applyFont="1" applyFill="1" applyBorder="1"/>
    <xf numFmtId="37" fontId="1" fillId="0" borderId="2" xfId="0" applyFont="1" applyBorder="1"/>
    <xf numFmtId="37" fontId="1" fillId="0" borderId="2" xfId="0" applyFont="1" applyBorder="1" applyAlignment="1">
      <alignment horizontal="center"/>
    </xf>
    <xf numFmtId="37" fontId="1" fillId="0" borderId="0" xfId="0" applyFont="1" applyAlignment="1">
      <alignment horizontal="center"/>
    </xf>
    <xf numFmtId="37" fontId="1" fillId="0" borderId="8" xfId="0" applyFont="1" applyBorder="1" applyAlignment="1">
      <alignment horizontal="centerContinuous"/>
    </xf>
    <xf numFmtId="37" fontId="1" fillId="0" borderId="7" xfId="0" applyFont="1" applyBorder="1" applyAlignment="1">
      <alignment horizontal="centerContinuous"/>
    </xf>
    <xf numFmtId="37" fontId="1" fillId="0" borderId="10" xfId="0" applyFont="1" applyBorder="1" applyAlignment="1">
      <alignment horizontal="centerContinuous"/>
    </xf>
    <xf numFmtId="37" fontId="1" fillId="0" borderId="3" xfId="0" applyFont="1" applyBorder="1"/>
    <xf numFmtId="37" fontId="1" fillId="0" borderId="0" xfId="0" applyFont="1" applyAlignment="1">
      <alignment horizontal="center" wrapText="1"/>
    </xf>
    <xf numFmtId="164" fontId="1" fillId="0" borderId="0" xfId="0" applyNumberFormat="1" applyFont="1" applyAlignment="1">
      <alignment horizontal="right"/>
    </xf>
    <xf numFmtId="167" fontId="1" fillId="0" borderId="0" xfId="0" applyNumberFormat="1" applyFont="1"/>
    <xf numFmtId="1" fontId="1" fillId="0" borderId="0" xfId="0" applyNumberFormat="1" applyFont="1" applyAlignment="1">
      <alignment horizontal="right"/>
    </xf>
    <xf numFmtId="166" fontId="1" fillId="0" borderId="0" xfId="1" applyNumberFormat="1" applyFont="1" applyAlignment="1">
      <alignment horizontal="center"/>
    </xf>
    <xf numFmtId="37" fontId="1" fillId="0" borderId="0" xfId="0" applyFont="1" applyAlignment="1">
      <alignment horizontal="centerContinuous"/>
    </xf>
    <xf numFmtId="37" fontId="1" fillId="0" borderId="12" xfId="0" applyFont="1" applyBorder="1" applyAlignment="1">
      <alignment horizontal="centerContinuous"/>
    </xf>
    <xf numFmtId="37" fontId="1" fillId="0" borderId="2" xfId="0" applyFont="1" applyBorder="1" applyAlignment="1">
      <alignment horizontal="centerContinuous"/>
    </xf>
    <xf numFmtId="1" fontId="1" fillId="0" borderId="0" xfId="1" applyNumberFormat="1" applyFont="1" applyAlignment="1">
      <alignment horizontal="right"/>
    </xf>
    <xf numFmtId="37" fontId="1" fillId="0" borderId="12" xfId="0" applyFont="1" applyBorder="1"/>
    <xf numFmtId="0" fontId="1" fillId="0" borderId="0" xfId="0" applyNumberFormat="1" applyFont="1" applyAlignment="1">
      <alignment horizontal="right"/>
    </xf>
    <xf numFmtId="37" fontId="5" fillId="3" borderId="0" xfId="0" applyFont="1" applyFill="1"/>
    <xf numFmtId="0" fontId="5" fillId="3" borderId="0" xfId="0" applyNumberFormat="1" applyFont="1" applyFill="1"/>
    <xf numFmtId="37" fontId="5" fillId="3" borderId="7" xfId="0" applyFont="1" applyFill="1" applyBorder="1"/>
    <xf numFmtId="0" fontId="1" fillId="0" borderId="0" xfId="0" applyNumberFormat="1" applyFont="1" applyAlignment="1">
      <alignment horizontal="left" vertical="top" wrapText="1"/>
    </xf>
    <xf numFmtId="37" fontId="0" fillId="0" borderId="0" xfId="0" applyAlignment="1">
      <alignment wrapText="1"/>
    </xf>
    <xf numFmtId="37" fontId="1" fillId="0" borderId="17" xfId="0" applyFont="1" applyBorder="1" applyAlignment="1">
      <alignment horizontal="center"/>
    </xf>
    <xf numFmtId="37" fontId="1" fillId="0" borderId="18" xfId="0" applyFont="1" applyBorder="1" applyAlignment="1">
      <alignment horizontal="center"/>
    </xf>
    <xf numFmtId="37" fontId="1" fillId="0" borderId="19" xfId="0" applyFont="1" applyBorder="1" applyAlignment="1">
      <alignment horizontal="center"/>
    </xf>
    <xf numFmtId="17" fontId="1" fillId="0" borderId="0" xfId="0" applyNumberFormat="1" applyFont="1" applyAlignment="1">
      <alignment horizontal="right"/>
    </xf>
  </cellXfs>
  <cellStyles count="4">
    <cellStyle name="Comma" xfId="1" builtinId="3"/>
    <cellStyle name="Comma 2" xfId="2" xr:uid="{914EA54E-A990-4F47-80E5-6A4438884509}"/>
    <cellStyle name="Normal" xfId="0" builtinId="0"/>
    <cellStyle name="Normal 2" xfId="3" xr:uid="{117A0B7E-5CC1-45FC-82D7-A1AB7EDAE19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99"/>
      <color rgb="FFA50021"/>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200"/>
            </a:pPr>
            <a:r>
              <a:rPr lang="en-US" sz="1200"/>
              <a:t>Tax Revenues Per $1,000 of Personal Income </a:t>
            </a:r>
          </a:p>
          <a:p>
            <a:pPr>
              <a:defRPr sz="1200"/>
            </a:pPr>
            <a:r>
              <a:rPr lang="en-US" sz="1200"/>
              <a:t>as a Percent of U.S. Average</a:t>
            </a:r>
          </a:p>
        </c:rich>
      </c:tx>
      <c:overlay val="0"/>
    </c:title>
    <c:autoTitleDeleted val="0"/>
    <c:plotArea>
      <c:layout>
        <c:manualLayout>
          <c:layoutTarget val="inner"/>
          <c:xMode val="edge"/>
          <c:yMode val="edge"/>
          <c:x val="3.4375008458417518E-2"/>
          <c:y val="0.29042339317789412"/>
          <c:w val="0.93124998308316564"/>
          <c:h val="0.58620029522166694"/>
        </c:manualLayout>
      </c:layout>
      <c:barChart>
        <c:barDir val="col"/>
        <c:grouping val="clustered"/>
        <c:varyColors val="0"/>
        <c:ser>
          <c:idx val="0"/>
          <c:order val="0"/>
          <c:tx>
            <c:strRef>
              <c:f>'TABLE 17'!$A$8</c:f>
              <c:strCache>
                <c:ptCount val="1"/>
                <c:pt idx="0">
                  <c:v>SREB states</c:v>
                </c:pt>
              </c:strCache>
            </c:strRef>
          </c:tx>
          <c:spPr>
            <a:solidFill>
              <a:srgbClr val="A5002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17'!$K$6:$L$6</c:f>
              <c:strCache>
                <c:ptCount val="2"/>
                <c:pt idx="0">
                  <c:v>2015-16</c:v>
                </c:pt>
                <c:pt idx="1">
                  <c:v>2020-21</c:v>
                </c:pt>
              </c:strCache>
            </c:strRef>
          </c:cat>
          <c:val>
            <c:numRef>
              <c:f>'TABLE 17'!$K$8:$L$8</c:f>
              <c:numCache>
                <c:formatCode>#,##0.0</c:formatCode>
                <c:ptCount val="2"/>
                <c:pt idx="0">
                  <c:v>86.628590363325358</c:v>
                </c:pt>
                <c:pt idx="1">
                  <c:v>84.691249206812842</c:v>
                </c:pt>
              </c:numCache>
            </c:numRef>
          </c:val>
          <c:extLst>
            <c:ext xmlns:c16="http://schemas.microsoft.com/office/drawing/2014/chart" uri="{C3380CC4-5D6E-409C-BE32-E72D297353CC}">
              <c16:uniqueId val="{00000000-490D-4ACD-98EF-206B3BE3A370}"/>
            </c:ext>
          </c:extLst>
        </c:ser>
        <c:ser>
          <c:idx val="1"/>
          <c:order val="1"/>
          <c:tx>
            <c:v>State</c:v>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17'!$K$14:$L$14</c:f>
              <c:numCache>
                <c:formatCode>#,##0.0</c:formatCode>
                <c:ptCount val="2"/>
                <c:pt idx="0">
                  <c:v>86.384455949843186</c:v>
                </c:pt>
                <c:pt idx="1">
                  <c:v>82.969735393012328</c:v>
                </c:pt>
              </c:numCache>
            </c:numRef>
          </c:val>
          <c:extLst>
            <c:ext xmlns:c16="http://schemas.microsoft.com/office/drawing/2014/chart" uri="{C3380CC4-5D6E-409C-BE32-E72D297353CC}">
              <c16:uniqueId val="{00000001-490D-4ACD-98EF-206B3BE3A370}"/>
            </c:ext>
          </c:extLst>
        </c:ser>
        <c:dLbls>
          <c:showLegendKey val="0"/>
          <c:showVal val="0"/>
          <c:showCatName val="0"/>
          <c:showSerName val="0"/>
          <c:showPercent val="0"/>
          <c:showBubbleSize val="0"/>
        </c:dLbls>
        <c:gapWidth val="150"/>
        <c:axId val="90215424"/>
        <c:axId val="57552832"/>
      </c:barChart>
      <c:catAx>
        <c:axId val="90215424"/>
        <c:scaling>
          <c:orientation val="minMax"/>
        </c:scaling>
        <c:delete val="0"/>
        <c:axPos val="b"/>
        <c:numFmt formatCode="General" sourceLinked="1"/>
        <c:majorTickMark val="out"/>
        <c:minorTickMark val="none"/>
        <c:tickLblPos val="nextTo"/>
        <c:crossAx val="57552832"/>
        <c:crosses val="autoZero"/>
        <c:auto val="1"/>
        <c:lblAlgn val="ctr"/>
        <c:lblOffset val="100"/>
        <c:noMultiLvlLbl val="0"/>
      </c:catAx>
      <c:valAx>
        <c:axId val="57552832"/>
        <c:scaling>
          <c:orientation val="minMax"/>
        </c:scaling>
        <c:delete val="1"/>
        <c:axPos val="l"/>
        <c:numFmt formatCode="#,##0.0" sourceLinked="1"/>
        <c:majorTickMark val="out"/>
        <c:minorTickMark val="none"/>
        <c:tickLblPos val="none"/>
        <c:crossAx val="90215424"/>
        <c:crosses val="autoZero"/>
        <c:crossBetween val="between"/>
      </c:valAx>
    </c:plotArea>
    <c:legend>
      <c:legendPos val="b"/>
      <c:layout>
        <c:manualLayout>
          <c:xMode val="edge"/>
          <c:yMode val="edge"/>
          <c:x val="0.33764221061152405"/>
          <c:y val="0.16710259043706494"/>
          <c:w val="0.3372151495081806"/>
          <c:h val="7.0682338620715907E-2"/>
        </c:manualLayout>
      </c:layout>
      <c:overlay val="0"/>
    </c:legend>
    <c:plotVisOnly val="1"/>
    <c:dispBlanksAs val="gap"/>
    <c:showDLblsOverMax val="0"/>
  </c:chart>
  <c:printSettings>
    <c:headerFooter/>
    <c:pageMargins b="0.75000000000000144" l="0.70000000000000062" r="0.70000000000000062" t="0.75000000000000144"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15</xdr:col>
      <xdr:colOff>275167</xdr:colOff>
      <xdr:row>42</xdr:row>
      <xdr:rowOff>113394</xdr:rowOff>
    </xdr:from>
    <xdr:to>
      <xdr:col>19</xdr:col>
      <xdr:colOff>338666</xdr:colOff>
      <xdr:row>49</xdr:row>
      <xdr:rowOff>34774</xdr:rowOff>
    </xdr:to>
    <xdr:sp macro="" textlink="">
      <xdr:nvSpPr>
        <xdr:cNvPr id="2" name="Oval Callout 1">
          <a:extLst>
            <a:ext uri="{FF2B5EF4-FFF2-40B4-BE49-F238E27FC236}">
              <a16:creationId xmlns:a16="http://schemas.microsoft.com/office/drawing/2014/main" id="{00000000-0008-0000-0000-000002000000}"/>
            </a:ext>
          </a:extLst>
        </xdr:cNvPr>
        <xdr:cNvSpPr/>
      </xdr:nvSpPr>
      <xdr:spPr>
        <a:xfrm>
          <a:off x="10330846" y="7229930"/>
          <a:ext cx="2676070" cy="1064380"/>
        </a:xfrm>
        <a:prstGeom prst="wedgeEllipseCallout">
          <a:avLst>
            <a:gd name="adj1" fmla="val -68412"/>
            <a:gd name="adj2" fmla="val 17729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rPr>
            <a:t>Choose tab below</a:t>
          </a:r>
          <a:r>
            <a:rPr lang="en-US" sz="1200" b="1" baseline="0">
              <a:solidFill>
                <a:srgbClr val="C00000"/>
              </a:solidFill>
            </a:rPr>
            <a:t> to see trend data for all 50 states and D.C..</a:t>
          </a:r>
          <a:endParaRPr lang="en-US" sz="1200" b="1">
            <a:solidFill>
              <a:srgbClr val="C00000"/>
            </a:solidFill>
          </a:endParaRPr>
        </a:p>
      </xdr:txBody>
    </xdr:sp>
    <xdr:clientData/>
  </xdr:twoCellAnchor>
  <xdr:twoCellAnchor>
    <xdr:from>
      <xdr:col>12</xdr:col>
      <xdr:colOff>123825</xdr:colOff>
      <xdr:row>2</xdr:row>
      <xdr:rowOff>152400</xdr:rowOff>
    </xdr:from>
    <xdr:to>
      <xdr:col>18</xdr:col>
      <xdr:colOff>628650</xdr:colOff>
      <xdr:row>20</xdr:row>
      <xdr:rowOff>114300</xdr:rowOff>
    </xdr:to>
    <xdr:graphicFrame macro="">
      <xdr:nvGraphicFramePr>
        <xdr:cNvPr id="3" name="Chart 3">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359832</xdr:colOff>
      <xdr:row>21</xdr:row>
      <xdr:rowOff>10584</xdr:rowOff>
    </xdr:from>
    <xdr:to>
      <xdr:col>19</xdr:col>
      <xdr:colOff>539750</xdr:colOff>
      <xdr:row>27</xdr:row>
      <xdr:rowOff>116417</xdr:rowOff>
    </xdr:to>
    <xdr:sp macro="" textlink="">
      <xdr:nvSpPr>
        <xdr:cNvPr id="4" name="Oval Callout 3">
          <a:extLst>
            <a:ext uri="{FF2B5EF4-FFF2-40B4-BE49-F238E27FC236}">
              <a16:creationId xmlns:a16="http://schemas.microsoft.com/office/drawing/2014/main" id="{00000000-0008-0000-0000-000004000000}"/>
            </a:ext>
          </a:extLst>
        </xdr:cNvPr>
        <xdr:cNvSpPr/>
      </xdr:nvSpPr>
      <xdr:spPr>
        <a:xfrm>
          <a:off x="9726082" y="3630084"/>
          <a:ext cx="3407835" cy="1058333"/>
        </a:xfrm>
        <a:prstGeom prst="wedgeEllipseCallout">
          <a:avLst>
            <a:gd name="adj1" fmla="val -43707"/>
            <a:gd name="adj2" fmla="val -9760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rPr>
            <a:t>Click</a:t>
          </a:r>
          <a:r>
            <a:rPr lang="en-US" sz="1200" b="1" baseline="0">
              <a:solidFill>
                <a:srgbClr val="C00000"/>
              </a:solidFill>
            </a:rPr>
            <a:t> on state bar to see state highlighted  to left. Move highlight box from state to state to change view.</a:t>
          </a:r>
          <a:endParaRPr lang="en-US" sz="1200" b="1">
            <a:solidFill>
              <a:srgbClr val="C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ppriver3651005261.sharepoint.com/sites/FactBook2020updates/Shared%20Documents/FactBooks/1_Population/FB17_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ppriver3651005261.sharepoint.com/sites/FactBook2020updates/Shared%20Documents/FactBooks/1_Population/FB19_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appriver3651005261.sharepoint.com/sites/FactBook2020updates/Shared%20Documents/FactBooks/1_Population/FB19_1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thanasia.platis\Downloads\FB21_1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appriver3651005261.sharepoint.com/sites/FactBook2020updates/Shared%20Documents/FactBooks/1_Population/FB21_16_ineditHB.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appriver3651005261.sharepoint.com/sites/FactBook2020updates/Shared%20Documents/FactBooks/1_Population/FB21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16"/>
      <sheetName val="DATA"/>
      <sheetName val="% distribution trends"/>
    </sheetNames>
    <sheetDataSet>
      <sheetData sheetId="0" refreshError="1"/>
      <sheetData sheetId="1" refreshError="1">
        <row r="4">
          <cell r="P4" t="str">
            <v>1995-96</v>
          </cell>
          <cell r="Q4" t="str">
            <v>1996-97</v>
          </cell>
          <cell r="R4" t="str">
            <v>1997-98</v>
          </cell>
          <cell r="S4" t="str">
            <v>1998-99</v>
          </cell>
          <cell r="T4" t="str">
            <v>1999-00</v>
          </cell>
          <cell r="U4" t="str">
            <v>2000-01</v>
          </cell>
          <cell r="V4" t="str">
            <v>2001-02</v>
          </cell>
          <cell r="W4" t="str">
            <v>2002-03</v>
          </cell>
          <cell r="X4" t="str">
            <v>2003-04</v>
          </cell>
          <cell r="Y4" t="str">
            <v>2004-05</v>
          </cell>
          <cell r="Z4" t="str">
            <v>2005-06</v>
          </cell>
          <cell r="AA4" t="str">
            <v>2006-07</v>
          </cell>
          <cell r="AB4" t="str">
            <v>2007-08</v>
          </cell>
          <cell r="AC4" t="str">
            <v>2008-09</v>
          </cell>
          <cell r="AD4" t="str">
            <v>2009-10</v>
          </cell>
          <cell r="BT4" t="str">
            <v>1985-86</v>
          </cell>
          <cell r="BU4" t="str">
            <v>1986-87</v>
          </cell>
          <cell r="BV4" t="str">
            <v>1987-88</v>
          </cell>
          <cell r="BW4" t="str">
            <v>1988-89</v>
          </cell>
          <cell r="BX4" t="str">
            <v>1989-90</v>
          </cell>
          <cell r="BY4" t="str">
            <v>1990-91</v>
          </cell>
          <cell r="BZ4" t="str">
            <v>1991-92</v>
          </cell>
          <cell r="CA4" t="str">
            <v>1992-93</v>
          </cell>
          <cell r="CB4" t="str">
            <v>1993-94</v>
          </cell>
          <cell r="CC4" t="str">
            <v>1994-95</v>
          </cell>
          <cell r="CD4" t="str">
            <v>1995-96</v>
          </cell>
          <cell r="CE4" t="str">
            <v>1996-97</v>
          </cell>
          <cell r="CF4" t="str">
            <v>1997-98</v>
          </cell>
          <cell r="CG4" t="str">
            <v>1998-99</v>
          </cell>
          <cell r="CH4" t="str">
            <v>1999-00</v>
          </cell>
          <cell r="CI4" t="str">
            <v>2000-01</v>
          </cell>
          <cell r="CJ4" t="str">
            <v>2001-02</v>
          </cell>
          <cell r="CK4" t="str">
            <v>2002-03</v>
          </cell>
          <cell r="CL4" t="str">
            <v>2003-04</v>
          </cell>
          <cell r="CM4" t="str">
            <v>2004-05</v>
          </cell>
          <cell r="CN4" t="str">
            <v>2005-06</v>
          </cell>
          <cell r="CO4" t="str">
            <v>2006-07</v>
          </cell>
          <cell r="CP4" t="str">
            <v>2007-08</v>
          </cell>
          <cell r="CQ4" t="str">
            <v>2008-09</v>
          </cell>
          <cell r="CR4" t="str">
            <v>2009-10</v>
          </cell>
          <cell r="CS4" t="str">
            <v>2010-11</v>
          </cell>
          <cell r="CT4" t="str">
            <v>2011-12</v>
          </cell>
          <cell r="CU4" t="str">
            <v>2012-13</v>
          </cell>
        </row>
        <row r="24">
          <cell r="BU24">
            <v>0</v>
          </cell>
          <cell r="BV24">
            <v>0</v>
          </cell>
          <cell r="BW24">
            <v>0</v>
          </cell>
          <cell r="BX24">
            <v>0</v>
          </cell>
        </row>
        <row r="25">
          <cell r="BU25">
            <v>0</v>
          </cell>
          <cell r="BV25">
            <v>0</v>
          </cell>
          <cell r="BW25">
            <v>0</v>
          </cell>
          <cell r="BX25">
            <v>0</v>
          </cell>
        </row>
        <row r="26">
          <cell r="BU26">
            <v>0</v>
          </cell>
          <cell r="BV26">
            <v>0</v>
          </cell>
          <cell r="BW26">
            <v>0</v>
          </cell>
          <cell r="BX26">
            <v>0</v>
          </cell>
        </row>
        <row r="27">
          <cell r="BU27">
            <v>0</v>
          </cell>
          <cell r="BV27">
            <v>0</v>
          </cell>
          <cell r="BW27">
            <v>0</v>
          </cell>
          <cell r="BX27">
            <v>0</v>
          </cell>
        </row>
        <row r="28">
          <cell r="BU28">
            <v>0</v>
          </cell>
          <cell r="BV28">
            <v>0</v>
          </cell>
          <cell r="BW28">
            <v>0</v>
          </cell>
          <cell r="BX28">
            <v>0</v>
          </cell>
        </row>
        <row r="29">
          <cell r="BU29">
            <v>0</v>
          </cell>
          <cell r="BV29">
            <v>0</v>
          </cell>
          <cell r="BW29">
            <v>0</v>
          </cell>
          <cell r="BX29">
            <v>0</v>
          </cell>
        </row>
        <row r="30">
          <cell r="BU30">
            <v>0</v>
          </cell>
          <cell r="BV30">
            <v>0</v>
          </cell>
          <cell r="BW30">
            <v>0</v>
          </cell>
          <cell r="BX30">
            <v>0</v>
          </cell>
        </row>
        <row r="31">
          <cell r="BU31">
            <v>0</v>
          </cell>
          <cell r="BV31">
            <v>0</v>
          </cell>
          <cell r="BW31">
            <v>0</v>
          </cell>
          <cell r="BX31">
            <v>0</v>
          </cell>
        </row>
        <row r="32">
          <cell r="BU32">
            <v>0</v>
          </cell>
          <cell r="BV32">
            <v>0</v>
          </cell>
          <cell r="BW32">
            <v>0</v>
          </cell>
          <cell r="BX32">
            <v>0</v>
          </cell>
        </row>
        <row r="33">
          <cell r="BU33">
            <v>0</v>
          </cell>
          <cell r="BV33">
            <v>0</v>
          </cell>
          <cell r="BW33">
            <v>0</v>
          </cell>
          <cell r="BX33">
            <v>0</v>
          </cell>
        </row>
        <row r="34">
          <cell r="BU34">
            <v>0</v>
          </cell>
          <cell r="BV34">
            <v>0</v>
          </cell>
          <cell r="BW34">
            <v>0</v>
          </cell>
          <cell r="BX34">
            <v>0</v>
          </cell>
        </row>
        <row r="35">
          <cell r="BU35">
            <v>0</v>
          </cell>
          <cell r="BV35">
            <v>0</v>
          </cell>
          <cell r="BW35">
            <v>0</v>
          </cell>
          <cell r="BX35">
            <v>0</v>
          </cell>
        </row>
        <row r="36">
          <cell r="BU36">
            <v>0</v>
          </cell>
          <cell r="BV36">
            <v>0</v>
          </cell>
          <cell r="BW36">
            <v>0</v>
          </cell>
          <cell r="BX36">
            <v>0</v>
          </cell>
        </row>
        <row r="37">
          <cell r="BU37">
            <v>0</v>
          </cell>
          <cell r="BV37">
            <v>0</v>
          </cell>
          <cell r="BW37">
            <v>0</v>
          </cell>
          <cell r="BX37">
            <v>0</v>
          </cell>
        </row>
        <row r="38">
          <cell r="BU38">
            <v>0</v>
          </cell>
          <cell r="BV38">
            <v>0</v>
          </cell>
          <cell r="BW38">
            <v>0</v>
          </cell>
          <cell r="BX38">
            <v>0</v>
          </cell>
        </row>
        <row r="39">
          <cell r="BU39">
            <v>0</v>
          </cell>
          <cell r="BV39">
            <v>0</v>
          </cell>
          <cell r="BW39">
            <v>0</v>
          </cell>
          <cell r="BX39">
            <v>0</v>
          </cell>
        </row>
        <row r="40">
          <cell r="BU40">
            <v>0</v>
          </cell>
          <cell r="BV40">
            <v>0</v>
          </cell>
          <cell r="BW40">
            <v>0</v>
          </cell>
          <cell r="BX40">
            <v>0</v>
          </cell>
        </row>
        <row r="41">
          <cell r="BU41">
            <v>0</v>
          </cell>
          <cell r="BV41">
            <v>0</v>
          </cell>
          <cell r="BW41">
            <v>0</v>
          </cell>
          <cell r="BX41">
            <v>0</v>
          </cell>
        </row>
        <row r="42">
          <cell r="BU42">
            <v>0</v>
          </cell>
          <cell r="BV42">
            <v>0</v>
          </cell>
          <cell r="BW42">
            <v>0</v>
          </cell>
          <cell r="BX42">
            <v>0</v>
          </cell>
        </row>
        <row r="43">
          <cell r="BU43">
            <v>0</v>
          </cell>
          <cell r="BV43">
            <v>0</v>
          </cell>
          <cell r="BW43">
            <v>0</v>
          </cell>
          <cell r="BX43">
            <v>0</v>
          </cell>
        </row>
        <row r="44">
          <cell r="BU44">
            <v>0</v>
          </cell>
          <cell r="BV44">
            <v>0</v>
          </cell>
          <cell r="BW44">
            <v>0</v>
          </cell>
          <cell r="BX44">
            <v>0</v>
          </cell>
        </row>
        <row r="45">
          <cell r="BU45">
            <v>0</v>
          </cell>
          <cell r="BV45">
            <v>0</v>
          </cell>
          <cell r="BW45">
            <v>0</v>
          </cell>
          <cell r="BX45">
            <v>0</v>
          </cell>
        </row>
        <row r="46">
          <cell r="BU46">
            <v>0</v>
          </cell>
          <cell r="BV46">
            <v>0</v>
          </cell>
          <cell r="BW46">
            <v>0</v>
          </cell>
          <cell r="BX46">
            <v>0</v>
          </cell>
        </row>
        <row r="47">
          <cell r="BU47">
            <v>0</v>
          </cell>
          <cell r="BV47">
            <v>0</v>
          </cell>
          <cell r="BW47">
            <v>0</v>
          </cell>
          <cell r="BX47">
            <v>0</v>
          </cell>
        </row>
        <row r="48">
          <cell r="BU48">
            <v>0</v>
          </cell>
          <cell r="BV48">
            <v>0</v>
          </cell>
          <cell r="BW48">
            <v>0</v>
          </cell>
          <cell r="BX48">
            <v>0</v>
          </cell>
        </row>
        <row r="49">
          <cell r="BU49">
            <v>0</v>
          </cell>
          <cell r="BV49">
            <v>0</v>
          </cell>
          <cell r="BW49">
            <v>0</v>
          </cell>
          <cell r="BX49">
            <v>0</v>
          </cell>
        </row>
        <row r="50">
          <cell r="BU50">
            <v>0</v>
          </cell>
          <cell r="BV50">
            <v>0</v>
          </cell>
          <cell r="BW50">
            <v>0</v>
          </cell>
          <cell r="BX50">
            <v>0</v>
          </cell>
        </row>
        <row r="51">
          <cell r="BU51">
            <v>0</v>
          </cell>
          <cell r="BV51">
            <v>0</v>
          </cell>
          <cell r="BW51">
            <v>0</v>
          </cell>
          <cell r="BX51">
            <v>0</v>
          </cell>
        </row>
        <row r="52">
          <cell r="BU52">
            <v>0</v>
          </cell>
          <cell r="BV52">
            <v>0</v>
          </cell>
          <cell r="BW52">
            <v>0</v>
          </cell>
          <cell r="BX52">
            <v>0</v>
          </cell>
        </row>
        <row r="53">
          <cell r="BU53">
            <v>0</v>
          </cell>
          <cell r="BV53">
            <v>0</v>
          </cell>
          <cell r="BW53">
            <v>0</v>
          </cell>
          <cell r="BX53">
            <v>0</v>
          </cell>
        </row>
        <row r="54">
          <cell r="BU54">
            <v>0</v>
          </cell>
          <cell r="BV54">
            <v>0</v>
          </cell>
          <cell r="BW54">
            <v>0</v>
          </cell>
          <cell r="BX54">
            <v>0</v>
          </cell>
        </row>
        <row r="55">
          <cell r="BU55">
            <v>0</v>
          </cell>
          <cell r="BV55">
            <v>0</v>
          </cell>
          <cell r="BW55">
            <v>0</v>
          </cell>
          <cell r="BX55">
            <v>0</v>
          </cell>
        </row>
        <row r="56">
          <cell r="BU56">
            <v>0</v>
          </cell>
          <cell r="BV56">
            <v>0</v>
          </cell>
          <cell r="BW56">
            <v>0</v>
          </cell>
          <cell r="BX56">
            <v>0</v>
          </cell>
        </row>
        <row r="57">
          <cell r="BU57">
            <v>0</v>
          </cell>
          <cell r="BV57">
            <v>0</v>
          </cell>
          <cell r="BW57">
            <v>0</v>
          </cell>
          <cell r="BX57">
            <v>0</v>
          </cell>
        </row>
        <row r="58">
          <cell r="BU58">
            <v>0</v>
          </cell>
          <cell r="BV58">
            <v>0</v>
          </cell>
          <cell r="BW58">
            <v>0</v>
          </cell>
          <cell r="BX58">
            <v>0</v>
          </cell>
        </row>
        <row r="59">
          <cell r="BU59">
            <v>0</v>
          </cell>
          <cell r="BV59">
            <v>0</v>
          </cell>
          <cell r="BW59">
            <v>0</v>
          </cell>
          <cell r="BX59">
            <v>0</v>
          </cell>
        </row>
        <row r="60">
          <cell r="BU60">
            <v>0</v>
          </cell>
          <cell r="BV60">
            <v>0</v>
          </cell>
          <cell r="BW60">
            <v>0</v>
          </cell>
          <cell r="BX60">
            <v>0</v>
          </cell>
        </row>
        <row r="61">
          <cell r="BU61">
            <v>0</v>
          </cell>
          <cell r="BV61">
            <v>0</v>
          </cell>
          <cell r="BW61">
            <v>0</v>
          </cell>
          <cell r="BX61">
            <v>0</v>
          </cell>
        </row>
        <row r="62">
          <cell r="BU62">
            <v>0</v>
          </cell>
          <cell r="BV62">
            <v>0</v>
          </cell>
          <cell r="BW62">
            <v>0</v>
          </cell>
          <cell r="BX62">
            <v>0</v>
          </cell>
        </row>
        <row r="63">
          <cell r="BU63">
            <v>0</v>
          </cell>
          <cell r="BV63">
            <v>0</v>
          </cell>
          <cell r="BW63">
            <v>0</v>
          </cell>
          <cell r="BX63">
            <v>0</v>
          </cell>
        </row>
        <row r="64">
          <cell r="BU64">
            <v>0</v>
          </cell>
          <cell r="BV64">
            <v>0</v>
          </cell>
          <cell r="BW64">
            <v>0</v>
          </cell>
          <cell r="BX64">
            <v>0</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10"/>
      <sheetName val="Population"/>
      <sheetName val="PerCapitaIncome"/>
      <sheetName val="Personal Income"/>
    </sheetNames>
    <sheetDataSet>
      <sheetData sheetId="0"/>
      <sheetData sheetId="1"/>
      <sheetData sheetId="2"/>
      <sheetData sheetId="3">
        <row r="4">
          <cell r="BP4">
            <v>1995</v>
          </cell>
          <cell r="BQ4">
            <v>1996</v>
          </cell>
          <cell r="BR4">
            <v>1997</v>
          </cell>
          <cell r="BS4">
            <v>1998</v>
          </cell>
          <cell r="BT4">
            <v>1999</v>
          </cell>
          <cell r="BU4">
            <v>2000</v>
          </cell>
          <cell r="BV4">
            <v>2001</v>
          </cell>
          <cell r="BW4">
            <v>2002</v>
          </cell>
          <cell r="BX4">
            <v>2003</v>
          </cell>
          <cell r="BY4">
            <v>2004</v>
          </cell>
          <cell r="BZ4">
            <v>2005</v>
          </cell>
          <cell r="CA4">
            <v>2006</v>
          </cell>
          <cell r="CB4">
            <v>2007</v>
          </cell>
          <cell r="CC4">
            <v>2008</v>
          </cell>
          <cell r="CD4">
            <v>2009</v>
          </cell>
          <cell r="CE4">
            <v>2010</v>
          </cell>
          <cell r="CF4">
            <v>2011</v>
          </cell>
          <cell r="CG4">
            <v>2012</v>
          </cell>
          <cell r="CH4">
            <v>2013</v>
          </cell>
          <cell r="CI4">
            <v>2014</v>
          </cell>
          <cell r="CJ4">
            <v>2015</v>
          </cell>
          <cell r="CK4">
            <v>2016</v>
          </cell>
        </row>
        <row r="5">
          <cell r="BP5">
            <v>6144741000</v>
          </cell>
          <cell r="BQ5">
            <v>6512485000</v>
          </cell>
          <cell r="BR5">
            <v>6907332000</v>
          </cell>
          <cell r="BS5">
            <v>7415709000</v>
          </cell>
          <cell r="BT5">
            <v>7796137000</v>
          </cell>
          <cell r="BU5">
            <v>8554866000</v>
          </cell>
          <cell r="BV5">
            <v>8878830000</v>
          </cell>
          <cell r="BW5">
            <v>9054781000</v>
          </cell>
          <cell r="BX5">
            <v>9369072000</v>
          </cell>
          <cell r="BY5">
            <v>9928790000</v>
          </cell>
          <cell r="BZ5">
            <v>10476669000</v>
          </cell>
          <cell r="CA5">
            <v>11256516000</v>
          </cell>
          <cell r="CB5">
            <v>11900562000</v>
          </cell>
          <cell r="CC5">
            <v>12451660000</v>
          </cell>
          <cell r="CD5">
            <v>11916773000</v>
          </cell>
          <cell r="CE5">
            <v>12353577000</v>
          </cell>
          <cell r="CF5">
            <v>12981740848</v>
          </cell>
          <cell r="CG5">
            <v>13729063000</v>
          </cell>
          <cell r="CH5">
            <v>14081242386</v>
          </cell>
          <cell r="CI5">
            <v>14708582173</v>
          </cell>
          <cell r="CJ5">
            <v>15463981000</v>
          </cell>
          <cell r="CK5">
            <v>15912777000</v>
          </cell>
        </row>
        <row r="6">
          <cell r="BP6">
            <v>1966902495</v>
          </cell>
          <cell r="BQ6">
            <v>2090030958</v>
          </cell>
          <cell r="BR6">
            <v>2226882341</v>
          </cell>
          <cell r="BS6">
            <v>2394682731</v>
          </cell>
          <cell r="BT6">
            <v>2523167086</v>
          </cell>
          <cell r="BU6">
            <v>2770264308</v>
          </cell>
          <cell r="BV6">
            <v>2901722044</v>
          </cell>
          <cell r="BW6">
            <v>2973358732</v>
          </cell>
          <cell r="BX6">
            <v>3087581792</v>
          </cell>
          <cell r="BY6">
            <v>3300951359</v>
          </cell>
          <cell r="BZ6">
            <v>3535945799</v>
          </cell>
          <cell r="CA6">
            <v>3809533472</v>
          </cell>
          <cell r="CB6">
            <v>4037236467</v>
          </cell>
          <cell r="CC6">
            <v>4258800988</v>
          </cell>
          <cell r="CD6">
            <v>4082317362</v>
          </cell>
          <cell r="CE6">
            <v>4242453591</v>
          </cell>
          <cell r="CF6">
            <v>4461911475</v>
          </cell>
          <cell r="CG6">
            <v>4752314839</v>
          </cell>
          <cell r="CH6">
            <v>4878333161</v>
          </cell>
          <cell r="CI6">
            <v>5087593417</v>
          </cell>
          <cell r="CJ6">
            <v>5314400914</v>
          </cell>
          <cell r="CK6">
            <v>5443571876</v>
          </cell>
        </row>
        <row r="7">
          <cell r="BP7">
            <v>32.00952643894999</v>
          </cell>
          <cell r="BQ7">
            <v>32.092679798878613</v>
          </cell>
          <cell r="BR7">
            <v>32.239399249956421</v>
          </cell>
          <cell r="BS7">
            <v>32.292026709785944</v>
          </cell>
          <cell r="BT7">
            <v>32.364324613587478</v>
          </cell>
          <cell r="BU7">
            <v>32.382322622002498</v>
          </cell>
          <cell r="BV7">
            <v>32.681356034522565</v>
          </cell>
          <cell r="BW7">
            <v>32.83744501385511</v>
          </cell>
          <cell r="BX7">
            <v>32.955043914701477</v>
          </cell>
          <cell r="BY7">
            <v>33.246260208947916</v>
          </cell>
          <cell r="BZ7">
            <v>33.750668261066572</v>
          </cell>
          <cell r="CA7">
            <v>33.842917933044291</v>
          </cell>
          <cell r="CB7">
            <v>33.92475470486184</v>
          </cell>
          <cell r="CC7">
            <v>34.202676494539688</v>
          </cell>
          <cell r="CD7">
            <v>34.25690295518762</v>
          </cell>
          <cell r="CE7">
            <v>34.341904300268659</v>
          </cell>
          <cell r="CF7">
            <v>34.370671293191108</v>
          </cell>
          <cell r="CG7">
            <v>34.614997680468065</v>
          </cell>
          <cell r="CH7">
            <v>34.64419564178646</v>
          </cell>
          <cell r="CI7">
            <v>34.589285066096359</v>
          </cell>
          <cell r="CJ7">
            <v>34.366318181585967</v>
          </cell>
          <cell r="CK7">
            <v>34.208811422418599</v>
          </cell>
        </row>
        <row r="8">
          <cell r="BP8">
            <v>83534453</v>
          </cell>
          <cell r="BQ8">
            <v>86972050</v>
          </cell>
          <cell r="BR8">
            <v>91419381</v>
          </cell>
          <cell r="BS8">
            <v>97011788</v>
          </cell>
          <cell r="BT8">
            <v>100662426</v>
          </cell>
          <cell r="BU8">
            <v>107150846</v>
          </cell>
          <cell r="BV8">
            <v>112003189</v>
          </cell>
          <cell r="BW8">
            <v>115396846</v>
          </cell>
          <cell r="BX8">
            <v>120030227</v>
          </cell>
          <cell r="BY8">
            <v>128009032</v>
          </cell>
          <cell r="BZ8">
            <v>135616756</v>
          </cell>
          <cell r="CA8">
            <v>144462607</v>
          </cell>
          <cell r="CB8">
            <v>151999031</v>
          </cell>
          <cell r="CC8">
            <v>160179489</v>
          </cell>
          <cell r="CD8">
            <v>155408749</v>
          </cell>
          <cell r="CE8">
            <v>160332462</v>
          </cell>
          <cell r="CF8">
            <v>166414200</v>
          </cell>
          <cell r="CG8">
            <v>173236230</v>
          </cell>
          <cell r="CH8">
            <v>176435556</v>
          </cell>
          <cell r="CI8">
            <v>181815935</v>
          </cell>
          <cell r="CJ8">
            <v>184784917</v>
          </cell>
          <cell r="CK8">
            <v>189161974</v>
          </cell>
        </row>
        <row r="9">
          <cell r="BP9">
            <v>45829436</v>
          </cell>
          <cell r="BQ9">
            <v>48679011</v>
          </cell>
          <cell r="BR9">
            <v>50954947</v>
          </cell>
          <cell r="BS9">
            <v>53810406</v>
          </cell>
          <cell r="BT9">
            <v>56051799</v>
          </cell>
          <cell r="BU9">
            <v>60467596</v>
          </cell>
          <cell r="BV9">
            <v>64235907</v>
          </cell>
          <cell r="BW9">
            <v>65651909</v>
          </cell>
          <cell r="BX9">
            <v>69238950</v>
          </cell>
          <cell r="BY9">
            <v>73724735</v>
          </cell>
          <cell r="BZ9">
            <v>77477850</v>
          </cell>
          <cell r="CA9">
            <v>82918067</v>
          </cell>
          <cell r="CB9">
            <v>89312492</v>
          </cell>
          <cell r="CC9">
            <v>94460843</v>
          </cell>
          <cell r="CD9">
            <v>92871089</v>
          </cell>
          <cell r="CE9">
            <v>95843991</v>
          </cell>
          <cell r="CF9">
            <v>99933270</v>
          </cell>
          <cell r="CG9">
            <v>104507754</v>
          </cell>
          <cell r="CH9">
            <v>106792326</v>
          </cell>
          <cell r="CI9">
            <v>111983770</v>
          </cell>
          <cell r="CJ9">
            <v>113923539</v>
          </cell>
          <cell r="CK9">
            <v>118697988</v>
          </cell>
        </row>
        <row r="10">
          <cell r="BP10">
            <v>17810525</v>
          </cell>
          <cell r="BQ10">
            <v>19063347</v>
          </cell>
          <cell r="BR10">
            <v>19895348</v>
          </cell>
          <cell r="BS10">
            <v>21565371</v>
          </cell>
          <cell r="BT10">
            <v>22416280</v>
          </cell>
          <cell r="BU10">
            <v>24384286</v>
          </cell>
          <cell r="BV10">
            <v>25750027</v>
          </cell>
          <cell r="BW10">
            <v>26694744</v>
          </cell>
          <cell r="BX10">
            <v>27586196</v>
          </cell>
          <cell r="BY10">
            <v>29520592</v>
          </cell>
          <cell r="BZ10">
            <v>31077231</v>
          </cell>
          <cell r="CA10">
            <v>33349515</v>
          </cell>
          <cell r="CB10">
            <v>34702440</v>
          </cell>
          <cell r="CC10">
            <v>35854174</v>
          </cell>
          <cell r="CD10">
            <v>34760572</v>
          </cell>
          <cell r="CE10">
            <v>36078847</v>
          </cell>
          <cell r="CF10">
            <v>37768813</v>
          </cell>
          <cell r="CG10">
            <v>40557643</v>
          </cell>
          <cell r="CH10">
            <v>41743501</v>
          </cell>
          <cell r="CI10">
            <v>42984325</v>
          </cell>
          <cell r="CJ10">
            <v>45057962</v>
          </cell>
          <cell r="CK10">
            <v>45574410</v>
          </cell>
        </row>
        <row r="11">
          <cell r="BP11">
            <v>329885159</v>
          </cell>
          <cell r="BQ11">
            <v>351355341</v>
          </cell>
          <cell r="BR11">
            <v>372093817</v>
          </cell>
          <cell r="BS11">
            <v>402454015</v>
          </cell>
          <cell r="BT11">
            <v>423833681</v>
          </cell>
          <cell r="BU11">
            <v>466644105</v>
          </cell>
          <cell r="BV11">
            <v>487503637</v>
          </cell>
          <cell r="BW11">
            <v>508401577</v>
          </cell>
          <cell r="BX11">
            <v>531215779</v>
          </cell>
          <cell r="BY11">
            <v>582767302</v>
          </cell>
          <cell r="BZ11">
            <v>633198348</v>
          </cell>
          <cell r="CA11">
            <v>690268109</v>
          </cell>
          <cell r="CB11">
            <v>721051518</v>
          </cell>
          <cell r="CC11">
            <v>740675674</v>
          </cell>
          <cell r="CD11">
            <v>697273654</v>
          </cell>
          <cell r="CE11">
            <v>719828478</v>
          </cell>
          <cell r="CF11">
            <v>753982674</v>
          </cell>
          <cell r="CG11">
            <v>792255386</v>
          </cell>
          <cell r="CH11">
            <v>815188622</v>
          </cell>
          <cell r="CI11">
            <v>848357414</v>
          </cell>
          <cell r="CJ11">
            <v>900636248</v>
          </cell>
          <cell r="CK11">
            <v>947207472</v>
          </cell>
        </row>
        <row r="12">
          <cell r="BP12">
            <v>158858041</v>
          </cell>
          <cell r="BQ12">
            <v>172112935</v>
          </cell>
          <cell r="BR12">
            <v>182867714</v>
          </cell>
          <cell r="BS12">
            <v>198781765</v>
          </cell>
          <cell r="BT12">
            <v>212081463</v>
          </cell>
          <cell r="BU12">
            <v>234813754</v>
          </cell>
          <cell r="BV12">
            <v>245863995</v>
          </cell>
          <cell r="BW12">
            <v>251263801</v>
          </cell>
          <cell r="BX12">
            <v>259216598</v>
          </cell>
          <cell r="BY12">
            <v>273016403</v>
          </cell>
          <cell r="BZ12">
            <v>292610983</v>
          </cell>
          <cell r="CA12">
            <v>311855316</v>
          </cell>
          <cell r="CB12">
            <v>330701621</v>
          </cell>
          <cell r="CC12">
            <v>340819231</v>
          </cell>
          <cell r="CD12">
            <v>327554957</v>
          </cell>
          <cell r="CE12">
            <v>337467540</v>
          </cell>
          <cell r="CF12">
            <v>354371740</v>
          </cell>
          <cell r="CG12">
            <v>371487864</v>
          </cell>
          <cell r="CH12">
            <v>381486538</v>
          </cell>
          <cell r="CI12">
            <v>394772995</v>
          </cell>
          <cell r="CJ12">
            <v>411721423</v>
          </cell>
          <cell r="CK12">
            <v>434677178</v>
          </cell>
        </row>
        <row r="13">
          <cell r="BP13">
            <v>73389227</v>
          </cell>
          <cell r="BQ13">
            <v>77819286</v>
          </cell>
          <cell r="BR13">
            <v>82435707</v>
          </cell>
          <cell r="BS13">
            <v>87850643</v>
          </cell>
          <cell r="BT13">
            <v>91461710</v>
          </cell>
          <cell r="BU13">
            <v>100354332</v>
          </cell>
          <cell r="BV13">
            <v>103028886</v>
          </cell>
          <cell r="BW13">
            <v>105593001</v>
          </cell>
          <cell r="BX13">
            <v>108314114</v>
          </cell>
          <cell r="BY13">
            <v>113802748</v>
          </cell>
          <cell r="BZ13">
            <v>118968352</v>
          </cell>
          <cell r="CA13">
            <v>126719098</v>
          </cell>
          <cell r="CB13">
            <v>132703023</v>
          </cell>
          <cell r="CC13">
            <v>139491172</v>
          </cell>
          <cell r="CD13">
            <v>137757380</v>
          </cell>
          <cell r="CE13">
            <v>140482779</v>
          </cell>
          <cell r="CF13">
            <v>147103393</v>
          </cell>
          <cell r="CG13">
            <v>156130918</v>
          </cell>
          <cell r="CH13">
            <v>159281515</v>
          </cell>
          <cell r="CI13">
            <v>166182175</v>
          </cell>
          <cell r="CJ13">
            <v>170755826</v>
          </cell>
          <cell r="CK13">
            <v>172713808</v>
          </cell>
        </row>
        <row r="14">
          <cell r="BP14">
            <v>83535165</v>
          </cell>
          <cell r="BQ14">
            <v>87036428</v>
          </cell>
          <cell r="BR14">
            <v>91431716</v>
          </cell>
          <cell r="BS14">
            <v>96677099</v>
          </cell>
          <cell r="BT14">
            <v>98199625</v>
          </cell>
          <cell r="BU14">
            <v>105331887</v>
          </cell>
          <cell r="BV14">
            <v>113172076</v>
          </cell>
          <cell r="BW14">
            <v>115862539</v>
          </cell>
          <cell r="BX14">
            <v>119480956</v>
          </cell>
          <cell r="BY14">
            <v>125956571</v>
          </cell>
          <cell r="BZ14">
            <v>135316876</v>
          </cell>
          <cell r="CA14">
            <v>143223368</v>
          </cell>
          <cell r="CB14">
            <v>156618305</v>
          </cell>
          <cell r="CC14">
            <v>167935249</v>
          </cell>
          <cell r="CD14">
            <v>162493622</v>
          </cell>
          <cell r="CE14">
            <v>168356233</v>
          </cell>
          <cell r="CF14">
            <v>176488770</v>
          </cell>
          <cell r="CG14">
            <v>184340179</v>
          </cell>
          <cell r="CH14">
            <v>188206584</v>
          </cell>
          <cell r="CI14">
            <v>196621379</v>
          </cell>
          <cell r="CJ14">
            <v>200594438</v>
          </cell>
          <cell r="CK14">
            <v>198025102</v>
          </cell>
        </row>
        <row r="15">
          <cell r="BP15">
            <v>133814282</v>
          </cell>
          <cell r="BQ15">
            <v>140035065</v>
          </cell>
          <cell r="BR15">
            <v>147842522</v>
          </cell>
          <cell r="BS15">
            <v>157783778</v>
          </cell>
          <cell r="BT15">
            <v>167074691</v>
          </cell>
          <cell r="BU15">
            <v>184173788</v>
          </cell>
          <cell r="BV15">
            <v>194986252</v>
          </cell>
          <cell r="BW15">
            <v>202147625</v>
          </cell>
          <cell r="BX15">
            <v>209973672</v>
          </cell>
          <cell r="BY15">
            <v>225022781</v>
          </cell>
          <cell r="BZ15">
            <v>237522127</v>
          </cell>
          <cell r="CA15">
            <v>252431010</v>
          </cell>
          <cell r="CB15">
            <v>264797709</v>
          </cell>
          <cell r="CC15">
            <v>277792794</v>
          </cell>
          <cell r="CD15">
            <v>272828932</v>
          </cell>
          <cell r="CE15">
            <v>283633895</v>
          </cell>
          <cell r="CF15">
            <v>297464666</v>
          </cell>
          <cell r="CG15">
            <v>316681620</v>
          </cell>
          <cell r="CH15">
            <v>321688894</v>
          </cell>
          <cell r="CI15">
            <v>329559646</v>
          </cell>
          <cell r="CJ15">
            <v>336187435</v>
          </cell>
          <cell r="CK15">
            <v>349266576</v>
          </cell>
        </row>
        <row r="16">
          <cell r="BP16">
            <v>45973367</v>
          </cell>
          <cell r="BQ16">
            <v>48646260</v>
          </cell>
          <cell r="BR16">
            <v>51513791</v>
          </cell>
          <cell r="BS16">
            <v>54819857</v>
          </cell>
          <cell r="BT16">
            <v>56718896</v>
          </cell>
          <cell r="BU16">
            <v>61396499</v>
          </cell>
          <cell r="BV16">
            <v>65103597</v>
          </cell>
          <cell r="BW16">
            <v>66157507</v>
          </cell>
          <cell r="BX16">
            <v>68798027</v>
          </cell>
          <cell r="BY16">
            <v>72602351</v>
          </cell>
          <cell r="BZ16">
            <v>77776995</v>
          </cell>
          <cell r="CA16">
            <v>81097601</v>
          </cell>
          <cell r="CB16">
            <v>86585497</v>
          </cell>
          <cell r="CC16">
            <v>91219774</v>
          </cell>
          <cell r="CD16">
            <v>88896161</v>
          </cell>
          <cell r="CE16">
            <v>92284326</v>
          </cell>
          <cell r="CF16">
            <v>95835415</v>
          </cell>
          <cell r="CG16">
            <v>100465005</v>
          </cell>
          <cell r="CH16">
            <v>103132046</v>
          </cell>
          <cell r="CI16">
            <v>102795428</v>
          </cell>
          <cell r="CJ16">
            <v>104045259</v>
          </cell>
          <cell r="CK16">
            <v>106052785</v>
          </cell>
        </row>
        <row r="17">
          <cell r="BP17">
            <v>156407339</v>
          </cell>
          <cell r="BQ17">
            <v>167416478</v>
          </cell>
          <cell r="BR17">
            <v>180163072</v>
          </cell>
          <cell r="BS17">
            <v>193222654</v>
          </cell>
          <cell r="BT17">
            <v>203186797</v>
          </cell>
          <cell r="BU17">
            <v>225528207</v>
          </cell>
          <cell r="BV17">
            <v>232832036</v>
          </cell>
          <cell r="BW17">
            <v>236694245</v>
          </cell>
          <cell r="BX17">
            <v>243700817</v>
          </cell>
          <cell r="BY17">
            <v>260694340</v>
          </cell>
          <cell r="BZ17">
            <v>277729212</v>
          </cell>
          <cell r="CA17">
            <v>297596423</v>
          </cell>
          <cell r="CB17">
            <v>316955961</v>
          </cell>
          <cell r="CC17">
            <v>332732803</v>
          </cell>
          <cell r="CD17">
            <v>322675161</v>
          </cell>
          <cell r="CE17">
            <v>334676695</v>
          </cell>
          <cell r="CF17">
            <v>349211807</v>
          </cell>
          <cell r="CG17">
            <v>369703508</v>
          </cell>
          <cell r="CH17">
            <v>378729703</v>
          </cell>
          <cell r="CI17">
            <v>394233725</v>
          </cell>
          <cell r="CJ17">
            <v>409338338</v>
          </cell>
          <cell r="CK17">
            <v>428638808</v>
          </cell>
        </row>
        <row r="18">
          <cell r="BP18">
            <v>62395137</v>
          </cell>
          <cell r="BQ18">
            <v>65943517</v>
          </cell>
          <cell r="BR18">
            <v>69720438</v>
          </cell>
          <cell r="BS18">
            <v>74117517</v>
          </cell>
          <cell r="BT18">
            <v>77565113</v>
          </cell>
          <cell r="BU18">
            <v>84984953</v>
          </cell>
          <cell r="BV18">
            <v>90837643</v>
          </cell>
          <cell r="BW18">
            <v>91364331</v>
          </cell>
          <cell r="BX18">
            <v>94147913</v>
          </cell>
          <cell r="BY18">
            <v>101178806</v>
          </cell>
          <cell r="BZ18">
            <v>107641102</v>
          </cell>
          <cell r="CA18">
            <v>118748745</v>
          </cell>
          <cell r="CB18">
            <v>124762199</v>
          </cell>
          <cell r="CC18">
            <v>138297718</v>
          </cell>
          <cell r="CD18">
            <v>126400657</v>
          </cell>
          <cell r="CE18">
            <v>133069709</v>
          </cell>
          <cell r="CF18">
            <v>141334880</v>
          </cell>
          <cell r="CG18">
            <v>154958271</v>
          </cell>
          <cell r="CH18">
            <v>160128477</v>
          </cell>
          <cell r="CI18">
            <v>167291805</v>
          </cell>
          <cell r="CJ18">
            <v>178250475</v>
          </cell>
          <cell r="CK18">
            <v>167502814</v>
          </cell>
        </row>
        <row r="19">
          <cell r="BP19">
            <v>71687649</v>
          </cell>
          <cell r="BQ19">
            <v>76143713</v>
          </cell>
          <cell r="BR19">
            <v>81004483</v>
          </cell>
          <cell r="BS19">
            <v>86854395</v>
          </cell>
          <cell r="BT19">
            <v>91715570</v>
          </cell>
          <cell r="BU19">
            <v>100913392</v>
          </cell>
          <cell r="BV19">
            <v>104198958</v>
          </cell>
          <cell r="BW19">
            <v>106984582</v>
          </cell>
          <cell r="BX19">
            <v>110644256</v>
          </cell>
          <cell r="BY19">
            <v>117229951</v>
          </cell>
          <cell r="BZ19">
            <v>124379061</v>
          </cell>
          <cell r="CA19">
            <v>134196693</v>
          </cell>
          <cell r="CB19">
            <v>142166788</v>
          </cell>
          <cell r="CC19">
            <v>149324705</v>
          </cell>
          <cell r="CD19">
            <v>145285397</v>
          </cell>
          <cell r="CE19">
            <v>150528137</v>
          </cell>
          <cell r="CF19">
            <v>157564533</v>
          </cell>
          <cell r="CG19">
            <v>165595079</v>
          </cell>
          <cell r="CH19">
            <v>169282713</v>
          </cell>
          <cell r="CI19">
            <v>178485001</v>
          </cell>
          <cell r="CJ19">
            <v>187532342</v>
          </cell>
          <cell r="CK19">
            <v>196049325</v>
          </cell>
        </row>
        <row r="20">
          <cell r="BP20">
            <v>112793351</v>
          </cell>
          <cell r="BQ20">
            <v>118374063</v>
          </cell>
          <cell r="BR20">
            <v>124698853</v>
          </cell>
          <cell r="BS20">
            <v>133619641</v>
          </cell>
          <cell r="BT20">
            <v>140395190</v>
          </cell>
          <cell r="BU20">
            <v>152224210</v>
          </cell>
          <cell r="BV20">
            <v>158421090</v>
          </cell>
          <cell r="BW20">
            <v>163203931</v>
          </cell>
          <cell r="BX20">
            <v>169791191</v>
          </cell>
          <cell r="BY20">
            <v>178960823</v>
          </cell>
          <cell r="BZ20">
            <v>187632565</v>
          </cell>
          <cell r="CA20">
            <v>200226702</v>
          </cell>
          <cell r="CB20">
            <v>211342239</v>
          </cell>
          <cell r="CC20">
            <v>219358644</v>
          </cell>
          <cell r="CD20">
            <v>212980106</v>
          </cell>
          <cell r="CE20">
            <v>222006518</v>
          </cell>
          <cell r="CF20">
            <v>233933162</v>
          </cell>
          <cell r="CG20">
            <v>250189121</v>
          </cell>
          <cell r="CH20">
            <v>255449425</v>
          </cell>
          <cell r="CI20">
            <v>266260331</v>
          </cell>
          <cell r="CJ20">
            <v>277832327</v>
          </cell>
          <cell r="CK20">
            <v>288169968</v>
          </cell>
        </row>
        <row r="21">
          <cell r="BP21">
            <v>398191827</v>
          </cell>
          <cell r="BQ21">
            <v>427810267</v>
          </cell>
          <cell r="BR21">
            <v>466182076</v>
          </cell>
          <cell r="BS21">
            <v>507681346</v>
          </cell>
          <cell r="BT21">
            <v>539660991</v>
          </cell>
          <cell r="BU21">
            <v>597041388</v>
          </cell>
          <cell r="BV21">
            <v>622219219</v>
          </cell>
          <cell r="BW21">
            <v>628276755</v>
          </cell>
          <cell r="BX21">
            <v>652610109</v>
          </cell>
          <cell r="BY21">
            <v>696800323</v>
          </cell>
          <cell r="BZ21">
            <v>756686040</v>
          </cell>
          <cell r="CA21">
            <v>824280760</v>
          </cell>
          <cell r="CB21">
            <v>884118629</v>
          </cell>
          <cell r="CC21">
            <v>962992216</v>
          </cell>
          <cell r="CD21">
            <v>905255699</v>
          </cell>
          <cell r="CE21">
            <v>953253880</v>
          </cell>
          <cell r="CF21">
            <v>1016529366</v>
          </cell>
          <cell r="CG21">
            <v>1111110166</v>
          </cell>
          <cell r="CH21">
            <v>1151869206</v>
          </cell>
          <cell r="CI21">
            <v>1224547861</v>
          </cell>
          <cell r="CJ21">
            <v>1289603627</v>
          </cell>
          <cell r="CK21">
            <v>1289310024</v>
          </cell>
        </row>
        <row r="22">
          <cell r="BP22">
            <v>160469523</v>
          </cell>
          <cell r="BQ22">
            <v>169000794</v>
          </cell>
          <cell r="BR22">
            <v>179653618</v>
          </cell>
          <cell r="BS22">
            <v>191710830</v>
          </cell>
          <cell r="BT22">
            <v>204585792</v>
          </cell>
          <cell r="BU22">
            <v>224787655</v>
          </cell>
          <cell r="BV22">
            <v>239102604</v>
          </cell>
          <cell r="BW22">
            <v>245781542</v>
          </cell>
          <cell r="BX22">
            <v>257927369</v>
          </cell>
          <cell r="BY22">
            <v>275167155</v>
          </cell>
          <cell r="BZ22">
            <v>294173306</v>
          </cell>
          <cell r="CA22">
            <v>316297640</v>
          </cell>
          <cell r="CB22">
            <v>335319212</v>
          </cell>
          <cell r="CC22">
            <v>350090520</v>
          </cell>
          <cell r="CD22">
            <v>342340261</v>
          </cell>
          <cell r="CE22">
            <v>355193045</v>
          </cell>
          <cell r="CF22">
            <v>371796308</v>
          </cell>
          <cell r="CG22">
            <v>396005223</v>
          </cell>
          <cell r="CH22">
            <v>402880713</v>
          </cell>
          <cell r="CI22">
            <v>413897533</v>
          </cell>
          <cell r="CJ22">
            <v>436349531</v>
          </cell>
          <cell r="CK22">
            <v>445461657</v>
          </cell>
        </row>
        <row r="23">
          <cell r="BP23">
            <v>32328014</v>
          </cell>
          <cell r="BQ23">
            <v>33622403</v>
          </cell>
          <cell r="BR23">
            <v>35004858</v>
          </cell>
          <cell r="BS23">
            <v>36721626</v>
          </cell>
          <cell r="BT23">
            <v>37557062</v>
          </cell>
          <cell r="BU23">
            <v>40067410</v>
          </cell>
          <cell r="BV23">
            <v>42462928</v>
          </cell>
          <cell r="BW23">
            <v>43883797</v>
          </cell>
          <cell r="BX23">
            <v>44905618</v>
          </cell>
          <cell r="BY23">
            <v>46497446</v>
          </cell>
          <cell r="BZ23">
            <v>48138995</v>
          </cell>
          <cell r="CA23">
            <v>51861818</v>
          </cell>
          <cell r="CB23">
            <v>54099803</v>
          </cell>
          <cell r="CC23">
            <v>57575982</v>
          </cell>
          <cell r="CD23">
            <v>57534965</v>
          </cell>
          <cell r="CE23">
            <v>59417056</v>
          </cell>
          <cell r="CF23">
            <v>62178478</v>
          </cell>
          <cell r="CG23">
            <v>65090872</v>
          </cell>
          <cell r="CH23">
            <v>66037342</v>
          </cell>
          <cell r="CI23">
            <v>67804094</v>
          </cell>
          <cell r="CJ23">
            <v>67787227</v>
          </cell>
          <cell r="CK23">
            <v>67061987</v>
          </cell>
        </row>
        <row r="24">
          <cell r="BP24">
            <v>1350349393</v>
          </cell>
          <cell r="BQ24">
            <v>1436763246</v>
          </cell>
          <cell r="BR24">
            <v>1530882028</v>
          </cell>
          <cell r="BS24">
            <v>1660871767</v>
          </cell>
          <cell r="BT24">
            <v>1769852734</v>
          </cell>
          <cell r="BU24">
            <v>1989281512</v>
          </cell>
          <cell r="BV24">
            <v>2064588452</v>
          </cell>
          <cell r="BW24">
            <v>2105515659</v>
          </cell>
          <cell r="BX24">
            <v>2185281543</v>
          </cell>
          <cell r="BY24">
            <v>2335062257</v>
          </cell>
          <cell r="BZ24">
            <v>2482207301</v>
          </cell>
          <cell r="CA24">
            <v>2686911912</v>
          </cell>
          <cell r="CB24">
            <v>2834950752</v>
          </cell>
          <cell r="CC24">
            <v>2945601343</v>
          </cell>
          <cell r="CD24">
            <v>2803317477</v>
          </cell>
          <cell r="CE24">
            <v>2906464759</v>
          </cell>
          <cell r="CF24">
            <v>3063465641</v>
          </cell>
          <cell r="CG24">
            <v>3215749624</v>
          </cell>
          <cell r="CH24">
            <v>3309431612</v>
          </cell>
          <cell r="CI24">
            <v>3519174649</v>
          </cell>
          <cell r="CJ24">
            <v>3765434652</v>
          </cell>
          <cell r="CK24">
            <v>3954258424</v>
          </cell>
        </row>
        <row r="25">
          <cell r="BP25">
            <v>21.975692596319359</v>
          </cell>
          <cell r="BQ25">
            <v>22.061674552801271</v>
          </cell>
          <cell r="BR25">
            <v>22.163145307044747</v>
          </cell>
          <cell r="BS25">
            <v>22.396668572081239</v>
          </cell>
          <cell r="BT25">
            <v>22.701662810697144</v>
          </cell>
          <cell r="BU25">
            <v>23.253216496903633</v>
          </cell>
          <cell r="BV25">
            <v>23.252933686082514</v>
          </cell>
          <cell r="BW25">
            <v>23.253082090003062</v>
          </cell>
          <cell r="BX25">
            <v>23.324418288171977</v>
          </cell>
          <cell r="BY25">
            <v>23.518094923953473</v>
          </cell>
          <cell r="BZ25">
            <v>23.692714745497828</v>
          </cell>
          <cell r="CA25">
            <v>23.869836030970863</v>
          </cell>
          <cell r="CB25">
            <v>23.821990524481112</v>
          </cell>
          <cell r="CC25">
            <v>23.656294365570535</v>
          </cell>
          <cell r="CD25">
            <v>23.524132556691313</v>
          </cell>
          <cell r="CE25">
            <v>23.527313255100122</v>
          </cell>
          <cell r="CF25">
            <v>23.598265262489548</v>
          </cell>
          <cell r="CG25">
            <v>23.422935884262458</v>
          </cell>
          <cell r="CH25">
            <v>23.502412083257209</v>
          </cell>
          <cell r="CI25">
            <v>23.925995093259353</v>
          </cell>
          <cell r="CJ25">
            <v>24.349710802153727</v>
          </cell>
          <cell r="CK25">
            <v>24.849581088203525</v>
          </cell>
        </row>
        <row r="26">
          <cell r="BP26">
            <v>15414795</v>
          </cell>
          <cell r="BQ26">
            <v>15704172</v>
          </cell>
          <cell r="BR26">
            <v>16402151</v>
          </cell>
          <cell r="BS26">
            <v>17085208</v>
          </cell>
          <cell r="BT26">
            <v>17556559</v>
          </cell>
          <cell r="BU26">
            <v>19157931</v>
          </cell>
          <cell r="BV26">
            <v>20434396</v>
          </cell>
          <cell r="BW26">
            <v>21301553</v>
          </cell>
          <cell r="BX26">
            <v>21817273</v>
          </cell>
          <cell r="BY26">
            <v>23066614</v>
          </cell>
          <cell r="BZ26">
            <v>24613141</v>
          </cell>
          <cell r="CA26">
            <v>26303621</v>
          </cell>
          <cell r="CB26">
            <v>28107577</v>
          </cell>
          <cell r="CC26">
            <v>30809112</v>
          </cell>
          <cell r="CD26">
            <v>30233201</v>
          </cell>
          <cell r="CE26">
            <v>31589102</v>
          </cell>
          <cell r="CF26">
            <v>32904983</v>
          </cell>
          <cell r="CG26">
            <v>36159732</v>
          </cell>
          <cell r="CH26">
            <v>36779757</v>
          </cell>
          <cell r="CI26">
            <v>38973822</v>
          </cell>
          <cell r="CJ26">
            <v>41460746</v>
          </cell>
          <cell r="CK26">
            <v>41283275</v>
          </cell>
        </row>
        <row r="27">
          <cell r="BP27">
            <v>88333066</v>
          </cell>
          <cell r="BQ27">
            <v>95514037</v>
          </cell>
          <cell r="BR27">
            <v>103557083</v>
          </cell>
          <cell r="BS27">
            <v>113370224</v>
          </cell>
          <cell r="BT27">
            <v>120857125</v>
          </cell>
          <cell r="BU27">
            <v>135687035</v>
          </cell>
          <cell r="BV27">
            <v>142863032</v>
          </cell>
          <cell r="BW27">
            <v>148174168</v>
          </cell>
          <cell r="BX27">
            <v>155606575</v>
          </cell>
          <cell r="BY27">
            <v>170027008</v>
          </cell>
          <cell r="BZ27">
            <v>188153463</v>
          </cell>
          <cell r="CA27">
            <v>206958398</v>
          </cell>
          <cell r="CB27">
            <v>218587551</v>
          </cell>
          <cell r="CC27">
            <v>226465048</v>
          </cell>
          <cell r="CD27">
            <v>215361234</v>
          </cell>
          <cell r="CE27">
            <v>221503305</v>
          </cell>
          <cell r="CF27">
            <v>232559527</v>
          </cell>
          <cell r="CG27">
            <v>237512637</v>
          </cell>
          <cell r="CH27">
            <v>244010962</v>
          </cell>
          <cell r="CI27">
            <v>255088679</v>
          </cell>
          <cell r="CJ27">
            <v>267361132</v>
          </cell>
          <cell r="CK27">
            <v>280120037</v>
          </cell>
        </row>
        <row r="28">
          <cell r="BP28">
            <v>765805583</v>
          </cell>
          <cell r="BQ28">
            <v>810448268</v>
          </cell>
          <cell r="BR28">
            <v>860544880</v>
          </cell>
          <cell r="BS28">
            <v>936008661</v>
          </cell>
          <cell r="BT28">
            <v>999228183</v>
          </cell>
          <cell r="BU28">
            <v>1135342267</v>
          </cell>
          <cell r="BV28">
            <v>1168732980</v>
          </cell>
          <cell r="BW28">
            <v>1187360329</v>
          </cell>
          <cell r="BX28">
            <v>1232991459</v>
          </cell>
          <cell r="BY28">
            <v>1312244154</v>
          </cell>
          <cell r="BZ28">
            <v>1387682421</v>
          </cell>
          <cell r="CA28">
            <v>1495533388</v>
          </cell>
          <cell r="CB28">
            <v>1566400134</v>
          </cell>
          <cell r="CC28">
            <v>1610697843</v>
          </cell>
          <cell r="CD28">
            <v>1526531367</v>
          </cell>
          <cell r="CE28">
            <v>1587403857</v>
          </cell>
          <cell r="CF28">
            <v>1676564972</v>
          </cell>
          <cell r="CG28">
            <v>1768039281</v>
          </cell>
          <cell r="CH28">
            <v>1817010275</v>
          </cell>
          <cell r="CI28">
            <v>1944369223</v>
          </cell>
          <cell r="CJ28">
            <v>2103669473</v>
          </cell>
          <cell r="CK28">
            <v>2212691221</v>
          </cell>
        </row>
        <row r="29">
          <cell r="BP29">
            <v>92703727</v>
          </cell>
          <cell r="BQ29">
            <v>100232892</v>
          </cell>
          <cell r="BR29">
            <v>107873315</v>
          </cell>
          <cell r="BS29">
            <v>118492917</v>
          </cell>
          <cell r="BT29">
            <v>128859584</v>
          </cell>
          <cell r="BU29">
            <v>147055760</v>
          </cell>
          <cell r="BV29">
            <v>156469023</v>
          </cell>
          <cell r="BW29">
            <v>157752865</v>
          </cell>
          <cell r="BX29">
            <v>159918904</v>
          </cell>
          <cell r="BY29">
            <v>168587838</v>
          </cell>
          <cell r="BZ29">
            <v>179697896</v>
          </cell>
          <cell r="CA29">
            <v>194389681</v>
          </cell>
          <cell r="CB29">
            <v>205242380</v>
          </cell>
          <cell r="CC29">
            <v>216029937</v>
          </cell>
          <cell r="CD29">
            <v>205786748</v>
          </cell>
          <cell r="CE29">
            <v>213494203</v>
          </cell>
          <cell r="CF29">
            <v>225591393</v>
          </cell>
          <cell r="CG29">
            <v>237461494</v>
          </cell>
          <cell r="CH29">
            <v>245556232</v>
          </cell>
          <cell r="CI29">
            <v>260992867</v>
          </cell>
          <cell r="CJ29">
            <v>277731754</v>
          </cell>
          <cell r="CK29">
            <v>288103337</v>
          </cell>
        </row>
        <row r="30">
          <cell r="BP30">
            <v>29926414</v>
          </cell>
          <cell r="BQ30">
            <v>30122266</v>
          </cell>
          <cell r="BR30">
            <v>31001852</v>
          </cell>
          <cell r="BS30">
            <v>31756672</v>
          </cell>
          <cell r="BT30">
            <v>32645715</v>
          </cell>
          <cell r="BU30">
            <v>35221663</v>
          </cell>
          <cell r="BV30">
            <v>35936502</v>
          </cell>
          <cell r="BW30">
            <v>37475448</v>
          </cell>
          <cell r="BX30">
            <v>39032023</v>
          </cell>
          <cell r="BY30">
            <v>42285056</v>
          </cell>
          <cell r="BZ30">
            <v>45332147</v>
          </cell>
          <cell r="CA30">
            <v>49123563</v>
          </cell>
          <cell r="CB30">
            <v>52555337</v>
          </cell>
          <cell r="CC30">
            <v>55313744</v>
          </cell>
          <cell r="CD30">
            <v>54639355</v>
          </cell>
          <cell r="CE30">
            <v>56647125</v>
          </cell>
          <cell r="CF30">
            <v>59189985</v>
          </cell>
          <cell r="CG30">
            <v>62329613</v>
          </cell>
          <cell r="CH30">
            <v>64098285</v>
          </cell>
          <cell r="CI30">
            <v>65861271</v>
          </cell>
          <cell r="CJ30">
            <v>69129101</v>
          </cell>
          <cell r="CK30">
            <v>71946077</v>
          </cell>
        </row>
        <row r="31">
          <cell r="BP31">
            <v>22870890</v>
          </cell>
          <cell r="BQ31">
            <v>24359775</v>
          </cell>
          <cell r="BR31">
            <v>25366848</v>
          </cell>
          <cell r="BS31">
            <v>27286926</v>
          </cell>
          <cell r="BT31">
            <v>29068140</v>
          </cell>
          <cell r="BU31">
            <v>32076354</v>
          </cell>
          <cell r="BV31">
            <v>33884650</v>
          </cell>
          <cell r="BW31">
            <v>34915577</v>
          </cell>
          <cell r="BX31">
            <v>36082246</v>
          </cell>
          <cell r="BY31">
            <v>39559244</v>
          </cell>
          <cell r="BZ31">
            <v>42214567</v>
          </cell>
          <cell r="CA31">
            <v>46252858</v>
          </cell>
          <cell r="CB31">
            <v>49076810</v>
          </cell>
          <cell r="CC31">
            <v>50800957</v>
          </cell>
          <cell r="CD31">
            <v>48182944</v>
          </cell>
          <cell r="CE31">
            <v>50113859</v>
          </cell>
          <cell r="CF31">
            <v>52821134</v>
          </cell>
          <cell r="CG31">
            <v>55021955</v>
          </cell>
          <cell r="CH31">
            <v>57040573</v>
          </cell>
          <cell r="CI31">
            <v>61347088</v>
          </cell>
          <cell r="CJ31">
            <v>63535406</v>
          </cell>
          <cell r="CK31">
            <v>66433410</v>
          </cell>
        </row>
        <row r="32">
          <cell r="BP32">
            <v>16083864</v>
          </cell>
          <cell r="BQ32">
            <v>16880205</v>
          </cell>
          <cell r="BR32">
            <v>17688260</v>
          </cell>
          <cell r="BS32">
            <v>18856628</v>
          </cell>
          <cell r="BT32">
            <v>19372564</v>
          </cell>
          <cell r="BU32">
            <v>21200253</v>
          </cell>
          <cell r="BV32">
            <v>22931269</v>
          </cell>
          <cell r="BW32">
            <v>23370083</v>
          </cell>
          <cell r="BX32">
            <v>24752046</v>
          </cell>
          <cell r="BY32">
            <v>26494864</v>
          </cell>
          <cell r="BZ32">
            <v>28178843</v>
          </cell>
          <cell r="CA32">
            <v>30447102</v>
          </cell>
          <cell r="CB32">
            <v>32463690</v>
          </cell>
          <cell r="CC32">
            <v>34490151</v>
          </cell>
          <cell r="CD32">
            <v>33186957</v>
          </cell>
          <cell r="CE32">
            <v>34736303</v>
          </cell>
          <cell r="CF32">
            <v>36507395</v>
          </cell>
          <cell r="CG32">
            <v>38752840</v>
          </cell>
          <cell r="CH32">
            <v>39793921</v>
          </cell>
          <cell r="CI32">
            <v>41558055</v>
          </cell>
          <cell r="CJ32">
            <v>43186928</v>
          </cell>
          <cell r="CK32">
            <v>44772870</v>
          </cell>
        </row>
        <row r="33">
          <cell r="BP33">
            <v>39249944</v>
          </cell>
          <cell r="BQ33">
            <v>43465672</v>
          </cell>
          <cell r="BR33">
            <v>47388150</v>
          </cell>
          <cell r="BS33">
            <v>52370705</v>
          </cell>
          <cell r="BT33">
            <v>56462368</v>
          </cell>
          <cell r="BU33">
            <v>62535414</v>
          </cell>
          <cell r="BV33">
            <v>65303352</v>
          </cell>
          <cell r="BW33">
            <v>67826737</v>
          </cell>
          <cell r="BX33">
            <v>73067565</v>
          </cell>
          <cell r="BY33">
            <v>82148852</v>
          </cell>
          <cell r="BZ33">
            <v>91817347</v>
          </cell>
          <cell r="CA33">
            <v>97844331</v>
          </cell>
          <cell r="CB33">
            <v>103710295</v>
          </cell>
          <cell r="CC33">
            <v>105823661</v>
          </cell>
          <cell r="CD33">
            <v>98080180</v>
          </cell>
          <cell r="CE33">
            <v>99891578</v>
          </cell>
          <cell r="CF33">
            <v>103956791</v>
          </cell>
          <cell r="CG33">
            <v>105449888</v>
          </cell>
          <cell r="CH33">
            <v>108593284</v>
          </cell>
          <cell r="CI33">
            <v>113782935</v>
          </cell>
          <cell r="CJ33">
            <v>121095970</v>
          </cell>
          <cell r="CK33">
            <v>128089633</v>
          </cell>
        </row>
        <row r="34">
          <cell r="BP34">
            <v>31700697</v>
          </cell>
          <cell r="BQ34">
            <v>33345192</v>
          </cell>
          <cell r="BR34">
            <v>34960814</v>
          </cell>
          <cell r="BS34">
            <v>37045765</v>
          </cell>
          <cell r="BT34">
            <v>38045599</v>
          </cell>
          <cell r="BU34">
            <v>41425052</v>
          </cell>
          <cell r="BV34">
            <v>45335831</v>
          </cell>
          <cell r="BW34">
            <v>46341507</v>
          </cell>
          <cell r="BX34">
            <v>48141274</v>
          </cell>
          <cell r="BY34">
            <v>51576450</v>
          </cell>
          <cell r="BZ34">
            <v>55342340</v>
          </cell>
          <cell r="CA34">
            <v>59274367</v>
          </cell>
          <cell r="CB34">
            <v>63035677</v>
          </cell>
          <cell r="CC34">
            <v>67337890</v>
          </cell>
          <cell r="CD34">
            <v>65970207</v>
          </cell>
          <cell r="CE34">
            <v>68882358</v>
          </cell>
          <cell r="CF34">
            <v>71992889</v>
          </cell>
          <cell r="CG34">
            <v>74416002</v>
          </cell>
          <cell r="CH34">
            <v>75661817</v>
          </cell>
          <cell r="CI34">
            <v>78428001</v>
          </cell>
          <cell r="CJ34">
            <v>79104093</v>
          </cell>
          <cell r="CK34">
            <v>80064958</v>
          </cell>
        </row>
        <row r="35">
          <cell r="BP35">
            <v>70990128</v>
          </cell>
          <cell r="BQ35">
            <v>75975414</v>
          </cell>
          <cell r="BR35">
            <v>80854187</v>
          </cell>
          <cell r="BS35">
            <v>85628707</v>
          </cell>
          <cell r="BT35">
            <v>89873232</v>
          </cell>
          <cell r="BU35">
            <v>98529806</v>
          </cell>
          <cell r="BV35">
            <v>101475954</v>
          </cell>
          <cell r="BW35">
            <v>104697062</v>
          </cell>
          <cell r="BX35">
            <v>108506328</v>
          </cell>
          <cell r="BY35">
            <v>113001122</v>
          </cell>
          <cell r="BZ35">
            <v>117670842</v>
          </cell>
          <cell r="CA35">
            <v>127403090</v>
          </cell>
          <cell r="CB35">
            <v>133821268</v>
          </cell>
          <cell r="CC35">
            <v>140975982</v>
          </cell>
          <cell r="CD35">
            <v>135078921</v>
          </cell>
          <cell r="CE35">
            <v>139395112</v>
          </cell>
          <cell r="CF35">
            <v>146778178</v>
          </cell>
          <cell r="CG35">
            <v>152721624</v>
          </cell>
          <cell r="CH35">
            <v>158116922</v>
          </cell>
          <cell r="CI35">
            <v>165483910</v>
          </cell>
          <cell r="CJ35">
            <v>176401260</v>
          </cell>
          <cell r="CK35">
            <v>185839645</v>
          </cell>
        </row>
        <row r="36">
          <cell r="BP36">
            <v>37218302</v>
          </cell>
          <cell r="BQ36">
            <v>40386432</v>
          </cell>
          <cell r="BR36">
            <v>43667135</v>
          </cell>
          <cell r="BS36">
            <v>47018856</v>
          </cell>
          <cell r="BT36">
            <v>49342572</v>
          </cell>
          <cell r="BU36">
            <v>55024962</v>
          </cell>
          <cell r="BV36">
            <v>58504683</v>
          </cell>
          <cell r="BW36">
            <v>59874283</v>
          </cell>
          <cell r="BX36">
            <v>61486530</v>
          </cell>
          <cell r="BY36">
            <v>65453353</v>
          </cell>
          <cell r="BZ36">
            <v>71533174</v>
          </cell>
          <cell r="CA36">
            <v>78378401</v>
          </cell>
          <cell r="CB36">
            <v>85105668</v>
          </cell>
          <cell r="CC36">
            <v>90610323</v>
          </cell>
          <cell r="CD36">
            <v>86930461</v>
          </cell>
          <cell r="CE36">
            <v>90250233</v>
          </cell>
          <cell r="CF36">
            <v>95194414</v>
          </cell>
          <cell r="CG36">
            <v>101162690</v>
          </cell>
          <cell r="CH36">
            <v>105227283</v>
          </cell>
          <cell r="CI36">
            <v>111141189</v>
          </cell>
          <cell r="CJ36">
            <v>117763901</v>
          </cell>
          <cell r="CK36">
            <v>124871199</v>
          </cell>
        </row>
        <row r="37">
          <cell r="BP37">
            <v>129844598</v>
          </cell>
          <cell r="BQ37">
            <v>139650493</v>
          </cell>
          <cell r="BR37">
            <v>150118526</v>
          </cell>
          <cell r="BS37">
            <v>163761546</v>
          </cell>
          <cell r="BT37">
            <v>175491324</v>
          </cell>
          <cell r="BU37">
            <v>191561542</v>
          </cell>
          <cell r="BV37">
            <v>197278896</v>
          </cell>
          <cell r="BW37">
            <v>200482327</v>
          </cell>
          <cell r="BX37">
            <v>206946797</v>
          </cell>
          <cell r="BY37">
            <v>222378678</v>
          </cell>
          <cell r="BZ37">
            <v>230001881</v>
          </cell>
          <cell r="CA37">
            <v>252091288</v>
          </cell>
          <cell r="CB37">
            <v>272624864</v>
          </cell>
          <cell r="CC37">
            <v>289433693</v>
          </cell>
          <cell r="CD37">
            <v>278944289</v>
          </cell>
          <cell r="CE37">
            <v>287174714</v>
          </cell>
          <cell r="CF37">
            <v>302529308</v>
          </cell>
          <cell r="CG37">
            <v>317574707</v>
          </cell>
          <cell r="CH37">
            <v>327870951</v>
          </cell>
          <cell r="CI37">
            <v>350130036</v>
          </cell>
          <cell r="CJ37">
            <v>372125338</v>
          </cell>
          <cell r="CK37">
            <v>397772297</v>
          </cell>
        </row>
        <row r="38">
          <cell r="BP38">
            <v>10207385</v>
          </cell>
          <cell r="BQ38">
            <v>10678428</v>
          </cell>
          <cell r="BR38">
            <v>11458827</v>
          </cell>
          <cell r="BS38">
            <v>12188952</v>
          </cell>
          <cell r="BT38">
            <v>13049769</v>
          </cell>
          <cell r="BU38">
            <v>14463473</v>
          </cell>
          <cell r="BV38">
            <v>15437884</v>
          </cell>
          <cell r="BW38">
            <v>15943720</v>
          </cell>
          <cell r="BX38">
            <v>16932523</v>
          </cell>
          <cell r="BY38">
            <v>18239024</v>
          </cell>
          <cell r="BZ38">
            <v>19969239</v>
          </cell>
          <cell r="CA38">
            <v>22911824</v>
          </cell>
          <cell r="CB38">
            <v>24219501</v>
          </cell>
          <cell r="CC38">
            <v>26813002</v>
          </cell>
          <cell r="CD38">
            <v>24391613</v>
          </cell>
          <cell r="CE38">
            <v>25383010</v>
          </cell>
          <cell r="CF38">
            <v>26874672</v>
          </cell>
          <cell r="CG38">
            <v>29147161</v>
          </cell>
          <cell r="CH38">
            <v>29671350</v>
          </cell>
          <cell r="CI38">
            <v>32017573</v>
          </cell>
          <cell r="CJ38">
            <v>32869550</v>
          </cell>
          <cell r="CK38">
            <v>32270465</v>
          </cell>
        </row>
        <row r="39">
          <cell r="BP39">
            <v>1428465429</v>
          </cell>
          <cell r="BQ39">
            <v>1510584378</v>
          </cell>
          <cell r="BR39">
            <v>1593045265</v>
          </cell>
          <cell r="BS39">
            <v>1699811011</v>
          </cell>
          <cell r="BT39">
            <v>1766960538</v>
          </cell>
          <cell r="BU39">
            <v>1907672955</v>
          </cell>
          <cell r="BV39">
            <v>1962186195</v>
          </cell>
          <cell r="BW39">
            <v>2003457908</v>
          </cell>
          <cell r="BX39">
            <v>2075886461</v>
          </cell>
          <cell r="BY39">
            <v>2158621479</v>
          </cell>
          <cell r="BZ39">
            <v>2225547033</v>
          </cell>
          <cell r="CA39">
            <v>2349733076</v>
          </cell>
          <cell r="CB39">
            <v>2461542349</v>
          </cell>
          <cell r="CC39">
            <v>2576722241</v>
          </cell>
          <cell r="CD39">
            <v>2468741773</v>
          </cell>
          <cell r="CE39">
            <v>2547055764</v>
          </cell>
          <cell r="CF39">
            <v>2676728534</v>
          </cell>
          <cell r="CG39">
            <v>2828363394</v>
          </cell>
          <cell r="CH39">
            <v>2899199633</v>
          </cell>
          <cell r="CI39">
            <v>2991455843</v>
          </cell>
          <cell r="CJ39">
            <v>3112977086</v>
          </cell>
          <cell r="CK39">
            <v>3185220612</v>
          </cell>
        </row>
        <row r="40">
          <cell r="BP40">
            <v>23.246959131393822</v>
          </cell>
          <cell r="BQ40">
            <v>23.195207021590068</v>
          </cell>
          <cell r="BR40">
            <v>23.063105479800306</v>
          </cell>
          <cell r="BS40">
            <v>22.921759888366708</v>
          </cell>
          <cell r="BT40">
            <v>22.664565001872081</v>
          </cell>
          <cell r="BU40">
            <v>22.299273360915297</v>
          </cell>
          <cell r="BV40">
            <v>22.099603157172737</v>
          </cell>
          <cell r="BW40">
            <v>22.125967574478057</v>
          </cell>
          <cell r="BX40">
            <v>22.156799104543119</v>
          </cell>
          <cell r="BY40">
            <v>21.741032683740919</v>
          </cell>
          <cell r="BZ40">
            <v>21.242887725096594</v>
          </cell>
          <cell r="CA40">
            <v>20.874425763708771</v>
          </cell>
          <cell r="CB40">
            <v>20.684252970573993</v>
          </cell>
          <cell r="CC40">
            <v>20.693805010737524</v>
          </cell>
          <cell r="CD40">
            <v>20.716529323836244</v>
          </cell>
          <cell r="CE40">
            <v>20.617961615489993</v>
          </cell>
          <cell r="CF40">
            <v>20.619180164980598</v>
          </cell>
          <cell r="CG40">
            <v>20.601284982085087</v>
          </cell>
          <cell r="CH40">
            <v>20.589089751643453</v>
          </cell>
          <cell r="CI40">
            <v>20.338165893999658</v>
          </cell>
          <cell r="CJ40">
            <v>20.130502527130627</v>
          </cell>
          <cell r="CK40">
            <v>20.016748880475106</v>
          </cell>
        </row>
        <row r="41">
          <cell r="BP41">
            <v>301688213</v>
          </cell>
          <cell r="BQ41">
            <v>320081011</v>
          </cell>
          <cell r="BR41">
            <v>337897021</v>
          </cell>
          <cell r="BS41">
            <v>360094542</v>
          </cell>
          <cell r="BT41">
            <v>373384640</v>
          </cell>
          <cell r="BU41">
            <v>405918799</v>
          </cell>
          <cell r="BV41">
            <v>415145091</v>
          </cell>
          <cell r="BW41">
            <v>423393117</v>
          </cell>
          <cell r="BX41">
            <v>435952479</v>
          </cell>
          <cell r="BY41">
            <v>455415566</v>
          </cell>
          <cell r="BZ41">
            <v>472185017</v>
          </cell>
          <cell r="CA41">
            <v>504493021</v>
          </cell>
          <cell r="CB41">
            <v>532587009</v>
          </cell>
          <cell r="CC41">
            <v>554521494</v>
          </cell>
          <cell r="CD41">
            <v>525246646</v>
          </cell>
          <cell r="CE41">
            <v>539879687</v>
          </cell>
          <cell r="CF41">
            <v>568049349</v>
          </cell>
          <cell r="CG41">
            <v>590093921</v>
          </cell>
          <cell r="CH41">
            <v>602627109</v>
          </cell>
          <cell r="CI41">
            <v>619808386</v>
          </cell>
          <cell r="CJ41">
            <v>646789116</v>
          </cell>
          <cell r="CK41">
            <v>663338023</v>
          </cell>
        </row>
        <row r="42">
          <cell r="BP42">
            <v>125268632</v>
          </cell>
          <cell r="BQ42">
            <v>132103279</v>
          </cell>
          <cell r="BR42">
            <v>138794324</v>
          </cell>
          <cell r="BS42">
            <v>149335984</v>
          </cell>
          <cell r="BT42">
            <v>154841764</v>
          </cell>
          <cell r="BU42">
            <v>167275634</v>
          </cell>
          <cell r="BV42">
            <v>171799209</v>
          </cell>
          <cell r="BW42">
            <v>175398372</v>
          </cell>
          <cell r="BX42">
            <v>182816603</v>
          </cell>
          <cell r="BY42">
            <v>190328569</v>
          </cell>
          <cell r="BZ42">
            <v>195590005</v>
          </cell>
          <cell r="CA42">
            <v>206867964</v>
          </cell>
          <cell r="CB42">
            <v>214640545</v>
          </cell>
          <cell r="CC42">
            <v>224188004</v>
          </cell>
          <cell r="CD42">
            <v>215242562</v>
          </cell>
          <cell r="CE42">
            <v>220555439</v>
          </cell>
          <cell r="CF42">
            <v>231673951</v>
          </cell>
          <cell r="CG42">
            <v>249197519</v>
          </cell>
          <cell r="CH42">
            <v>255030034</v>
          </cell>
          <cell r="CI42">
            <v>260133424</v>
          </cell>
          <cell r="CJ42">
            <v>277628668</v>
          </cell>
          <cell r="CK42">
            <v>285863662</v>
          </cell>
        </row>
        <row r="43">
          <cell r="BP43">
            <v>60012354</v>
          </cell>
          <cell r="BQ43">
            <v>64861629</v>
          </cell>
          <cell r="BR43">
            <v>68297439</v>
          </cell>
          <cell r="BS43">
            <v>71703788</v>
          </cell>
          <cell r="BT43">
            <v>73285490</v>
          </cell>
          <cell r="BU43">
            <v>79919651</v>
          </cell>
          <cell r="BV43">
            <v>81726315</v>
          </cell>
          <cell r="BW43">
            <v>84461138</v>
          </cell>
          <cell r="BX43">
            <v>86372303</v>
          </cell>
          <cell r="BY43">
            <v>93209097</v>
          </cell>
          <cell r="BZ43">
            <v>95358614</v>
          </cell>
          <cell r="CA43">
            <v>100572530</v>
          </cell>
          <cell r="CB43">
            <v>107500437</v>
          </cell>
          <cell r="CC43">
            <v>115583232</v>
          </cell>
          <cell r="CD43">
            <v>112537109</v>
          </cell>
          <cell r="CE43">
            <v>116026733</v>
          </cell>
          <cell r="CF43">
            <v>123933051</v>
          </cell>
          <cell r="CG43">
            <v>135063448</v>
          </cell>
          <cell r="CH43">
            <v>139421540</v>
          </cell>
          <cell r="CI43">
            <v>140177207</v>
          </cell>
          <cell r="CJ43">
            <v>143393977</v>
          </cell>
          <cell r="CK43">
            <v>144195709</v>
          </cell>
        </row>
        <row r="44">
          <cell r="BP44">
            <v>56072519</v>
          </cell>
          <cell r="BQ44">
            <v>59729061</v>
          </cell>
          <cell r="BR44">
            <v>63355579</v>
          </cell>
          <cell r="BS44">
            <v>67800281</v>
          </cell>
          <cell r="BT44">
            <v>70158367</v>
          </cell>
          <cell r="BU44">
            <v>76684081</v>
          </cell>
          <cell r="BV44">
            <v>80147666</v>
          </cell>
          <cell r="BW44">
            <v>80721756</v>
          </cell>
          <cell r="BX44">
            <v>83900611</v>
          </cell>
          <cell r="BY44">
            <v>87171382</v>
          </cell>
          <cell r="BZ44">
            <v>90850004</v>
          </cell>
          <cell r="CA44">
            <v>98577190</v>
          </cell>
          <cell r="CB44">
            <v>104846995</v>
          </cell>
          <cell r="CC44">
            <v>113632720</v>
          </cell>
          <cell r="CD44">
            <v>108496458</v>
          </cell>
          <cell r="CE44">
            <v>111441177</v>
          </cell>
          <cell r="CF44">
            <v>116230434</v>
          </cell>
          <cell r="CG44">
            <v>124137357</v>
          </cell>
          <cell r="CH44">
            <v>127092150</v>
          </cell>
          <cell r="CI44">
            <v>132266632</v>
          </cell>
          <cell r="CJ44">
            <v>137316497</v>
          </cell>
          <cell r="CK44">
            <v>137305437</v>
          </cell>
        </row>
        <row r="45">
          <cell r="BP45">
            <v>227465905</v>
          </cell>
          <cell r="BQ45">
            <v>237193029</v>
          </cell>
          <cell r="BR45">
            <v>248821337</v>
          </cell>
          <cell r="BS45">
            <v>265097783</v>
          </cell>
          <cell r="BT45">
            <v>278061682</v>
          </cell>
          <cell r="BU45">
            <v>292605797</v>
          </cell>
          <cell r="BV45">
            <v>299902889</v>
          </cell>
          <cell r="BW45">
            <v>303009065</v>
          </cell>
          <cell r="BX45">
            <v>314192006</v>
          </cell>
          <cell r="BY45">
            <v>319357608</v>
          </cell>
          <cell r="BZ45">
            <v>325664091</v>
          </cell>
          <cell r="CA45">
            <v>334858179</v>
          </cell>
          <cell r="CB45">
            <v>344234191</v>
          </cell>
          <cell r="CC45">
            <v>351009078</v>
          </cell>
          <cell r="CD45">
            <v>332079443</v>
          </cell>
          <cell r="CE45">
            <v>342873667</v>
          </cell>
          <cell r="CF45">
            <v>360806046</v>
          </cell>
          <cell r="CG45">
            <v>378443022</v>
          </cell>
          <cell r="CH45">
            <v>388053225</v>
          </cell>
          <cell r="CI45">
            <v>401900691</v>
          </cell>
          <cell r="CJ45">
            <v>424807490</v>
          </cell>
          <cell r="CK45">
            <v>439361467</v>
          </cell>
        </row>
        <row r="46">
          <cell r="BP46">
            <v>112208961</v>
          </cell>
          <cell r="BQ46">
            <v>121195012</v>
          </cell>
          <cell r="BR46">
            <v>128387851</v>
          </cell>
          <cell r="BS46">
            <v>139553134</v>
          </cell>
          <cell r="BT46">
            <v>146721641</v>
          </cell>
          <cell r="BU46">
            <v>160833329</v>
          </cell>
          <cell r="BV46">
            <v>166136104</v>
          </cell>
          <cell r="BW46">
            <v>170949207</v>
          </cell>
          <cell r="BX46">
            <v>178095101</v>
          </cell>
          <cell r="BY46">
            <v>188285153</v>
          </cell>
          <cell r="BZ46">
            <v>193937634</v>
          </cell>
          <cell r="CA46">
            <v>205857404</v>
          </cell>
          <cell r="CB46">
            <v>216840348</v>
          </cell>
          <cell r="CC46">
            <v>228069129</v>
          </cell>
          <cell r="CD46">
            <v>217608744</v>
          </cell>
          <cell r="CE46">
            <v>227287890</v>
          </cell>
          <cell r="CF46">
            <v>238767813</v>
          </cell>
          <cell r="CG46">
            <v>252413486</v>
          </cell>
          <cell r="CH46">
            <v>259397103</v>
          </cell>
          <cell r="CI46">
            <v>265823647</v>
          </cell>
          <cell r="CJ46">
            <v>279262704</v>
          </cell>
          <cell r="CK46">
            <v>287249809</v>
          </cell>
        </row>
        <row r="47">
          <cell r="BP47">
            <v>115948252</v>
          </cell>
          <cell r="BQ47">
            <v>122469284</v>
          </cell>
          <cell r="BR47">
            <v>129992334</v>
          </cell>
          <cell r="BS47">
            <v>137619251</v>
          </cell>
          <cell r="BT47">
            <v>142924849</v>
          </cell>
          <cell r="BU47">
            <v>156359313</v>
          </cell>
          <cell r="BV47">
            <v>161496161</v>
          </cell>
          <cell r="BW47">
            <v>166102723</v>
          </cell>
          <cell r="BX47">
            <v>172504585</v>
          </cell>
          <cell r="BY47">
            <v>180518356</v>
          </cell>
          <cell r="BZ47">
            <v>186731873</v>
          </cell>
          <cell r="CA47">
            <v>198727013</v>
          </cell>
          <cell r="CB47">
            <v>209131189</v>
          </cell>
          <cell r="CC47">
            <v>223554034</v>
          </cell>
          <cell r="CD47">
            <v>215241801</v>
          </cell>
          <cell r="CE47">
            <v>220634620</v>
          </cell>
          <cell r="CF47">
            <v>229897646</v>
          </cell>
          <cell r="CG47">
            <v>235661090</v>
          </cell>
          <cell r="CH47">
            <v>241144562</v>
          </cell>
          <cell r="CI47">
            <v>252324559</v>
          </cell>
          <cell r="CJ47">
            <v>257338334</v>
          </cell>
          <cell r="CK47">
            <v>261547770</v>
          </cell>
        </row>
        <row r="48">
          <cell r="BP48">
            <v>36006247</v>
          </cell>
          <cell r="BQ48">
            <v>39382330</v>
          </cell>
          <cell r="BR48">
            <v>40576462</v>
          </cell>
          <cell r="BS48">
            <v>43314148</v>
          </cell>
          <cell r="BT48">
            <v>45116028</v>
          </cell>
          <cell r="BU48">
            <v>48997941</v>
          </cell>
          <cell r="BV48">
            <v>51370523</v>
          </cell>
          <cell r="BW48">
            <v>52294361</v>
          </cell>
          <cell r="BX48">
            <v>55696254</v>
          </cell>
          <cell r="BY48">
            <v>57953303</v>
          </cell>
          <cell r="BZ48">
            <v>60116352</v>
          </cell>
          <cell r="CA48">
            <v>62809798</v>
          </cell>
          <cell r="CB48">
            <v>67569445</v>
          </cell>
          <cell r="CC48">
            <v>72566523</v>
          </cell>
          <cell r="CD48">
            <v>70084784</v>
          </cell>
          <cell r="CE48">
            <v>72353077</v>
          </cell>
          <cell r="CF48">
            <v>76624087</v>
          </cell>
          <cell r="CG48">
            <v>83520654</v>
          </cell>
          <cell r="CH48">
            <v>86012975</v>
          </cell>
          <cell r="CI48">
            <v>88568616</v>
          </cell>
          <cell r="CJ48">
            <v>92048473</v>
          </cell>
          <cell r="CK48">
            <v>95411344</v>
          </cell>
        </row>
        <row r="49">
          <cell r="BP49">
            <v>12221268</v>
          </cell>
          <cell r="BQ49">
            <v>13702018</v>
          </cell>
          <cell r="BR49">
            <v>13439930</v>
          </cell>
          <cell r="BS49">
            <v>14810400</v>
          </cell>
          <cell r="BT49">
            <v>14933720</v>
          </cell>
          <cell r="BU49">
            <v>16430346</v>
          </cell>
          <cell r="BV49">
            <v>16986507</v>
          </cell>
          <cell r="BW49">
            <v>17338525</v>
          </cell>
          <cell r="BX49">
            <v>18829523</v>
          </cell>
          <cell r="BY49">
            <v>19301743</v>
          </cell>
          <cell r="BZ49">
            <v>20551450</v>
          </cell>
          <cell r="CA49">
            <v>21375002</v>
          </cell>
          <cell r="CB49">
            <v>23637125</v>
          </cell>
          <cell r="CC49">
            <v>26879550</v>
          </cell>
          <cell r="CD49">
            <v>26458931</v>
          </cell>
          <cell r="CE49">
            <v>28934964</v>
          </cell>
          <cell r="CF49">
            <v>31287765</v>
          </cell>
          <cell r="CG49">
            <v>38389622</v>
          </cell>
          <cell r="CH49">
            <v>41293966</v>
          </cell>
          <cell r="CI49">
            <v>40635257</v>
          </cell>
          <cell r="CJ49">
            <v>42349688</v>
          </cell>
          <cell r="CK49">
            <v>41404978</v>
          </cell>
        </row>
        <row r="50">
          <cell r="BP50">
            <v>252003123</v>
          </cell>
          <cell r="BQ50">
            <v>262200886</v>
          </cell>
          <cell r="BR50">
            <v>278049245</v>
          </cell>
          <cell r="BS50">
            <v>294291500</v>
          </cell>
          <cell r="BT50">
            <v>304463599</v>
          </cell>
          <cell r="BU50">
            <v>326074771</v>
          </cell>
          <cell r="BV50">
            <v>333539010</v>
          </cell>
          <cell r="BW50">
            <v>340664469</v>
          </cell>
          <cell r="BX50">
            <v>350892713</v>
          </cell>
          <cell r="BY50">
            <v>361854355</v>
          </cell>
          <cell r="BZ50">
            <v>372132688</v>
          </cell>
          <cell r="CA50">
            <v>390456866</v>
          </cell>
          <cell r="CB50">
            <v>404622561</v>
          </cell>
          <cell r="CC50">
            <v>419173302</v>
          </cell>
          <cell r="CD50">
            <v>405237832</v>
          </cell>
          <cell r="CE50">
            <v>417234744</v>
          </cell>
          <cell r="CF50">
            <v>436297197</v>
          </cell>
          <cell r="CG50">
            <v>462423562</v>
          </cell>
          <cell r="CH50">
            <v>472845875</v>
          </cell>
          <cell r="CI50">
            <v>493577693</v>
          </cell>
          <cell r="CJ50">
            <v>505950314</v>
          </cell>
          <cell r="CK50">
            <v>517918190</v>
          </cell>
        </row>
        <row r="51">
          <cell r="BP51">
            <v>14390177</v>
          </cell>
          <cell r="BQ51">
            <v>15948390</v>
          </cell>
          <cell r="BR51">
            <v>16335233</v>
          </cell>
          <cell r="BS51">
            <v>17523096</v>
          </cell>
          <cell r="BT51">
            <v>18366619</v>
          </cell>
          <cell r="BU51">
            <v>19970419</v>
          </cell>
          <cell r="BV51">
            <v>21145036</v>
          </cell>
          <cell r="BW51">
            <v>21383198</v>
          </cell>
          <cell r="BX51">
            <v>23339768</v>
          </cell>
          <cell r="BY51">
            <v>24888315</v>
          </cell>
          <cell r="BZ51">
            <v>25834413</v>
          </cell>
          <cell r="CA51">
            <v>26582098</v>
          </cell>
          <cell r="CB51">
            <v>29284680</v>
          </cell>
          <cell r="CC51">
            <v>32215314</v>
          </cell>
          <cell r="CD51">
            <v>30912057</v>
          </cell>
          <cell r="CE51">
            <v>32271311</v>
          </cell>
          <cell r="CF51">
            <v>34273530</v>
          </cell>
          <cell r="CG51">
            <v>37818752</v>
          </cell>
          <cell r="CH51">
            <v>38490762</v>
          </cell>
          <cell r="CI51">
            <v>39540528</v>
          </cell>
          <cell r="CJ51">
            <v>41104237</v>
          </cell>
          <cell r="CK51">
            <v>41398241</v>
          </cell>
        </row>
        <row r="52">
          <cell r="BP52">
            <v>115179778</v>
          </cell>
          <cell r="BQ52">
            <v>121718449</v>
          </cell>
          <cell r="BR52">
            <v>129098510</v>
          </cell>
          <cell r="BS52">
            <v>138667104</v>
          </cell>
          <cell r="BT52">
            <v>144702139</v>
          </cell>
          <cell r="BU52">
            <v>156602874</v>
          </cell>
          <cell r="BV52">
            <v>162791684</v>
          </cell>
          <cell r="BW52">
            <v>167741977</v>
          </cell>
          <cell r="BX52">
            <v>173294515</v>
          </cell>
          <cell r="BY52">
            <v>180338032</v>
          </cell>
          <cell r="BZ52">
            <v>186594892</v>
          </cell>
          <cell r="CA52">
            <v>198556011</v>
          </cell>
          <cell r="CB52">
            <v>206647824</v>
          </cell>
          <cell r="CC52">
            <v>215329861</v>
          </cell>
          <cell r="CD52">
            <v>209595406</v>
          </cell>
          <cell r="CE52">
            <v>217562455</v>
          </cell>
          <cell r="CF52">
            <v>228887665</v>
          </cell>
          <cell r="CG52">
            <v>241200961</v>
          </cell>
          <cell r="CH52">
            <v>247790332</v>
          </cell>
          <cell r="CI52">
            <v>256699203</v>
          </cell>
          <cell r="CJ52">
            <v>264987588</v>
          </cell>
          <cell r="CK52">
            <v>270225982</v>
          </cell>
        </row>
        <row r="53">
          <cell r="BP53">
            <v>1380873036</v>
          </cell>
          <cell r="BQ53">
            <v>1456340238</v>
          </cell>
          <cell r="BR53">
            <v>1536942407</v>
          </cell>
          <cell r="BS53">
            <v>1639781156</v>
          </cell>
          <cell r="BT53">
            <v>1715041647</v>
          </cell>
          <cell r="BU53">
            <v>1864501021</v>
          </cell>
          <cell r="BV53">
            <v>1924413084</v>
          </cell>
          <cell r="BW53">
            <v>1946132788</v>
          </cell>
          <cell r="BX53">
            <v>1992880480</v>
          </cell>
          <cell r="BY53">
            <v>2104334045</v>
          </cell>
          <cell r="BZ53">
            <v>2200800009</v>
          </cell>
          <cell r="CA53">
            <v>2375550572</v>
          </cell>
          <cell r="CB53">
            <v>2529307309</v>
          </cell>
          <cell r="CC53">
            <v>2629520723</v>
          </cell>
          <cell r="CD53">
            <v>2521913573</v>
          </cell>
          <cell r="CE53">
            <v>2614829612</v>
          </cell>
          <cell r="CF53">
            <v>2734456885</v>
          </cell>
          <cell r="CG53">
            <v>2885354477</v>
          </cell>
          <cell r="CH53">
            <v>2946108905</v>
          </cell>
          <cell r="CI53">
            <v>3059931858</v>
          </cell>
          <cell r="CJ53">
            <v>3221892431</v>
          </cell>
          <cell r="CK53">
            <v>3277883287</v>
          </cell>
        </row>
        <row r="54">
          <cell r="BP54">
            <v>22.472436771541712</v>
          </cell>
          <cell r="BQ54">
            <v>22.362281648249478</v>
          </cell>
          <cell r="BR54">
            <v>22.250883655223173</v>
          </cell>
          <cell r="BS54">
            <v>22.112264059984017</v>
          </cell>
          <cell r="BT54">
            <v>21.998608374891308</v>
          </cell>
          <cell r="BU54">
            <v>21.794625666842705</v>
          </cell>
          <cell r="BV54">
            <v>21.674174232415758</v>
          </cell>
          <cell r="BW54">
            <v>21.492875288756295</v>
          </cell>
          <cell r="BX54">
            <v>21.270841765331721</v>
          </cell>
          <cell r="BY54">
            <v>21.194264809709946</v>
          </cell>
          <cell r="BZ54">
            <v>21.006676921834604</v>
          </cell>
          <cell r="CA54">
            <v>21.103781774040918</v>
          </cell>
          <cell r="CB54">
            <v>21.253679523706527</v>
          </cell>
          <cell r="CC54">
            <v>21.117832666487843</v>
          </cell>
          <cell r="CD54">
            <v>21.162722265499227</v>
          </cell>
          <cell r="CE54">
            <v>21.166578813569544</v>
          </cell>
          <cell r="CF54">
            <v>21.063868991201417</v>
          </cell>
          <cell r="CG54">
            <v>21.016397674043741</v>
          </cell>
          <cell r="CH54">
            <v>20.922222799950603</v>
          </cell>
          <cell r="CI54">
            <v>20.803717326453146</v>
          </cell>
          <cell r="CJ54">
            <v>20.834818867146822</v>
          </cell>
          <cell r="CK54">
            <v>20.599065059480189</v>
          </cell>
        </row>
        <row r="55">
          <cell r="BP55">
            <v>103199180</v>
          </cell>
          <cell r="BQ55">
            <v>108189356</v>
          </cell>
          <cell r="BR55">
            <v>115134004</v>
          </cell>
          <cell r="BS55">
            <v>123917725</v>
          </cell>
          <cell r="BT55">
            <v>129807075</v>
          </cell>
          <cell r="BU55">
            <v>143020887</v>
          </cell>
          <cell r="BV55">
            <v>149518389</v>
          </cell>
          <cell r="BW55">
            <v>149466635</v>
          </cell>
          <cell r="BX55">
            <v>151653347</v>
          </cell>
          <cell r="BY55">
            <v>161314304</v>
          </cell>
          <cell r="BZ55">
            <v>168665736</v>
          </cell>
          <cell r="CA55">
            <v>184048907</v>
          </cell>
          <cell r="CB55">
            <v>197029064</v>
          </cell>
          <cell r="CC55">
            <v>201954105</v>
          </cell>
          <cell r="CD55">
            <v>188818928</v>
          </cell>
          <cell r="CE55">
            <v>193931632</v>
          </cell>
          <cell r="CF55">
            <v>203703411</v>
          </cell>
          <cell r="CG55">
            <v>214297085</v>
          </cell>
          <cell r="CH55">
            <v>218809123</v>
          </cell>
          <cell r="CI55">
            <v>224674328</v>
          </cell>
          <cell r="CJ55">
            <v>246709339</v>
          </cell>
          <cell r="CK55">
            <v>247886635</v>
          </cell>
        </row>
        <row r="56">
          <cell r="BP56">
            <v>25044041</v>
          </cell>
          <cell r="BQ56">
            <v>26484048</v>
          </cell>
          <cell r="BR56">
            <v>27829739</v>
          </cell>
          <cell r="BS56">
            <v>29709976</v>
          </cell>
          <cell r="BT56">
            <v>31016020</v>
          </cell>
          <cell r="BU56">
            <v>34096690</v>
          </cell>
          <cell r="BV56">
            <v>36232090</v>
          </cell>
          <cell r="BW56">
            <v>37384520</v>
          </cell>
          <cell r="BX56">
            <v>39002159</v>
          </cell>
          <cell r="BY56">
            <v>41165248</v>
          </cell>
          <cell r="BZ56">
            <v>41982618</v>
          </cell>
          <cell r="CA56">
            <v>44307181</v>
          </cell>
          <cell r="CB56">
            <v>46353508</v>
          </cell>
          <cell r="CC56">
            <v>48469425</v>
          </cell>
          <cell r="CD56">
            <v>47989505</v>
          </cell>
          <cell r="CE56">
            <v>48798729</v>
          </cell>
          <cell r="CF56">
            <v>50435496</v>
          </cell>
          <cell r="CG56">
            <v>53283432</v>
          </cell>
          <cell r="CH56">
            <v>54478552</v>
          </cell>
          <cell r="CI56">
            <v>55958042</v>
          </cell>
          <cell r="CJ56">
            <v>56893803</v>
          </cell>
          <cell r="CK56">
            <v>58655433</v>
          </cell>
        </row>
        <row r="57">
          <cell r="BP57">
            <v>168623085</v>
          </cell>
          <cell r="BQ57">
            <v>178796797</v>
          </cell>
          <cell r="BR57">
            <v>189884749</v>
          </cell>
          <cell r="BS57">
            <v>203986701</v>
          </cell>
          <cell r="BT57">
            <v>216220842</v>
          </cell>
          <cell r="BU57">
            <v>243131953</v>
          </cell>
          <cell r="BV57">
            <v>253084831</v>
          </cell>
          <cell r="BW57">
            <v>254183196</v>
          </cell>
          <cell r="BX57">
            <v>258695757</v>
          </cell>
          <cell r="BY57">
            <v>271160236</v>
          </cell>
          <cell r="BZ57">
            <v>282446783</v>
          </cell>
          <cell r="CA57">
            <v>304854834</v>
          </cell>
          <cell r="CB57">
            <v>322542599</v>
          </cell>
          <cell r="CC57">
            <v>335752801</v>
          </cell>
          <cell r="CD57">
            <v>324495729</v>
          </cell>
          <cell r="CE57">
            <v>336319665</v>
          </cell>
          <cell r="CF57">
            <v>353228041</v>
          </cell>
          <cell r="CG57">
            <v>372025854</v>
          </cell>
          <cell r="CH57">
            <v>380975860</v>
          </cell>
          <cell r="CI57">
            <v>399204457</v>
          </cell>
          <cell r="CJ57">
            <v>425352524</v>
          </cell>
          <cell r="CK57">
            <v>437551353</v>
          </cell>
        </row>
        <row r="58">
          <cell r="BP58">
            <v>28647435</v>
          </cell>
          <cell r="BQ58">
            <v>31044844</v>
          </cell>
          <cell r="BR58">
            <v>32420019</v>
          </cell>
          <cell r="BS58">
            <v>35149444</v>
          </cell>
          <cell r="BT58">
            <v>37124806</v>
          </cell>
          <cell r="BU58">
            <v>42282766</v>
          </cell>
          <cell r="BV58">
            <v>43625486</v>
          </cell>
          <cell r="BW58">
            <v>44634656</v>
          </cell>
          <cell r="BX58">
            <v>45739285</v>
          </cell>
          <cell r="BY58">
            <v>48596658</v>
          </cell>
          <cell r="BZ58">
            <v>49956318</v>
          </cell>
          <cell r="CA58">
            <v>53764663</v>
          </cell>
          <cell r="CB58">
            <v>56418112</v>
          </cell>
          <cell r="CC58">
            <v>58161697</v>
          </cell>
          <cell r="CD58">
            <v>55982794</v>
          </cell>
          <cell r="CE58">
            <v>57542001</v>
          </cell>
          <cell r="CF58">
            <v>60356243</v>
          </cell>
          <cell r="CG58">
            <v>64885144</v>
          </cell>
          <cell r="CH58">
            <v>66379032</v>
          </cell>
          <cell r="CI58">
            <v>70518844</v>
          </cell>
          <cell r="CJ58">
            <v>74388007</v>
          </cell>
          <cell r="CK58">
            <v>74687026</v>
          </cell>
        </row>
        <row r="59">
          <cell r="BP59">
            <v>233937230</v>
          </cell>
          <cell r="BQ59">
            <v>248319615</v>
          </cell>
          <cell r="BR59">
            <v>263419789</v>
          </cell>
          <cell r="BS59">
            <v>282721327</v>
          </cell>
          <cell r="BT59">
            <v>294385353</v>
          </cell>
          <cell r="BU59">
            <v>325986254</v>
          </cell>
          <cell r="BV59">
            <v>336916398</v>
          </cell>
          <cell r="BW59">
            <v>341589825</v>
          </cell>
          <cell r="BX59">
            <v>347909706</v>
          </cell>
          <cell r="BY59">
            <v>365570669</v>
          </cell>
          <cell r="BZ59">
            <v>379875789</v>
          </cell>
          <cell r="CA59">
            <v>411429324</v>
          </cell>
          <cell r="CB59">
            <v>436119901</v>
          </cell>
          <cell r="CC59">
            <v>454205650</v>
          </cell>
          <cell r="CD59">
            <v>433835108</v>
          </cell>
          <cell r="CE59">
            <v>450004270</v>
          </cell>
          <cell r="CF59">
            <v>469115365</v>
          </cell>
          <cell r="CG59">
            <v>487437298</v>
          </cell>
          <cell r="CH59">
            <v>498298854</v>
          </cell>
          <cell r="CI59">
            <v>507749269</v>
          </cell>
          <cell r="CJ59">
            <v>537026391</v>
          </cell>
          <cell r="CK59">
            <v>549835795</v>
          </cell>
        </row>
        <row r="60">
          <cell r="BP60">
            <v>501667073</v>
          </cell>
          <cell r="BQ60">
            <v>528362604</v>
          </cell>
          <cell r="BR60">
            <v>557023833</v>
          </cell>
          <cell r="BS60">
            <v>591847125</v>
          </cell>
          <cell r="BT60">
            <v>619658834</v>
          </cell>
          <cell r="BU60">
            <v>657894432</v>
          </cell>
          <cell r="BV60">
            <v>676824781</v>
          </cell>
          <cell r="BW60">
            <v>678646578</v>
          </cell>
          <cell r="BX60">
            <v>695479004</v>
          </cell>
          <cell r="BY60">
            <v>741123734</v>
          </cell>
          <cell r="BZ60">
            <v>786571090</v>
          </cell>
          <cell r="CA60">
            <v>851436753</v>
          </cell>
          <cell r="CB60">
            <v>915526229</v>
          </cell>
          <cell r="CC60">
            <v>949249931</v>
          </cell>
          <cell r="CD60">
            <v>904025570</v>
          </cell>
          <cell r="CE60">
            <v>942522791</v>
          </cell>
          <cell r="CF60">
            <v>983867508</v>
          </cell>
          <cell r="CG60">
            <v>1041930542</v>
          </cell>
          <cell r="CH60">
            <v>1062390591</v>
          </cell>
          <cell r="CI60">
            <v>1110344725</v>
          </cell>
          <cell r="CJ60">
            <v>1161414144</v>
          </cell>
          <cell r="CK60">
            <v>1176080244</v>
          </cell>
        </row>
        <row r="61">
          <cell r="BP61">
            <v>283764332</v>
          </cell>
          <cell r="BQ61">
            <v>297493736</v>
          </cell>
          <cell r="BR61">
            <v>311508972</v>
          </cell>
          <cell r="BS61">
            <v>330160524</v>
          </cell>
          <cell r="BT61">
            <v>342610883</v>
          </cell>
          <cell r="BU61">
            <v>369918816</v>
          </cell>
          <cell r="BV61">
            <v>377188659</v>
          </cell>
          <cell r="BW61">
            <v>387490803</v>
          </cell>
          <cell r="BX61">
            <v>399420473</v>
          </cell>
          <cell r="BY61">
            <v>417587580</v>
          </cell>
          <cell r="BZ61">
            <v>432040298</v>
          </cell>
          <cell r="CA61">
            <v>462703547</v>
          </cell>
          <cell r="CB61">
            <v>489076073</v>
          </cell>
          <cell r="CC61">
            <v>512992347</v>
          </cell>
          <cell r="CD61">
            <v>499700440</v>
          </cell>
          <cell r="CE61">
            <v>516390019</v>
          </cell>
          <cell r="CF61">
            <v>541297313</v>
          </cell>
          <cell r="CG61">
            <v>575424657</v>
          </cell>
          <cell r="CH61">
            <v>586654356</v>
          </cell>
          <cell r="CI61">
            <v>610294807</v>
          </cell>
          <cell r="CJ61">
            <v>636857158</v>
          </cell>
          <cell r="CK61">
            <v>648694472</v>
          </cell>
        </row>
        <row r="62">
          <cell r="BP62">
            <v>23620343</v>
          </cell>
          <cell r="BQ62">
            <v>24609391</v>
          </cell>
          <cell r="BR62">
            <v>25983431</v>
          </cell>
          <cell r="BS62">
            <v>27500515</v>
          </cell>
          <cell r="BT62">
            <v>28568304</v>
          </cell>
          <cell r="BU62">
            <v>30980284</v>
          </cell>
          <cell r="BV62">
            <v>32975637</v>
          </cell>
          <cell r="BW62">
            <v>34278487</v>
          </cell>
          <cell r="BX62">
            <v>35855131</v>
          </cell>
          <cell r="BY62">
            <v>37584561</v>
          </cell>
          <cell r="BZ62">
            <v>38567371</v>
          </cell>
          <cell r="CA62">
            <v>40664256</v>
          </cell>
          <cell r="CB62">
            <v>42661474</v>
          </cell>
          <cell r="CC62">
            <v>44122354</v>
          </cell>
          <cell r="CD62">
            <v>42772951</v>
          </cell>
          <cell r="CE62">
            <v>44200452</v>
          </cell>
          <cell r="CF62">
            <v>46248437</v>
          </cell>
          <cell r="CG62">
            <v>48184495</v>
          </cell>
          <cell r="CH62">
            <v>49433814</v>
          </cell>
          <cell r="CI62">
            <v>51532166</v>
          </cell>
          <cell r="CJ62">
            <v>52833501</v>
          </cell>
          <cell r="CK62">
            <v>53272444</v>
          </cell>
        </row>
        <row r="63">
          <cell r="BP63">
            <v>12370317</v>
          </cell>
          <cell r="BQ63">
            <v>13039847</v>
          </cell>
          <cell r="BR63">
            <v>13737871</v>
          </cell>
          <cell r="BS63">
            <v>14787819</v>
          </cell>
          <cell r="BT63">
            <v>15649530</v>
          </cell>
          <cell r="BU63">
            <v>17188939</v>
          </cell>
          <cell r="BV63">
            <v>18046813</v>
          </cell>
          <cell r="BW63">
            <v>18458088</v>
          </cell>
          <cell r="BX63">
            <v>19125618</v>
          </cell>
          <cell r="BY63">
            <v>20231055</v>
          </cell>
          <cell r="BZ63">
            <v>20694006</v>
          </cell>
          <cell r="CA63">
            <v>22341107</v>
          </cell>
          <cell r="CB63">
            <v>23580349</v>
          </cell>
          <cell r="CC63">
            <v>24612413</v>
          </cell>
          <cell r="CD63">
            <v>24292548</v>
          </cell>
          <cell r="CE63">
            <v>25120053</v>
          </cell>
          <cell r="CF63">
            <v>26205071</v>
          </cell>
          <cell r="CG63">
            <v>27885970</v>
          </cell>
          <cell r="CH63">
            <v>28688723</v>
          </cell>
          <cell r="CI63">
            <v>29655220</v>
          </cell>
          <cell r="CJ63">
            <v>30417564</v>
          </cell>
          <cell r="CK63">
            <v>31219885</v>
          </cell>
        </row>
        <row r="64">
          <cell r="BP64">
            <v>18150647</v>
          </cell>
          <cell r="BQ64">
            <v>18766180</v>
          </cell>
          <cell r="BR64">
            <v>19579959</v>
          </cell>
          <cell r="BS64">
            <v>20562335</v>
          </cell>
          <cell r="BT64">
            <v>21114995</v>
          </cell>
          <cell r="BU64">
            <v>23146204</v>
          </cell>
          <cell r="BV64">
            <v>25920225</v>
          </cell>
          <cell r="BW64">
            <v>26315913</v>
          </cell>
          <cell r="BX64">
            <v>27441724</v>
          </cell>
          <cell r="BY64">
            <v>29820860</v>
          </cell>
          <cell r="BZ64">
            <v>32168858</v>
          </cell>
          <cell r="CA64">
            <v>34786968</v>
          </cell>
          <cell r="CB64">
            <v>37525123</v>
          </cell>
          <cell r="CC64">
            <v>41014705</v>
          </cell>
          <cell r="CD64">
            <v>40482815</v>
          </cell>
          <cell r="CE64">
            <v>42773274</v>
          </cell>
          <cell r="CF64">
            <v>45178313</v>
          </cell>
          <cell r="CG64">
            <v>47280666</v>
          </cell>
          <cell r="CH64">
            <v>48169075</v>
          </cell>
          <cell r="CI64">
            <v>50426406</v>
          </cell>
          <cell r="CJ64">
            <v>49275917</v>
          </cell>
          <cell r="CK64">
            <v>51842801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16"/>
      <sheetName val="DATA"/>
      <sheetName val="% distribution trends"/>
    </sheetNames>
    <sheetDataSet>
      <sheetData sheetId="0"/>
      <sheetData sheetId="1">
        <row r="5">
          <cell r="P5">
            <v>1222820.838</v>
          </cell>
          <cell r="Q5">
            <v>1289217.183</v>
          </cell>
          <cell r="R5">
            <v>1365761.9639999999</v>
          </cell>
          <cell r="S5">
            <v>1434464.1470000001</v>
          </cell>
          <cell r="T5">
            <v>1541322.4809999999</v>
          </cell>
          <cell r="U5">
            <v>1613049.0055</v>
          </cell>
          <cell r="V5">
            <v>1684775.53</v>
          </cell>
          <cell r="W5">
            <v>1787258.06</v>
          </cell>
          <cell r="X5">
            <v>1889740.59</v>
          </cell>
          <cell r="Y5">
            <v>2020926.3130000001</v>
          </cell>
          <cell r="Z5">
            <v>2186018.0890000002</v>
          </cell>
          <cell r="AA5">
            <v>2335894.452</v>
          </cell>
          <cell r="AB5">
            <v>2425778.4849999999</v>
          </cell>
          <cell r="AC5">
            <v>2413384.1889999998</v>
          </cell>
          <cell r="AD5">
            <v>2502055.1519999998</v>
          </cell>
          <cell r="AE5">
            <v>2612776.8829999999</v>
          </cell>
          <cell r="AF5">
            <v>2598043.128</v>
          </cell>
          <cell r="AG5">
            <v>2690426.7349999999</v>
          </cell>
          <cell r="AH5">
            <v>2758114.84</v>
          </cell>
          <cell r="AI5">
            <v>2920124.7420000001</v>
          </cell>
          <cell r="AJ5">
            <v>3008261.7960000001</v>
          </cell>
          <cell r="BX5">
            <v>373051.28700000001</v>
          </cell>
          <cell r="BY5">
            <v>405149.18800000002</v>
          </cell>
          <cell r="BZ5">
            <v>436898.245</v>
          </cell>
          <cell r="CA5">
            <v>468647.30200000003</v>
          </cell>
          <cell r="CB5">
            <v>501618.46799999999</v>
          </cell>
          <cell r="CC5">
            <v>529929.24800000002</v>
          </cell>
          <cell r="CD5">
            <v>558240.02800000005</v>
          </cell>
          <cell r="CE5">
            <v>594299.58700000006</v>
          </cell>
          <cell r="CF5">
            <v>625526.52500000002</v>
          </cell>
          <cell r="CG5">
            <v>660576.79599999997</v>
          </cell>
          <cell r="CH5">
            <v>689038.31</v>
          </cell>
          <cell r="CI5">
            <v>728594.31299999997</v>
          </cell>
          <cell r="CJ5">
            <v>773963.19499999995</v>
          </cell>
          <cell r="CK5">
            <v>815776.69700000004</v>
          </cell>
          <cell r="CL5">
            <v>872351.11399999994</v>
          </cell>
          <cell r="CM5">
            <v>888661.24199999997</v>
          </cell>
          <cell r="CN5">
            <v>904971.37</v>
          </cell>
          <cell r="CO5">
            <v>957624.32250000001</v>
          </cell>
          <cell r="CP5">
            <v>1010277.275</v>
          </cell>
          <cell r="CQ5">
            <v>1096384.7390000001</v>
          </cell>
          <cell r="CR5">
            <v>1195253.9779999999</v>
          </cell>
          <cell r="CS5">
            <v>1283283.4680000001</v>
          </cell>
          <cell r="CT5">
            <v>1330411.7720000001</v>
          </cell>
          <cell r="CU5">
            <v>1271355.9920000001</v>
          </cell>
          <cell r="CV5">
            <v>1269649.5430000001</v>
          </cell>
          <cell r="CW5">
            <v>1338436.6769999999</v>
          </cell>
          <cell r="CX5">
            <v>1388154.804</v>
          </cell>
          <cell r="CY5">
            <v>1455498.63</v>
          </cell>
          <cell r="CZ5">
            <v>1490815.6969999999</v>
          </cell>
          <cell r="DA5">
            <v>1567019.9040000001</v>
          </cell>
          <cell r="DB5">
            <v>1599513.9</v>
          </cell>
        </row>
        <row r="6">
          <cell r="P6">
            <v>374385.93400000001</v>
          </cell>
          <cell r="Q6">
            <v>397242.24300000007</v>
          </cell>
          <cell r="R6">
            <v>421899.049</v>
          </cell>
          <cell r="S6">
            <v>449603.45699999999</v>
          </cell>
          <cell r="T6">
            <v>479190.70199999999</v>
          </cell>
          <cell r="U6">
            <v>508459.45750000002</v>
          </cell>
          <cell r="V6">
            <v>537728.21299999999</v>
          </cell>
          <cell r="W6">
            <v>571525.88099999994</v>
          </cell>
          <cell r="X6">
            <v>605323.54899999988</v>
          </cell>
          <cell r="Y6">
            <v>650073.10600000003</v>
          </cell>
          <cell r="Z6">
            <v>708757.44299999997</v>
          </cell>
          <cell r="AA6">
            <v>767465.80100000009</v>
          </cell>
          <cell r="AB6">
            <v>791809.10899999982</v>
          </cell>
          <cell r="AC6">
            <v>789604.56200000003</v>
          </cell>
          <cell r="AD6">
            <v>823210.53000000014</v>
          </cell>
          <cell r="AE6">
            <v>851241.17499999993</v>
          </cell>
          <cell r="AF6">
            <v>844515.78800000006</v>
          </cell>
          <cell r="AG6">
            <v>869010.49700000009</v>
          </cell>
          <cell r="AH6">
            <v>889295.1669999999</v>
          </cell>
          <cell r="AI6">
            <v>924696.85699999996</v>
          </cell>
          <cell r="AJ6">
            <v>946114.3620000002</v>
          </cell>
          <cell r="BX6">
            <v>103333.35</v>
          </cell>
          <cell r="BY6">
            <v>110556.89400000001</v>
          </cell>
          <cell r="BZ6">
            <v>121426.281</v>
          </cell>
          <cell r="CA6">
            <v>132295.66800000001</v>
          </cell>
          <cell r="CB6">
            <v>141467.10800000001</v>
          </cell>
          <cell r="CC6">
            <v>149562.65149999998</v>
          </cell>
          <cell r="CD6">
            <v>157658.19499999998</v>
          </cell>
          <cell r="CE6">
            <v>171156.27999999997</v>
          </cell>
          <cell r="CF6">
            <v>181975.367</v>
          </cell>
          <cell r="CG6">
            <v>192492.60699999999</v>
          </cell>
          <cell r="CH6">
            <v>201887.46900000001</v>
          </cell>
          <cell r="CI6">
            <v>215300.63099999999</v>
          </cell>
          <cell r="CJ6">
            <v>229672.84299999996</v>
          </cell>
          <cell r="CK6">
            <v>243924.50699999998</v>
          </cell>
          <cell r="CL6">
            <v>258171.72999999998</v>
          </cell>
          <cell r="CM6">
            <v>267567.522</v>
          </cell>
          <cell r="CN6">
            <v>276963.31400000001</v>
          </cell>
          <cell r="CO6">
            <v>293067.69499999995</v>
          </cell>
          <cell r="CP6">
            <v>309172.07600000006</v>
          </cell>
          <cell r="CQ6">
            <v>335839.30399999995</v>
          </cell>
          <cell r="CR6">
            <v>368733.98099999997</v>
          </cell>
          <cell r="CS6">
            <v>396978.70999999996</v>
          </cell>
          <cell r="CT6">
            <v>406316.07999999996</v>
          </cell>
          <cell r="CU6">
            <v>392770.989</v>
          </cell>
          <cell r="CV6">
            <v>388929.98300000001</v>
          </cell>
          <cell r="CW6">
            <v>402216.70999999996</v>
          </cell>
          <cell r="CX6">
            <v>417578.82299999997</v>
          </cell>
          <cell r="CY6">
            <v>433960.88</v>
          </cell>
          <cell r="CZ6">
            <v>445068.95899999997</v>
          </cell>
          <cell r="DA6">
            <v>467314.51700000005</v>
          </cell>
          <cell r="DB6">
            <v>474009.72400000005</v>
          </cell>
        </row>
        <row r="7">
          <cell r="P7"/>
          <cell r="Q7"/>
          <cell r="R7"/>
          <cell r="S7"/>
          <cell r="T7"/>
          <cell r="U7"/>
          <cell r="V7"/>
          <cell r="W7"/>
          <cell r="X7"/>
          <cell r="Y7"/>
          <cell r="Z7"/>
          <cell r="AA7"/>
          <cell r="AB7"/>
          <cell r="AC7"/>
          <cell r="AD7"/>
          <cell r="AE7"/>
          <cell r="AF7"/>
          <cell r="AG7"/>
          <cell r="AH7"/>
          <cell r="AI7"/>
          <cell r="AJ7"/>
          <cell r="BX7"/>
          <cell r="BY7"/>
          <cell r="BZ7"/>
          <cell r="CA7"/>
          <cell r="CB7"/>
          <cell r="CC7"/>
          <cell r="CD7"/>
          <cell r="CE7"/>
          <cell r="CF7"/>
          <cell r="CG7"/>
          <cell r="CH7"/>
          <cell r="CI7"/>
          <cell r="CJ7"/>
          <cell r="CK7"/>
          <cell r="CL7"/>
          <cell r="CM7"/>
          <cell r="CN7"/>
          <cell r="CO7"/>
          <cell r="CP7"/>
          <cell r="CQ7"/>
          <cell r="CR7"/>
          <cell r="CS7"/>
          <cell r="CT7"/>
          <cell r="CU7"/>
          <cell r="CV7"/>
          <cell r="CW7"/>
          <cell r="CX7"/>
          <cell r="CY7"/>
          <cell r="CZ7"/>
          <cell r="DA7"/>
          <cell r="DB7"/>
        </row>
        <row r="8">
          <cell r="P8">
            <v>16214.058999999999</v>
          </cell>
          <cell r="Q8">
            <v>16965.538</v>
          </cell>
          <cell r="R8">
            <v>18232.72</v>
          </cell>
          <cell r="S8">
            <v>19322.378000000001</v>
          </cell>
          <cell r="T8">
            <v>21012.237000000001</v>
          </cell>
          <cell r="U8">
            <v>22376.612000000001</v>
          </cell>
          <cell r="V8">
            <v>23740.987000000001</v>
          </cell>
          <cell r="W8">
            <v>24637.914499999999</v>
          </cell>
          <cell r="X8">
            <v>25534.842000000001</v>
          </cell>
          <cell r="Y8">
            <v>27599.49</v>
          </cell>
          <cell r="Z8">
            <v>29586.039000000001</v>
          </cell>
          <cell r="AA8">
            <v>31570.991000000002</v>
          </cell>
          <cell r="AB8">
            <v>32455.616999999998</v>
          </cell>
          <cell r="AC8">
            <v>31474.704000000002</v>
          </cell>
          <cell r="AD8">
            <v>33699.417000000001</v>
          </cell>
          <cell r="AE8">
            <v>34573.567999999999</v>
          </cell>
          <cell r="AF8">
            <v>33822.165000000001</v>
          </cell>
          <cell r="AG8">
            <v>34986.527000000002</v>
          </cell>
          <cell r="AH8">
            <v>34636.510999999999</v>
          </cell>
          <cell r="AI8">
            <v>36698.112999999998</v>
          </cell>
          <cell r="AJ8">
            <v>38043.591</v>
          </cell>
          <cell r="BX8">
            <v>4140.4549999999999</v>
          </cell>
          <cell r="BY8">
            <v>4440.88</v>
          </cell>
          <cell r="BZ8">
            <v>4771.1450000000004</v>
          </cell>
          <cell r="CA8">
            <v>5101.41</v>
          </cell>
          <cell r="CB8">
            <v>5367.0820000000003</v>
          </cell>
          <cell r="CC8">
            <v>5652.2515000000003</v>
          </cell>
          <cell r="CD8">
            <v>5937.4210000000003</v>
          </cell>
          <cell r="CE8">
            <v>6517.5360000000001</v>
          </cell>
          <cell r="CF8">
            <v>6755.3339999999998</v>
          </cell>
          <cell r="CG8">
            <v>7285.48</v>
          </cell>
          <cell r="CH8">
            <v>7631.7489999999998</v>
          </cell>
          <cell r="CI8">
            <v>7958.1620000000003</v>
          </cell>
          <cell r="CJ8">
            <v>8336.9570000000003</v>
          </cell>
          <cell r="CK8">
            <v>8770.4110000000001</v>
          </cell>
          <cell r="CL8">
            <v>9415.0889999999999</v>
          </cell>
          <cell r="CM8">
            <v>9566.9579999999987</v>
          </cell>
          <cell r="CN8">
            <v>9718.8269999999993</v>
          </cell>
          <cell r="CO8">
            <v>10127.0965</v>
          </cell>
          <cell r="CP8">
            <v>10535.366</v>
          </cell>
          <cell r="CQ8">
            <v>11686.674999999999</v>
          </cell>
          <cell r="CR8">
            <v>12768.353999999999</v>
          </cell>
          <cell r="CS8">
            <v>13529.683000000001</v>
          </cell>
          <cell r="CT8">
            <v>14040.754999999999</v>
          </cell>
          <cell r="CU8">
            <v>13349.221</v>
          </cell>
          <cell r="CV8">
            <v>13284.897000000001</v>
          </cell>
          <cell r="CW8">
            <v>13878.574000000001</v>
          </cell>
          <cell r="CX8">
            <v>14215.286</v>
          </cell>
          <cell r="CY8">
            <v>14724.782999999999</v>
          </cell>
          <cell r="CZ8">
            <v>14548.034</v>
          </cell>
          <cell r="DA8">
            <v>15262.651</v>
          </cell>
          <cell r="DB8">
            <v>15584.922</v>
          </cell>
        </row>
        <row r="9">
          <cell r="P9">
            <v>9318.5779999999995</v>
          </cell>
          <cell r="Q9">
            <v>9872.5740000000005</v>
          </cell>
          <cell r="R9">
            <v>10465.147999999999</v>
          </cell>
          <cell r="S9">
            <v>11375.91</v>
          </cell>
          <cell r="T9">
            <v>11581.799000000001</v>
          </cell>
          <cell r="U9">
            <v>12420.675500000001</v>
          </cell>
          <cell r="V9">
            <v>13259.552</v>
          </cell>
          <cell r="W9">
            <v>14002.129499999999</v>
          </cell>
          <cell r="X9">
            <v>14744.707</v>
          </cell>
          <cell r="Y9">
            <v>16034.163</v>
          </cell>
          <cell r="Z9">
            <v>17202.7</v>
          </cell>
          <cell r="AA9">
            <v>17691.056</v>
          </cell>
          <cell r="AB9">
            <v>18411.013999999999</v>
          </cell>
          <cell r="AC9">
            <v>18877.307000000001</v>
          </cell>
          <cell r="AD9">
            <v>20260.197</v>
          </cell>
          <cell r="AE9">
            <v>21543.667000000001</v>
          </cell>
          <cell r="AF9">
            <v>21165.78</v>
          </cell>
          <cell r="AG9">
            <v>21407.511999999999</v>
          </cell>
          <cell r="AH9">
            <v>22172.569</v>
          </cell>
          <cell r="AI9">
            <v>23629.915000000001</v>
          </cell>
          <cell r="AJ9">
            <v>24660.754000000001</v>
          </cell>
          <cell r="BX9">
            <v>2398.1590000000001</v>
          </cell>
          <cell r="BY9">
            <v>2475.3009999999999</v>
          </cell>
          <cell r="BZ9">
            <v>2670.7645000000002</v>
          </cell>
          <cell r="CA9">
            <v>2866.2280000000001</v>
          </cell>
          <cell r="CB9">
            <v>2993.3209999999999</v>
          </cell>
          <cell r="CC9">
            <v>3313.2505000000001</v>
          </cell>
          <cell r="CD9">
            <v>3633.18</v>
          </cell>
          <cell r="CE9">
            <v>3859.9859999999999</v>
          </cell>
          <cell r="CF9">
            <v>4118.3360000000002</v>
          </cell>
          <cell r="CG9">
            <v>4383.357</v>
          </cell>
          <cell r="CH9">
            <v>4850.6459999999997</v>
          </cell>
          <cell r="CI9">
            <v>5120.299</v>
          </cell>
          <cell r="CJ9">
            <v>5438.4340000000002</v>
          </cell>
          <cell r="CK9">
            <v>6076.982</v>
          </cell>
          <cell r="CL9">
            <v>5961.335</v>
          </cell>
          <cell r="CM9">
            <v>6211.0949999999993</v>
          </cell>
          <cell r="CN9">
            <v>6460.8549999999996</v>
          </cell>
          <cell r="CO9">
            <v>6717.01</v>
          </cell>
          <cell r="CP9">
            <v>6973.165</v>
          </cell>
          <cell r="CQ9">
            <v>8053.9260000000004</v>
          </cell>
          <cell r="CR9">
            <v>8747.018</v>
          </cell>
          <cell r="CS9">
            <v>9179.0470000000005</v>
          </cell>
          <cell r="CT9">
            <v>9405.74</v>
          </cell>
          <cell r="CU9">
            <v>9425.4279999999999</v>
          </cell>
          <cell r="CV9">
            <v>9493.6329999999998</v>
          </cell>
          <cell r="CW9">
            <v>9949.7039999999997</v>
          </cell>
          <cell r="CX9">
            <v>10393.646000000001</v>
          </cell>
          <cell r="CY9">
            <v>10764.696</v>
          </cell>
          <cell r="CZ9">
            <v>11142.975</v>
          </cell>
          <cell r="DA9">
            <v>11519.786</v>
          </cell>
          <cell r="DB9">
            <v>11826.467000000001</v>
          </cell>
        </row>
        <row r="10">
          <cell r="P10">
            <v>3962.4380000000001</v>
          </cell>
          <cell r="Q10">
            <v>4228.4059999999999</v>
          </cell>
          <cell r="R10">
            <v>4648.4790000000003</v>
          </cell>
          <cell r="S10">
            <v>4872.1670000000004</v>
          </cell>
          <cell r="T10">
            <v>5203.2070000000003</v>
          </cell>
          <cell r="U10">
            <v>5401.6210000000001</v>
          </cell>
          <cell r="V10">
            <v>5600.0349999999999</v>
          </cell>
          <cell r="W10">
            <v>5924.7209999999995</v>
          </cell>
          <cell r="X10">
            <v>6249.4070000000002</v>
          </cell>
          <cell r="Y10">
            <v>6643.07</v>
          </cell>
          <cell r="Z10">
            <v>7216.9719999999998</v>
          </cell>
          <cell r="AA10">
            <v>7633.4740000000002</v>
          </cell>
          <cell r="AB10">
            <v>7893.018</v>
          </cell>
          <cell r="AC10">
            <v>8036.33</v>
          </cell>
          <cell r="AD10">
            <v>8563.3590000000004</v>
          </cell>
          <cell r="AE10">
            <v>8864.3520000000008</v>
          </cell>
          <cell r="AF10">
            <v>8794.2980000000007</v>
          </cell>
          <cell r="AG10">
            <v>9258.1769999999997</v>
          </cell>
          <cell r="AH10">
            <v>9111.8649999999998</v>
          </cell>
          <cell r="AI10">
            <v>9163.5949999999993</v>
          </cell>
          <cell r="AJ10">
            <v>9590.4889999999996</v>
          </cell>
          <cell r="BX10">
            <v>1051.5730000000001</v>
          </cell>
          <cell r="BY10">
            <v>1128.229</v>
          </cell>
          <cell r="BZ10">
            <v>1240.9895000000001</v>
          </cell>
          <cell r="CA10">
            <v>1353.75</v>
          </cell>
          <cell r="CB10">
            <v>1370.79</v>
          </cell>
          <cell r="CC10">
            <v>1494.3315</v>
          </cell>
          <cell r="CD10">
            <v>1617.873</v>
          </cell>
          <cell r="CE10">
            <v>1631.829</v>
          </cell>
          <cell r="CF10">
            <v>1760.893</v>
          </cell>
          <cell r="CG10">
            <v>1938.7159999999999</v>
          </cell>
          <cell r="CH10">
            <v>2046.2819999999999</v>
          </cell>
          <cell r="CI10">
            <v>2155.7040000000002</v>
          </cell>
          <cell r="CJ10">
            <v>2393.8200000000002</v>
          </cell>
          <cell r="CK10">
            <v>2471.752</v>
          </cell>
          <cell r="CL10">
            <v>2618.6280000000002</v>
          </cell>
          <cell r="CM10">
            <v>2652.8630000000003</v>
          </cell>
          <cell r="CN10">
            <v>2687.098</v>
          </cell>
          <cell r="CO10">
            <v>2840.7129999999997</v>
          </cell>
          <cell r="CP10">
            <v>2994.328</v>
          </cell>
          <cell r="CQ10">
            <v>3277.3870000000002</v>
          </cell>
          <cell r="CR10">
            <v>3618.4360000000001</v>
          </cell>
          <cell r="CS10">
            <v>3658.3850000000002</v>
          </cell>
          <cell r="CT10">
            <v>3712.4209999999998</v>
          </cell>
          <cell r="CU10">
            <v>3594.0709999999999</v>
          </cell>
          <cell r="CV10">
            <v>3580.2739999999999</v>
          </cell>
          <cell r="CW10">
            <v>4072.252</v>
          </cell>
          <cell r="CX10">
            <v>4195.7870000000003</v>
          </cell>
          <cell r="CY10">
            <v>4266.9229999999998</v>
          </cell>
          <cell r="CZ10">
            <v>4124.5410000000002</v>
          </cell>
          <cell r="DA10">
            <v>4502.2529999999997</v>
          </cell>
          <cell r="DB10">
            <v>4532.143</v>
          </cell>
        </row>
        <row r="11">
          <cell r="P11">
            <v>60702.885999999999</v>
          </cell>
          <cell r="Q11">
            <v>63757.508000000002</v>
          </cell>
          <cell r="R11">
            <v>68157.698999999993</v>
          </cell>
          <cell r="S11">
            <v>72657.826000000001</v>
          </cell>
          <cell r="T11">
            <v>75864.501999999993</v>
          </cell>
          <cell r="U11">
            <v>81263.945500000002</v>
          </cell>
          <cell r="V11">
            <v>86663.388999999996</v>
          </cell>
          <cell r="W11">
            <v>94693.978499999997</v>
          </cell>
          <cell r="X11">
            <v>102724.568</v>
          </cell>
          <cell r="Y11">
            <v>112059.55899999999</v>
          </cell>
          <cell r="Z11">
            <v>123634.781</v>
          </cell>
          <cell r="AA11">
            <v>133715.927</v>
          </cell>
          <cell r="AB11">
            <v>136072.299</v>
          </cell>
          <cell r="AC11">
            <v>134039.25899999999</v>
          </cell>
          <cell r="AD11">
            <v>136504.49400000001</v>
          </cell>
          <cell r="AE11">
            <v>138874.90599999999</v>
          </cell>
          <cell r="AF11">
            <v>133383.394</v>
          </cell>
          <cell r="AG11">
            <v>136743.15700000001</v>
          </cell>
          <cell r="AH11">
            <v>138496.179</v>
          </cell>
          <cell r="AI11">
            <v>143952.965</v>
          </cell>
          <cell r="AJ11">
            <v>147846.79500000001</v>
          </cell>
          <cell r="BX11">
            <v>14867.582</v>
          </cell>
          <cell r="BY11">
            <v>16412.204000000002</v>
          </cell>
          <cell r="BZ11">
            <v>18572.4925</v>
          </cell>
          <cell r="CA11">
            <v>20732.780999999999</v>
          </cell>
          <cell r="CB11">
            <v>22593.598000000002</v>
          </cell>
          <cell r="CC11">
            <v>24256.413</v>
          </cell>
          <cell r="CD11">
            <v>25919.227999999999</v>
          </cell>
          <cell r="CE11">
            <v>28094.983</v>
          </cell>
          <cell r="CF11">
            <v>30499.329000000002</v>
          </cell>
          <cell r="CG11">
            <v>31905.995999999999</v>
          </cell>
          <cell r="CH11">
            <v>33556.991999999998</v>
          </cell>
          <cell r="CI11">
            <v>35633.023999999998</v>
          </cell>
          <cell r="CJ11">
            <v>37955.178999999996</v>
          </cell>
          <cell r="CK11">
            <v>40244.932999999997</v>
          </cell>
          <cell r="CL11">
            <v>41936.682000000001</v>
          </cell>
          <cell r="CM11">
            <v>43388.565499999997</v>
          </cell>
          <cell r="CN11">
            <v>44840.449000000001</v>
          </cell>
          <cell r="CO11">
            <v>49314.951499999996</v>
          </cell>
          <cell r="CP11">
            <v>53789.453999999998</v>
          </cell>
          <cell r="CQ11">
            <v>59863.883999999998</v>
          </cell>
          <cell r="CR11">
            <v>66695.224000000002</v>
          </cell>
          <cell r="CS11">
            <v>72973.635999999999</v>
          </cell>
          <cell r="CT11">
            <v>73351.398000000001</v>
          </cell>
          <cell r="CU11">
            <v>68605.385999999999</v>
          </cell>
          <cell r="CV11">
            <v>65838.383000000002</v>
          </cell>
          <cell r="CW11">
            <v>65259.273000000001</v>
          </cell>
          <cell r="CX11">
            <v>64614.269</v>
          </cell>
          <cell r="CY11">
            <v>66199.687999999995</v>
          </cell>
          <cell r="CZ11">
            <v>66132.005999999994</v>
          </cell>
          <cell r="DA11">
            <v>69901.214000000007</v>
          </cell>
          <cell r="DB11">
            <v>71847.399000000005</v>
          </cell>
        </row>
        <row r="12">
          <cell r="P12">
            <v>31282.788</v>
          </cell>
          <cell r="Q12">
            <v>32957.699000000001</v>
          </cell>
          <cell r="R12">
            <v>34292.042000000001</v>
          </cell>
          <cell r="S12">
            <v>36878.286</v>
          </cell>
          <cell r="T12">
            <v>39690.394</v>
          </cell>
          <cell r="U12">
            <v>42025.012499999997</v>
          </cell>
          <cell r="V12">
            <v>44359.631000000001</v>
          </cell>
          <cell r="W12">
            <v>45848.034500000002</v>
          </cell>
          <cell r="X12">
            <v>47336.438000000002</v>
          </cell>
          <cell r="Y12">
            <v>50180.436999999998</v>
          </cell>
          <cell r="Z12">
            <v>55807.13</v>
          </cell>
          <cell r="AA12">
            <v>62305.43</v>
          </cell>
          <cell r="AB12">
            <v>63897.072999999997</v>
          </cell>
          <cell r="AC12">
            <v>60629.972999999998</v>
          </cell>
          <cell r="AD12">
            <v>63134.788999999997</v>
          </cell>
          <cell r="AE12">
            <v>64103.644999999997</v>
          </cell>
          <cell r="AF12">
            <v>63377.908000000003</v>
          </cell>
          <cell r="AG12">
            <v>65351.440999999999</v>
          </cell>
          <cell r="AH12">
            <v>65877.792000000001</v>
          </cell>
          <cell r="AI12">
            <v>67201.304000000004</v>
          </cell>
          <cell r="AJ12">
            <v>69907.653000000006</v>
          </cell>
          <cell r="BX12">
            <v>7815.1909999999998</v>
          </cell>
          <cell r="BY12">
            <v>8534.7919999999995</v>
          </cell>
          <cell r="BZ12">
            <v>9512.5514999999996</v>
          </cell>
          <cell r="CA12">
            <v>10490.311</v>
          </cell>
          <cell r="CB12">
            <v>11667.014999999999</v>
          </cell>
          <cell r="CC12">
            <v>12018.207999999999</v>
          </cell>
          <cell r="CD12">
            <v>12369.401</v>
          </cell>
          <cell r="CE12">
            <v>13774.032999999999</v>
          </cell>
          <cell r="CF12">
            <v>14923.194</v>
          </cell>
          <cell r="CG12">
            <v>15946.901</v>
          </cell>
          <cell r="CH12">
            <v>17308.760999999999</v>
          </cell>
          <cell r="CI12">
            <v>18170.517</v>
          </cell>
          <cell r="CJ12">
            <v>19505.835999999999</v>
          </cell>
          <cell r="CK12">
            <v>21503.096000000001</v>
          </cell>
          <cell r="CL12">
            <v>23253.546999999999</v>
          </cell>
          <cell r="CM12">
            <v>23655.963499999998</v>
          </cell>
          <cell r="CN12">
            <v>24058.38</v>
          </cell>
          <cell r="CO12">
            <v>24856.57</v>
          </cell>
          <cell r="CP12">
            <v>25654.76</v>
          </cell>
          <cell r="CQ12">
            <v>27486.109</v>
          </cell>
          <cell r="CR12">
            <v>31025.456999999999</v>
          </cell>
          <cell r="CS12">
            <v>33087.578999999998</v>
          </cell>
          <cell r="CT12">
            <v>33632.500999999997</v>
          </cell>
          <cell r="CU12">
            <v>31509.607</v>
          </cell>
          <cell r="CV12">
            <v>30113.398000000001</v>
          </cell>
          <cell r="CW12">
            <v>31132.742999999999</v>
          </cell>
          <cell r="CX12">
            <v>32307.678</v>
          </cell>
          <cell r="CY12">
            <v>33215.01</v>
          </cell>
          <cell r="CZ12">
            <v>34095.629000000001</v>
          </cell>
          <cell r="DA12">
            <v>35902.718999999997</v>
          </cell>
          <cell r="DB12">
            <v>37743.701000000001</v>
          </cell>
        </row>
        <row r="13">
          <cell r="P13">
            <v>15561.804</v>
          </cell>
          <cell r="Q13">
            <v>16534.739000000001</v>
          </cell>
          <cell r="R13">
            <v>17449.75</v>
          </cell>
          <cell r="S13">
            <v>18376.915000000001</v>
          </cell>
          <cell r="T13">
            <v>19423.017</v>
          </cell>
          <cell r="U13">
            <v>20327.044999999998</v>
          </cell>
          <cell r="V13">
            <v>21231.073</v>
          </cell>
          <cell r="W13">
            <v>22106.6875</v>
          </cell>
          <cell r="X13">
            <v>22982.302</v>
          </cell>
          <cell r="Y13">
            <v>23831.225999999999</v>
          </cell>
          <cell r="Z13">
            <v>26314.518</v>
          </cell>
          <cell r="AA13">
            <v>26964.707999999999</v>
          </cell>
          <cell r="AB13">
            <v>28239.61</v>
          </cell>
          <cell r="AC13">
            <v>29130.546999999999</v>
          </cell>
          <cell r="AD13">
            <v>30873.569</v>
          </cell>
          <cell r="AE13">
            <v>31640.52</v>
          </cell>
          <cell r="AF13">
            <v>30967.683000000001</v>
          </cell>
          <cell r="AG13">
            <v>30722.76</v>
          </cell>
          <cell r="AH13">
            <v>33178.904000000002</v>
          </cell>
          <cell r="AI13">
            <v>35159.733</v>
          </cell>
          <cell r="AJ13">
            <v>36765.618000000002</v>
          </cell>
          <cell r="BX13">
            <v>4113.616</v>
          </cell>
          <cell r="BY13">
            <v>4511.1030000000001</v>
          </cell>
          <cell r="BZ13">
            <v>4842.7719999999999</v>
          </cell>
          <cell r="CA13">
            <v>5174.4409999999998</v>
          </cell>
          <cell r="CB13">
            <v>5511.0010000000002</v>
          </cell>
          <cell r="CC13">
            <v>6049.7610000000004</v>
          </cell>
          <cell r="CD13">
            <v>6588.5209999999997</v>
          </cell>
          <cell r="CE13">
            <v>6890.7460000000001</v>
          </cell>
          <cell r="CF13">
            <v>7385.8729999999996</v>
          </cell>
          <cell r="CG13">
            <v>8108.9930000000004</v>
          </cell>
          <cell r="CH13">
            <v>8413.3379999999997</v>
          </cell>
          <cell r="CI13">
            <v>8895.6880000000001</v>
          </cell>
          <cell r="CJ13">
            <v>9355.3349999999991</v>
          </cell>
          <cell r="CK13">
            <v>9760.8230000000003</v>
          </cell>
          <cell r="CL13">
            <v>10172.414000000001</v>
          </cell>
          <cell r="CM13">
            <v>10476.585500000001</v>
          </cell>
          <cell r="CN13">
            <v>10780.757</v>
          </cell>
          <cell r="CO13">
            <v>11120.6255</v>
          </cell>
          <cell r="CP13">
            <v>11460.494000000001</v>
          </cell>
          <cell r="CQ13">
            <v>12261.812</v>
          </cell>
          <cell r="CR13">
            <v>13558.451999999999</v>
          </cell>
          <cell r="CS13">
            <v>13705.289000000001</v>
          </cell>
          <cell r="CT13">
            <v>14156.697</v>
          </cell>
          <cell r="CU13">
            <v>13859.499</v>
          </cell>
          <cell r="CV13">
            <v>13768.834000000001</v>
          </cell>
          <cell r="CW13">
            <v>14556.418</v>
          </cell>
          <cell r="CX13">
            <v>15029.99</v>
          </cell>
          <cell r="CY13">
            <v>15431.58</v>
          </cell>
          <cell r="CZ13">
            <v>15917.451999999999</v>
          </cell>
          <cell r="DA13">
            <v>16735.690999999999</v>
          </cell>
          <cell r="DB13">
            <v>16958.062999999998</v>
          </cell>
        </row>
        <row r="14">
          <cell r="P14">
            <v>18226.915000000001</v>
          </cell>
          <cell r="Q14">
            <v>20159.935000000001</v>
          </cell>
          <cell r="R14">
            <v>20524.827000000001</v>
          </cell>
          <cell r="S14">
            <v>21639.467000000001</v>
          </cell>
          <cell r="T14">
            <v>22342.154999999999</v>
          </cell>
          <cell r="U14">
            <v>24194.859499999999</v>
          </cell>
          <cell r="V14">
            <v>26047.563999999998</v>
          </cell>
          <cell r="W14">
            <v>26976.123500000002</v>
          </cell>
          <cell r="X14">
            <v>27904.683000000001</v>
          </cell>
          <cell r="Y14">
            <v>29877.591</v>
          </cell>
          <cell r="Z14">
            <v>33542.557000000001</v>
          </cell>
          <cell r="AA14">
            <v>39414.351000000002</v>
          </cell>
          <cell r="AB14">
            <v>42360.222000000002</v>
          </cell>
          <cell r="AC14">
            <v>40176.879000000001</v>
          </cell>
          <cell r="AD14">
            <v>40586.633999999998</v>
          </cell>
          <cell r="AE14">
            <v>40570.040999999997</v>
          </cell>
          <cell r="AF14">
            <v>39129.803999999996</v>
          </cell>
          <cell r="AG14">
            <v>39492.557000000001</v>
          </cell>
          <cell r="AH14">
            <v>39304.605000000003</v>
          </cell>
          <cell r="AI14">
            <v>37866.364000000001</v>
          </cell>
          <cell r="AJ14">
            <v>39163.64</v>
          </cell>
          <cell r="BX14">
            <v>5640.32</v>
          </cell>
          <cell r="BY14">
            <v>5473.3819999999996</v>
          </cell>
          <cell r="BZ14">
            <v>5846.4814999999999</v>
          </cell>
          <cell r="CA14">
            <v>6219.5810000000001</v>
          </cell>
          <cell r="CB14">
            <v>6590.67</v>
          </cell>
          <cell r="CC14">
            <v>6833.4979999999996</v>
          </cell>
          <cell r="CD14">
            <v>7076.326</v>
          </cell>
          <cell r="CE14">
            <v>7239.1279999999997</v>
          </cell>
          <cell r="CF14">
            <v>7422.3310000000001</v>
          </cell>
          <cell r="CG14">
            <v>7982.89</v>
          </cell>
          <cell r="CH14">
            <v>8465.5830000000005</v>
          </cell>
          <cell r="CI14">
            <v>9630.0439999999999</v>
          </cell>
          <cell r="CJ14">
            <v>10061.798000000001</v>
          </cell>
          <cell r="CK14">
            <v>10533.303</v>
          </cell>
          <cell r="CL14">
            <v>10887.407999999999</v>
          </cell>
          <cell r="CM14">
            <v>11534.736499999999</v>
          </cell>
          <cell r="CN14">
            <v>12182.065000000001</v>
          </cell>
          <cell r="CO14">
            <v>12623.747500000001</v>
          </cell>
          <cell r="CP14">
            <v>13065.43</v>
          </cell>
          <cell r="CQ14">
            <v>14301.995000000001</v>
          </cell>
          <cell r="CR14">
            <v>15723.965</v>
          </cell>
          <cell r="CS14">
            <v>17593.364000000001</v>
          </cell>
          <cell r="CT14">
            <v>17950.501</v>
          </cell>
          <cell r="CU14">
            <v>17477.717000000001</v>
          </cell>
          <cell r="CV14">
            <v>16152.066999999999</v>
          </cell>
          <cell r="CW14">
            <v>16612.384999999998</v>
          </cell>
          <cell r="CX14">
            <v>16954.427</v>
          </cell>
          <cell r="CY14">
            <v>17566.974999999999</v>
          </cell>
          <cell r="CZ14">
            <v>18078.598999999998</v>
          </cell>
          <cell r="DA14">
            <v>18448.039000000001</v>
          </cell>
          <cell r="DB14">
            <v>18218.728999999999</v>
          </cell>
        </row>
        <row r="15">
          <cell r="P15">
            <v>22571.319</v>
          </cell>
          <cell r="Q15">
            <v>23876.731</v>
          </cell>
          <cell r="R15">
            <v>25206.376</v>
          </cell>
          <cell r="S15">
            <v>26329.223000000002</v>
          </cell>
          <cell r="T15">
            <v>29075.53</v>
          </cell>
          <cell r="U15">
            <v>30697.202499999999</v>
          </cell>
          <cell r="V15">
            <v>32318.875</v>
          </cell>
          <cell r="W15">
            <v>34547.802500000005</v>
          </cell>
          <cell r="X15">
            <v>36776.730000000003</v>
          </cell>
          <cell r="Y15">
            <v>39273.68</v>
          </cell>
          <cell r="Z15">
            <v>41832.235999999997</v>
          </cell>
          <cell r="AA15">
            <v>43946.815000000002</v>
          </cell>
          <cell r="AB15">
            <v>45172.61</v>
          </cell>
          <cell r="AC15">
            <v>45574.995000000003</v>
          </cell>
          <cell r="AD15">
            <v>48787.254000000001</v>
          </cell>
          <cell r="AE15">
            <v>51114.858999999997</v>
          </cell>
          <cell r="AF15">
            <v>51385.716</v>
          </cell>
          <cell r="AG15">
            <v>54172.91</v>
          </cell>
          <cell r="AH15">
            <v>56013.154999999999</v>
          </cell>
          <cell r="AI15">
            <v>59314.036999999997</v>
          </cell>
          <cell r="AJ15">
            <v>59835.216</v>
          </cell>
          <cell r="BX15">
            <v>7776.0519999999997</v>
          </cell>
          <cell r="BY15">
            <v>8633.1610000000001</v>
          </cell>
          <cell r="BZ15">
            <v>9503.219000000001</v>
          </cell>
          <cell r="CA15">
            <v>10373.277</v>
          </cell>
          <cell r="CB15">
            <v>11022.141</v>
          </cell>
          <cell r="CC15">
            <v>11244.641</v>
          </cell>
          <cell r="CD15">
            <v>11467.141</v>
          </cell>
          <cell r="CE15">
            <v>12723.745000000001</v>
          </cell>
          <cell r="CF15">
            <v>13301.075000000001</v>
          </cell>
          <cell r="CG15">
            <v>13905.181</v>
          </cell>
          <cell r="CH15">
            <v>14131.69</v>
          </cell>
          <cell r="CI15">
            <v>14837.824000000001</v>
          </cell>
          <cell r="CJ15">
            <v>16052.138000000001</v>
          </cell>
          <cell r="CK15">
            <v>16558.537</v>
          </cell>
          <cell r="CL15">
            <v>18289.881000000001</v>
          </cell>
          <cell r="CM15">
            <v>19082.080999999998</v>
          </cell>
          <cell r="CN15">
            <v>19874.280999999999</v>
          </cell>
          <cell r="CO15">
            <v>21102.703999999998</v>
          </cell>
          <cell r="CP15">
            <v>22331.127</v>
          </cell>
          <cell r="CQ15">
            <v>23899.055</v>
          </cell>
          <cell r="CR15">
            <v>25788.809000000001</v>
          </cell>
          <cell r="CS15">
            <v>27064.828000000001</v>
          </cell>
          <cell r="CT15">
            <v>27651.053</v>
          </cell>
          <cell r="CU15">
            <v>26977.34</v>
          </cell>
          <cell r="CV15">
            <v>28066.144</v>
          </cell>
          <cell r="CW15">
            <v>29037.074000000001</v>
          </cell>
          <cell r="CX15">
            <v>30206.645</v>
          </cell>
          <cell r="CY15">
            <v>32470.067999999999</v>
          </cell>
          <cell r="CZ15">
            <v>33469.798000000003</v>
          </cell>
          <cell r="DA15">
            <v>35113.989000000001</v>
          </cell>
          <cell r="DB15">
            <v>36310.235000000001</v>
          </cell>
        </row>
        <row r="16">
          <cell r="P16">
            <v>10673.716</v>
          </cell>
          <cell r="Q16">
            <v>11234.589</v>
          </cell>
          <cell r="R16">
            <v>11931.32</v>
          </cell>
          <cell r="S16">
            <v>12719.603999999999</v>
          </cell>
          <cell r="T16">
            <v>13590.045</v>
          </cell>
          <cell r="U16">
            <v>14441.316999999999</v>
          </cell>
          <cell r="V16">
            <v>15292.589</v>
          </cell>
          <cell r="W16">
            <v>16103.497499999999</v>
          </cell>
          <cell r="X16">
            <v>16914.405999999999</v>
          </cell>
          <cell r="Y16">
            <v>17779.853999999999</v>
          </cell>
          <cell r="Z16">
            <v>20217.108</v>
          </cell>
          <cell r="AA16">
            <v>23815.316999999999</v>
          </cell>
          <cell r="AB16">
            <v>23085.315999999999</v>
          </cell>
          <cell r="AC16">
            <v>23230.875</v>
          </cell>
          <cell r="AD16">
            <v>24167.455999999998</v>
          </cell>
          <cell r="AE16">
            <v>24771.264999999999</v>
          </cell>
          <cell r="AF16">
            <v>24149.510999999999</v>
          </cell>
          <cell r="AG16">
            <v>24528.969000000001</v>
          </cell>
          <cell r="AH16">
            <v>24568.348999999998</v>
          </cell>
          <cell r="AI16">
            <v>25736.203000000001</v>
          </cell>
          <cell r="AJ16">
            <v>26520.2</v>
          </cell>
          <cell r="BX16">
            <v>2533.306</v>
          </cell>
          <cell r="BY16">
            <v>2598.8339999999998</v>
          </cell>
          <cell r="BZ16">
            <v>2851.4560000000001</v>
          </cell>
          <cell r="CA16">
            <v>3104.078</v>
          </cell>
          <cell r="CB16">
            <v>3251.5360000000001</v>
          </cell>
          <cell r="CC16">
            <v>3355.0685000000003</v>
          </cell>
          <cell r="CD16">
            <v>3458.6010000000001</v>
          </cell>
          <cell r="CE16">
            <v>4045.84</v>
          </cell>
          <cell r="CF16">
            <v>4412.5110000000004</v>
          </cell>
          <cell r="CG16">
            <v>4790.7709999999997</v>
          </cell>
          <cell r="CH16">
            <v>5143.2659999999996</v>
          </cell>
          <cell r="CI16">
            <v>5361.8059999999996</v>
          </cell>
          <cell r="CJ16">
            <v>5660.9989999999998</v>
          </cell>
          <cell r="CK16">
            <v>6086.8909999999996</v>
          </cell>
          <cell r="CL16">
            <v>6299.3959999999997</v>
          </cell>
          <cell r="CM16">
            <v>6411.5589999999993</v>
          </cell>
          <cell r="CN16">
            <v>6523.7219999999998</v>
          </cell>
          <cell r="CO16">
            <v>6806.2204999999994</v>
          </cell>
          <cell r="CP16">
            <v>7088.7190000000001</v>
          </cell>
          <cell r="CQ16">
            <v>7490.6809999999996</v>
          </cell>
          <cell r="CR16">
            <v>8180.4489999999996</v>
          </cell>
          <cell r="CS16">
            <v>8819.0630000000001</v>
          </cell>
          <cell r="CT16">
            <v>9212.7980000000007</v>
          </cell>
          <cell r="CU16">
            <v>9000.91</v>
          </cell>
          <cell r="CV16">
            <v>8971.3070000000007</v>
          </cell>
          <cell r="CW16">
            <v>9269.1679999999997</v>
          </cell>
          <cell r="CX16">
            <v>9712.7250000000004</v>
          </cell>
          <cell r="CY16">
            <v>10262.494000000001</v>
          </cell>
          <cell r="CZ16">
            <v>10482.155000000001</v>
          </cell>
          <cell r="DA16">
            <v>10979.601000000001</v>
          </cell>
          <cell r="DB16">
            <v>10785.450999999999</v>
          </cell>
        </row>
        <row r="17">
          <cell r="P17">
            <v>29863.828000000001</v>
          </cell>
          <cell r="Q17">
            <v>32569.844000000001</v>
          </cell>
          <cell r="R17">
            <v>35449.324999999997</v>
          </cell>
          <cell r="S17">
            <v>37544.610999999997</v>
          </cell>
          <cell r="T17">
            <v>41131.438999999998</v>
          </cell>
          <cell r="U17">
            <v>42648.1325</v>
          </cell>
          <cell r="V17">
            <v>44164.826000000001</v>
          </cell>
          <cell r="W17">
            <v>46466.408500000005</v>
          </cell>
          <cell r="X17">
            <v>48767.991000000002</v>
          </cell>
          <cell r="Y17">
            <v>52894.534</v>
          </cell>
          <cell r="Z17">
            <v>57199.025000000001</v>
          </cell>
          <cell r="AA17">
            <v>62329.195</v>
          </cell>
          <cell r="AB17">
            <v>64558.245999999999</v>
          </cell>
          <cell r="AC17">
            <v>64830.665999999997</v>
          </cell>
          <cell r="AD17">
            <v>67546.478000000003</v>
          </cell>
          <cell r="AE17">
            <v>71012.332999999999</v>
          </cell>
          <cell r="AF17">
            <v>71841.510999999999</v>
          </cell>
          <cell r="AG17">
            <v>73757.849000000002</v>
          </cell>
          <cell r="AH17">
            <v>74037.429000000004</v>
          </cell>
          <cell r="AI17">
            <v>77900.866999999998</v>
          </cell>
          <cell r="AJ17">
            <v>80968.733999999997</v>
          </cell>
          <cell r="BX17">
            <v>7738.0860000000002</v>
          </cell>
          <cell r="BY17">
            <v>8739.9689999999991</v>
          </cell>
          <cell r="BZ17">
            <v>9535.3145000000004</v>
          </cell>
          <cell r="CA17">
            <v>10330.66</v>
          </cell>
          <cell r="CB17">
            <v>11103.504000000001</v>
          </cell>
          <cell r="CC17">
            <v>11750.37</v>
          </cell>
          <cell r="CD17">
            <v>12397.236000000001</v>
          </cell>
          <cell r="CE17">
            <v>13746.861999999999</v>
          </cell>
          <cell r="CF17">
            <v>14919.243</v>
          </cell>
          <cell r="CG17">
            <v>15898.644</v>
          </cell>
          <cell r="CH17">
            <v>16486.227999999999</v>
          </cell>
          <cell r="CI17">
            <v>17740.952000000001</v>
          </cell>
          <cell r="CJ17">
            <v>19298.157999999999</v>
          </cell>
          <cell r="CK17">
            <v>20266.326000000001</v>
          </cell>
          <cell r="CL17">
            <v>21440.028999999999</v>
          </cell>
          <cell r="CM17">
            <v>22008.224000000002</v>
          </cell>
          <cell r="CN17">
            <v>22576.419000000002</v>
          </cell>
          <cell r="CO17">
            <v>23794.441500000001</v>
          </cell>
          <cell r="CP17">
            <v>25012.464</v>
          </cell>
          <cell r="CQ17">
            <v>27307.108</v>
          </cell>
          <cell r="CR17">
            <v>30012.763999999999</v>
          </cell>
          <cell r="CS17">
            <v>32421.858</v>
          </cell>
          <cell r="CT17">
            <v>33207.938999999998</v>
          </cell>
          <cell r="CU17">
            <v>31657.813999999998</v>
          </cell>
          <cell r="CV17">
            <v>32708.343000000001</v>
          </cell>
          <cell r="CW17">
            <v>33710.614999999998</v>
          </cell>
          <cell r="CX17">
            <v>34451.446000000004</v>
          </cell>
          <cell r="CY17">
            <v>35538.648999999998</v>
          </cell>
          <cell r="CZ17">
            <v>36007.944000000003</v>
          </cell>
          <cell r="DA17">
            <v>38043.256000000001</v>
          </cell>
          <cell r="DB17">
            <v>39805.449000000001</v>
          </cell>
        </row>
        <row r="18">
          <cell r="P18">
            <v>11970.873</v>
          </cell>
          <cell r="Q18">
            <v>12840.373</v>
          </cell>
          <cell r="R18">
            <v>13743.718000000001</v>
          </cell>
          <cell r="S18">
            <v>14449.906000000001</v>
          </cell>
          <cell r="T18">
            <v>15698.191000000001</v>
          </cell>
          <cell r="U18">
            <v>16879.603500000001</v>
          </cell>
          <cell r="V18">
            <v>18061.016</v>
          </cell>
          <cell r="W18">
            <v>18637.968000000001</v>
          </cell>
          <cell r="X18">
            <v>19214.919999999998</v>
          </cell>
          <cell r="Y18">
            <v>20421.656999999999</v>
          </cell>
          <cell r="Z18">
            <v>22448.614000000001</v>
          </cell>
          <cell r="AA18">
            <v>23995.444</v>
          </cell>
          <cell r="AB18">
            <v>24931.219000000001</v>
          </cell>
          <cell r="AC18">
            <v>26063.716</v>
          </cell>
          <cell r="AD18">
            <v>27268.401000000002</v>
          </cell>
          <cell r="AE18">
            <v>27756.977999999999</v>
          </cell>
          <cell r="AF18">
            <v>28583.629000000001</v>
          </cell>
          <cell r="AG18">
            <v>28760.728999999999</v>
          </cell>
          <cell r="AH18">
            <v>29678.047999999999</v>
          </cell>
          <cell r="AI18">
            <v>30209.218000000001</v>
          </cell>
          <cell r="AJ18">
            <v>29606.984</v>
          </cell>
          <cell r="BX18">
            <v>4242.665</v>
          </cell>
          <cell r="BY18">
            <v>3986.6390000000001</v>
          </cell>
          <cell r="BZ18">
            <v>4369.1175000000003</v>
          </cell>
          <cell r="CA18">
            <v>4751.5959999999995</v>
          </cell>
          <cell r="CB18">
            <v>4954.384</v>
          </cell>
          <cell r="CC18">
            <v>5097.4889999999996</v>
          </cell>
          <cell r="CD18">
            <v>5240.5940000000001</v>
          </cell>
          <cell r="CE18">
            <v>5743.8140000000003</v>
          </cell>
          <cell r="CF18">
            <v>6014.9889999999996</v>
          </cell>
          <cell r="CG18">
            <v>6343.1059999999998</v>
          </cell>
          <cell r="CH18">
            <v>6558.47</v>
          </cell>
          <cell r="CI18">
            <v>7125.9089999999997</v>
          </cell>
          <cell r="CJ18">
            <v>7496.7209999999995</v>
          </cell>
          <cell r="CK18">
            <v>7767.8990000000003</v>
          </cell>
          <cell r="CL18">
            <v>8251.4210000000003</v>
          </cell>
          <cell r="CM18">
            <v>8516.6549999999988</v>
          </cell>
          <cell r="CN18">
            <v>8781.8889999999992</v>
          </cell>
          <cell r="CO18">
            <v>9108.4159999999993</v>
          </cell>
          <cell r="CP18">
            <v>9434.9429999999993</v>
          </cell>
          <cell r="CQ18">
            <v>10073.102000000001</v>
          </cell>
          <cell r="CR18">
            <v>11257.27</v>
          </cell>
          <cell r="CS18">
            <v>11821.692999999999</v>
          </cell>
          <cell r="CT18">
            <v>12314.541999999999</v>
          </cell>
          <cell r="CU18">
            <v>12236.802</v>
          </cell>
          <cell r="CV18">
            <v>11399.352999999999</v>
          </cell>
          <cell r="CW18">
            <v>12010.584999999999</v>
          </cell>
          <cell r="CX18">
            <v>13278.476000000001</v>
          </cell>
          <cell r="CY18">
            <v>13455.922</v>
          </cell>
          <cell r="CZ18">
            <v>13831.663</v>
          </cell>
          <cell r="DA18">
            <v>14459.593000000001</v>
          </cell>
          <cell r="DB18">
            <v>13558.709000000001</v>
          </cell>
        </row>
        <row r="19">
          <cell r="P19">
            <v>15095.668</v>
          </cell>
          <cell r="Q19">
            <v>15872.630999999999</v>
          </cell>
          <cell r="R19">
            <v>17238.718000000001</v>
          </cell>
          <cell r="S19">
            <v>18400.370999999999</v>
          </cell>
          <cell r="T19">
            <v>19727.216</v>
          </cell>
          <cell r="U19">
            <v>20483.32</v>
          </cell>
          <cell r="V19">
            <v>21239.423999999999</v>
          </cell>
          <cell r="W19">
            <v>22976.752499999999</v>
          </cell>
          <cell r="X19">
            <v>24714.080999999998</v>
          </cell>
          <cell r="Y19">
            <v>27621.547999999999</v>
          </cell>
          <cell r="Z19">
            <v>28876.763999999999</v>
          </cell>
          <cell r="AA19">
            <v>31288.06</v>
          </cell>
          <cell r="AB19">
            <v>31271.225999999999</v>
          </cell>
          <cell r="AC19">
            <v>32541.798999999999</v>
          </cell>
          <cell r="AD19">
            <v>33468.472999999998</v>
          </cell>
          <cell r="AE19">
            <v>35334.716999999997</v>
          </cell>
          <cell r="AF19">
            <v>33758.353000000003</v>
          </cell>
          <cell r="AG19">
            <v>35189.349000000002</v>
          </cell>
          <cell r="AH19">
            <v>36400.205000000002</v>
          </cell>
          <cell r="AI19">
            <v>39108.938999999998</v>
          </cell>
          <cell r="AJ19">
            <v>39880.203999999998</v>
          </cell>
          <cell r="BX19">
            <v>3843.7220000000002</v>
          </cell>
          <cell r="BY19">
            <v>4222.5659999999998</v>
          </cell>
          <cell r="BZ19">
            <v>4641.9799999999996</v>
          </cell>
          <cell r="CA19">
            <v>5061.3940000000002</v>
          </cell>
          <cell r="CB19">
            <v>5446.5590000000002</v>
          </cell>
          <cell r="CC19">
            <v>5576.7489999999998</v>
          </cell>
          <cell r="CD19">
            <v>5706.9390000000003</v>
          </cell>
          <cell r="CE19">
            <v>6301.3739999999998</v>
          </cell>
          <cell r="CF19">
            <v>6597.6760000000004</v>
          </cell>
          <cell r="CG19">
            <v>7059.46</v>
          </cell>
          <cell r="CH19">
            <v>7328.1279999999997</v>
          </cell>
          <cell r="CI19">
            <v>7802.48</v>
          </cell>
          <cell r="CJ19">
            <v>8388.2950000000001</v>
          </cell>
          <cell r="CK19">
            <v>9067.1749999999993</v>
          </cell>
          <cell r="CL19">
            <v>9542.9140000000007</v>
          </cell>
          <cell r="CM19">
            <v>9647.307499999999</v>
          </cell>
          <cell r="CN19">
            <v>9751.7009999999991</v>
          </cell>
          <cell r="CO19">
            <v>10464.1535</v>
          </cell>
          <cell r="CP19">
            <v>11176.606</v>
          </cell>
          <cell r="CQ19">
            <v>11800.64</v>
          </cell>
          <cell r="CR19">
            <v>12444.152</v>
          </cell>
          <cell r="CS19">
            <v>13795.368</v>
          </cell>
          <cell r="CT19">
            <v>13162.705</v>
          </cell>
          <cell r="CU19">
            <v>13087.11</v>
          </cell>
          <cell r="CV19">
            <v>13160.047</v>
          </cell>
          <cell r="CW19">
            <v>13743.802</v>
          </cell>
          <cell r="CX19">
            <v>14265.133</v>
          </cell>
          <cell r="CY19">
            <v>15241.839</v>
          </cell>
          <cell r="CZ19">
            <v>15550.319</v>
          </cell>
          <cell r="DA19">
            <v>16768.878000000001</v>
          </cell>
          <cell r="DB19">
            <v>17037.643</v>
          </cell>
        </row>
        <row r="20">
          <cell r="P20">
            <v>20027.248</v>
          </cell>
          <cell r="Q20">
            <v>21157.022000000001</v>
          </cell>
          <cell r="R20">
            <v>22361.424999999999</v>
          </cell>
          <cell r="S20">
            <v>23364.347000000002</v>
          </cell>
          <cell r="T20">
            <v>24823.512999999999</v>
          </cell>
          <cell r="U20">
            <v>26153.580999999998</v>
          </cell>
          <cell r="V20">
            <v>27483.649000000001</v>
          </cell>
          <cell r="W20">
            <v>29572.406000000003</v>
          </cell>
          <cell r="X20">
            <v>31661.163</v>
          </cell>
          <cell r="Y20">
            <v>33667.269</v>
          </cell>
          <cell r="Z20">
            <v>36046.004999999997</v>
          </cell>
          <cell r="AA20">
            <v>38871.887000000002</v>
          </cell>
          <cell r="AB20">
            <v>39203.754000000001</v>
          </cell>
          <cell r="AC20">
            <v>38064.830999999998</v>
          </cell>
          <cell r="AD20">
            <v>40471.561999999998</v>
          </cell>
          <cell r="AE20">
            <v>42648.281000000003</v>
          </cell>
          <cell r="AF20">
            <v>42582.243000000002</v>
          </cell>
          <cell r="AG20">
            <v>42605.919999999998</v>
          </cell>
          <cell r="AH20">
            <v>42048.241999999998</v>
          </cell>
          <cell r="AI20">
            <v>44021.389000000003</v>
          </cell>
          <cell r="AJ20">
            <v>45448.529000000002</v>
          </cell>
          <cell r="BX20">
            <v>5171.6509999999998</v>
          </cell>
          <cell r="BY20">
            <v>5611.8590000000004</v>
          </cell>
          <cell r="BZ20">
            <v>6050.4480000000003</v>
          </cell>
          <cell r="CA20">
            <v>6489.0370000000003</v>
          </cell>
          <cell r="CB20">
            <v>6822.9650000000001</v>
          </cell>
          <cell r="CC20">
            <v>7274.5424999999996</v>
          </cell>
          <cell r="CD20">
            <v>7726.12</v>
          </cell>
          <cell r="CE20">
            <v>8694.1460000000006</v>
          </cell>
          <cell r="CF20">
            <v>9103.0730000000003</v>
          </cell>
          <cell r="CG20">
            <v>9410.1260000000002</v>
          </cell>
          <cell r="CH20">
            <v>9992.4410000000007</v>
          </cell>
          <cell r="CI20">
            <v>10626.115</v>
          </cell>
          <cell r="CJ20">
            <v>11292.136</v>
          </cell>
          <cell r="CK20">
            <v>11748.361999999999</v>
          </cell>
          <cell r="CL20">
            <v>12431.196</v>
          </cell>
          <cell r="CM20">
            <v>12702.482</v>
          </cell>
          <cell r="CN20">
            <v>12973.768</v>
          </cell>
          <cell r="CO20">
            <v>13960.203000000001</v>
          </cell>
          <cell r="CP20">
            <v>14946.638000000001</v>
          </cell>
          <cell r="CQ20">
            <v>15993.136</v>
          </cell>
          <cell r="CR20">
            <v>17240.319</v>
          </cell>
          <cell r="CS20">
            <v>18817.624</v>
          </cell>
          <cell r="CT20">
            <v>18999.627</v>
          </cell>
          <cell r="CU20">
            <v>17886.843000000001</v>
          </cell>
          <cell r="CV20">
            <v>18243.787</v>
          </cell>
          <cell r="CW20">
            <v>19077.703000000001</v>
          </cell>
          <cell r="CX20">
            <v>19977.53</v>
          </cell>
          <cell r="CY20">
            <v>20177.657999999999</v>
          </cell>
          <cell r="CZ20">
            <v>20243.184000000001</v>
          </cell>
          <cell r="DA20">
            <v>21567.562999999998</v>
          </cell>
          <cell r="DB20">
            <v>22089.758000000002</v>
          </cell>
        </row>
        <row r="21">
          <cell r="P21">
            <v>74846.67</v>
          </cell>
          <cell r="Q21">
            <v>78655.239000000001</v>
          </cell>
          <cell r="R21">
            <v>83521.991999999998</v>
          </cell>
          <cell r="S21">
            <v>90326.629000000001</v>
          </cell>
          <cell r="T21">
            <v>95539.213000000003</v>
          </cell>
          <cell r="U21">
            <v>102333.853</v>
          </cell>
          <cell r="V21">
            <v>109128.493</v>
          </cell>
          <cell r="W21">
            <v>116585.2595</v>
          </cell>
          <cell r="X21">
            <v>124042.026</v>
          </cell>
          <cell r="Y21">
            <v>132295.554</v>
          </cell>
          <cell r="Z21">
            <v>144880.56899999999</v>
          </cell>
          <cell r="AA21">
            <v>155715.89499999999</v>
          </cell>
          <cell r="AB21">
            <v>164174.82199999999</v>
          </cell>
          <cell r="AC21">
            <v>167100.88399999999</v>
          </cell>
          <cell r="AD21">
            <v>174510.973</v>
          </cell>
          <cell r="AE21">
            <v>181955.50099999999</v>
          </cell>
          <cell r="AF21">
            <v>184858.829</v>
          </cell>
          <cell r="AG21">
            <v>192129.231</v>
          </cell>
          <cell r="AH21">
            <v>202900.60200000001</v>
          </cell>
          <cell r="AI21">
            <v>209742.36799999999</v>
          </cell>
          <cell r="AJ21">
            <v>211234.22</v>
          </cell>
          <cell r="BX21">
            <v>21546.418000000001</v>
          </cell>
          <cell r="BY21">
            <v>22312.602999999999</v>
          </cell>
          <cell r="BZ21">
            <v>24438.141</v>
          </cell>
          <cell r="CA21">
            <v>26563.679</v>
          </cell>
          <cell r="CB21">
            <v>28243.401999999998</v>
          </cell>
          <cell r="CC21">
            <v>30537.839</v>
          </cell>
          <cell r="CD21">
            <v>32832.275999999998</v>
          </cell>
          <cell r="CE21">
            <v>35283.203000000001</v>
          </cell>
          <cell r="CF21">
            <v>37247.915000000001</v>
          </cell>
          <cell r="CG21">
            <v>38689.635000000002</v>
          </cell>
          <cell r="CH21">
            <v>40704.627999999997</v>
          </cell>
          <cell r="CI21">
            <v>43561.75</v>
          </cell>
          <cell r="CJ21">
            <v>46315.326999999997</v>
          </cell>
          <cell r="CK21">
            <v>49231.584999999999</v>
          </cell>
          <cell r="CL21">
            <v>52226.535000000003</v>
          </cell>
          <cell r="CM21">
            <v>55603.521500000003</v>
          </cell>
          <cell r="CN21">
            <v>58980.508000000002</v>
          </cell>
          <cell r="CO21">
            <v>61859.64</v>
          </cell>
          <cell r="CP21">
            <v>64738.771999999997</v>
          </cell>
          <cell r="CQ21">
            <v>69133.861999999994</v>
          </cell>
          <cell r="CR21">
            <v>75732.05</v>
          </cell>
          <cell r="CS21">
            <v>82035.604000000007</v>
          </cell>
          <cell r="CT21">
            <v>86382.691999999995</v>
          </cell>
          <cell r="CU21">
            <v>86232.402000000002</v>
          </cell>
          <cell r="CV21">
            <v>86502.343999999997</v>
          </cell>
          <cell r="CW21">
            <v>90778.180999999997</v>
          </cell>
          <cell r="CX21">
            <v>97737.274999999994</v>
          </cell>
          <cell r="CY21">
            <v>102372.906</v>
          </cell>
          <cell r="CZ21">
            <v>109121.16800000001</v>
          </cell>
          <cell r="DA21">
            <v>113185.942</v>
          </cell>
          <cell r="DB21">
            <v>112176.58900000001</v>
          </cell>
        </row>
        <row r="22">
          <cell r="P22">
            <v>26476.688999999998</v>
          </cell>
          <cell r="Q22">
            <v>28570.395</v>
          </cell>
          <cell r="R22">
            <v>30561.106</v>
          </cell>
          <cell r="S22">
            <v>32804.330999999998</v>
          </cell>
          <cell r="T22">
            <v>35433.606</v>
          </cell>
          <cell r="U22">
            <v>37229.888500000001</v>
          </cell>
          <cell r="V22">
            <v>39026.171000000002</v>
          </cell>
          <cell r="W22">
            <v>41427.721000000005</v>
          </cell>
          <cell r="X22">
            <v>43829.271000000001</v>
          </cell>
          <cell r="Y22">
            <v>47548.612999999998</v>
          </cell>
          <cell r="Z22">
            <v>51279.938000000002</v>
          </cell>
          <cell r="AA22">
            <v>54929.923999999999</v>
          </cell>
          <cell r="AB22">
            <v>56563.83</v>
          </cell>
          <cell r="AC22">
            <v>55917.483</v>
          </cell>
          <cell r="AD22">
            <v>58765.188999999998</v>
          </cell>
          <cell r="AE22">
            <v>60687.091</v>
          </cell>
          <cell r="AF22">
            <v>61343.754000000001</v>
          </cell>
          <cell r="AG22">
            <v>64324.46</v>
          </cell>
          <cell r="AH22">
            <v>65298.442000000003</v>
          </cell>
          <cell r="AI22">
            <v>68585.285999999993</v>
          </cell>
          <cell r="AJ22">
            <v>70398.854000000007</v>
          </cell>
          <cell r="BX22">
            <v>8124.7240000000002</v>
          </cell>
          <cell r="BY22">
            <v>9140.7240000000002</v>
          </cell>
          <cell r="BZ22">
            <v>10182.118999999999</v>
          </cell>
          <cell r="CA22">
            <v>11223.513999999999</v>
          </cell>
          <cell r="CB22">
            <v>11727.662</v>
          </cell>
          <cell r="CC22">
            <v>12205.905999999999</v>
          </cell>
          <cell r="CD22">
            <v>12684.15</v>
          </cell>
          <cell r="CE22">
            <v>13427.641</v>
          </cell>
          <cell r="CF22">
            <v>14162.23</v>
          </cell>
          <cell r="CG22">
            <v>15269.772000000001</v>
          </cell>
          <cell r="CH22">
            <v>15626.51</v>
          </cell>
          <cell r="CI22">
            <v>16828.226999999999</v>
          </cell>
          <cell r="CJ22">
            <v>18168.723999999998</v>
          </cell>
          <cell r="CK22">
            <v>19557.644</v>
          </cell>
          <cell r="CL22">
            <v>21082.951000000001</v>
          </cell>
          <cell r="CM22">
            <v>21607.0985</v>
          </cell>
          <cell r="CN22">
            <v>22131.245999999999</v>
          </cell>
          <cell r="CO22">
            <v>23566.7755</v>
          </cell>
          <cell r="CP22">
            <v>25002.305</v>
          </cell>
          <cell r="CQ22">
            <v>27659.186000000002</v>
          </cell>
          <cell r="CR22">
            <v>30058.82</v>
          </cell>
          <cell r="CS22">
            <v>32374.024000000001</v>
          </cell>
          <cell r="CT22">
            <v>32706.638999999999</v>
          </cell>
          <cell r="CU22">
            <v>31464.327000000001</v>
          </cell>
          <cell r="CV22">
            <v>31176.036</v>
          </cell>
          <cell r="CW22">
            <v>32152.972000000002</v>
          </cell>
          <cell r="CX22">
            <v>33176.781999999999</v>
          </cell>
          <cell r="CY22">
            <v>35046.76</v>
          </cell>
          <cell r="CZ22">
            <v>35009.055999999997</v>
          </cell>
          <cell r="DA22">
            <v>37366.321000000004</v>
          </cell>
          <cell r="DB22">
            <v>38372.578999999998</v>
          </cell>
        </row>
        <row r="23">
          <cell r="P23">
            <v>7590.4549999999999</v>
          </cell>
          <cell r="Q23">
            <v>7989.02</v>
          </cell>
          <cell r="R23">
            <v>8114.4040000000005</v>
          </cell>
          <cell r="S23">
            <v>8541.4860000000008</v>
          </cell>
          <cell r="T23">
            <v>9054.6380000000008</v>
          </cell>
          <cell r="U23">
            <v>9582.7885000000006</v>
          </cell>
          <cell r="V23">
            <v>10110.939</v>
          </cell>
          <cell r="W23">
            <v>11018.476500000001</v>
          </cell>
          <cell r="X23">
            <v>11926.013999999999</v>
          </cell>
          <cell r="Y23">
            <v>12344.861000000001</v>
          </cell>
          <cell r="Z23">
            <v>12672.486999999999</v>
          </cell>
          <cell r="AA23">
            <v>13277.326999999999</v>
          </cell>
          <cell r="AB23">
            <v>13519.233</v>
          </cell>
          <cell r="AC23">
            <v>13914.314</v>
          </cell>
          <cell r="AD23">
            <v>14602.285</v>
          </cell>
          <cell r="AE23">
            <v>15789.450999999999</v>
          </cell>
          <cell r="AF23">
            <v>15371.21</v>
          </cell>
          <cell r="AG23">
            <v>15578.949000000001</v>
          </cell>
          <cell r="AH23">
            <v>15572.27</v>
          </cell>
          <cell r="AI23">
            <v>16406.561000000002</v>
          </cell>
          <cell r="AJ23">
            <v>16242.880999999999</v>
          </cell>
          <cell r="BX23">
            <v>2329.83</v>
          </cell>
          <cell r="BY23">
            <v>2334.6480000000001</v>
          </cell>
          <cell r="BZ23">
            <v>2397.2894999999999</v>
          </cell>
          <cell r="CA23">
            <v>2459.931</v>
          </cell>
          <cell r="CB23">
            <v>2801.4780000000001</v>
          </cell>
          <cell r="CC23">
            <v>2902.3330000000001</v>
          </cell>
          <cell r="CD23">
            <v>3003.1880000000001</v>
          </cell>
          <cell r="CE23">
            <v>3181.4140000000002</v>
          </cell>
          <cell r="CF23">
            <v>3351.3649999999998</v>
          </cell>
          <cell r="CG23">
            <v>3573.5790000000002</v>
          </cell>
          <cell r="CH23">
            <v>3642.7570000000001</v>
          </cell>
          <cell r="CI23">
            <v>3852.13</v>
          </cell>
          <cell r="CJ23">
            <v>3952.9859999999999</v>
          </cell>
          <cell r="CK23">
            <v>4278.7879999999996</v>
          </cell>
          <cell r="CL23">
            <v>4362.3040000000001</v>
          </cell>
          <cell r="CM23">
            <v>4501.8265000000001</v>
          </cell>
          <cell r="CN23">
            <v>4641.3490000000002</v>
          </cell>
          <cell r="CO23">
            <v>4804.4269999999997</v>
          </cell>
          <cell r="CP23">
            <v>4967.5050000000001</v>
          </cell>
          <cell r="CQ23">
            <v>5550.7460000000001</v>
          </cell>
          <cell r="CR23">
            <v>5882.442</v>
          </cell>
          <cell r="CS23">
            <v>6101.665</v>
          </cell>
          <cell r="CT23">
            <v>6428.0720000000001</v>
          </cell>
          <cell r="CU23">
            <v>6406.5119999999997</v>
          </cell>
          <cell r="CV23">
            <v>6471.1360000000004</v>
          </cell>
          <cell r="CW23">
            <v>6975.2610000000004</v>
          </cell>
          <cell r="CX23">
            <v>7061.7280000000001</v>
          </cell>
          <cell r="CY23">
            <v>7224.9290000000001</v>
          </cell>
          <cell r="CZ23">
            <v>7314.4359999999997</v>
          </cell>
          <cell r="DA23">
            <v>7557.0209999999997</v>
          </cell>
          <cell r="DB23">
            <v>7161.8869999999997</v>
          </cell>
        </row>
        <row r="24">
          <cell r="P24">
            <v>282280.11900000001</v>
          </cell>
          <cell r="Q24">
            <v>296874.071</v>
          </cell>
          <cell r="R24">
            <v>317044.26699999993</v>
          </cell>
          <cell r="S24">
            <v>334513.27300000004</v>
          </cell>
          <cell r="T24">
            <v>370550.73</v>
          </cell>
          <cell r="U24">
            <v>386065.01299999998</v>
          </cell>
          <cell r="V24">
            <v>401579.29600000003</v>
          </cell>
          <cell r="W24">
            <v>424432.11149999994</v>
          </cell>
          <cell r="X24">
            <v>447284.92700000003</v>
          </cell>
          <cell r="Y24">
            <v>484634.74500000005</v>
          </cell>
          <cell r="Z24">
            <v>526611.80799999996</v>
          </cell>
          <cell r="AA24">
            <v>570290.36199999996</v>
          </cell>
          <cell r="AB24">
            <v>597620.37599999993</v>
          </cell>
          <cell r="AC24">
            <v>582312.63599999994</v>
          </cell>
          <cell r="AD24">
            <v>599149.61400000006</v>
          </cell>
          <cell r="AE24">
            <v>630189.02899999998</v>
          </cell>
          <cell r="AF24">
            <v>619962.79700000002</v>
          </cell>
          <cell r="AG24">
            <v>652997.402</v>
          </cell>
          <cell r="AH24">
            <v>674806.94400000013</v>
          </cell>
          <cell r="AI24">
            <v>741766.92899999989</v>
          </cell>
          <cell r="AJ24">
            <v>778384.28899999999</v>
          </cell>
          <cell r="CB24">
            <v>112187.75</v>
          </cell>
          <cell r="CC24">
            <v>118878.69449999998</v>
          </cell>
          <cell r="CD24">
            <v>125569.63899999998</v>
          </cell>
          <cell r="CE24">
            <v>130979.26199999999</v>
          </cell>
          <cell r="CF24">
            <v>134882.715</v>
          </cell>
          <cell r="CG24">
            <v>144850.21700000003</v>
          </cell>
          <cell r="CH24">
            <v>152394.255</v>
          </cell>
          <cell r="CI24">
            <v>161117.91600000006</v>
          </cell>
          <cell r="CJ24">
            <v>172907.79</v>
          </cell>
          <cell r="CK24">
            <v>183328.08000000002</v>
          </cell>
          <cell r="CL24">
            <v>204605.71299999999</v>
          </cell>
          <cell r="CM24">
            <v>206378.64749999996</v>
          </cell>
          <cell r="CN24">
            <v>208151.58199999999</v>
          </cell>
          <cell r="CO24">
            <v>220357.08749999999</v>
          </cell>
          <cell r="CP24">
            <v>232562.59299999999</v>
          </cell>
          <cell r="CQ24">
            <v>255174.60200000001</v>
          </cell>
          <cell r="CR24">
            <v>284028.67999999993</v>
          </cell>
          <cell r="CS24">
            <v>311875.886</v>
          </cell>
          <cell r="CT24">
            <v>326023.946</v>
          </cell>
          <cell r="CU24">
            <v>299104.18000000005</v>
          </cell>
          <cell r="CV24">
            <v>301469.163</v>
          </cell>
          <cell r="CW24">
            <v>323391.19</v>
          </cell>
          <cell r="CX24">
            <v>327381.73900000006</v>
          </cell>
          <cell r="CY24">
            <v>352169.31199999998</v>
          </cell>
          <cell r="CZ24">
            <v>361672.19899999996</v>
          </cell>
          <cell r="DA24">
            <v>385474.48499999999</v>
          </cell>
          <cell r="DB24">
            <v>401564.30499999999</v>
          </cell>
        </row>
        <row r="25">
          <cell r="P25"/>
          <cell r="Q25"/>
          <cell r="R25"/>
          <cell r="S25"/>
          <cell r="T25"/>
          <cell r="U25"/>
          <cell r="V25"/>
          <cell r="W25"/>
          <cell r="X25"/>
          <cell r="Y25"/>
          <cell r="Z25"/>
          <cell r="AA25"/>
          <cell r="AB25"/>
          <cell r="AC25"/>
          <cell r="AD25"/>
          <cell r="AE25"/>
          <cell r="AF25"/>
          <cell r="AG25"/>
          <cell r="AH25"/>
          <cell r="AI25"/>
          <cell r="AJ25"/>
          <cell r="CB25"/>
          <cell r="CC25"/>
          <cell r="CD25"/>
          <cell r="CE25"/>
          <cell r="CF25"/>
          <cell r="CG25"/>
          <cell r="CH25"/>
          <cell r="CI25"/>
          <cell r="CJ25"/>
          <cell r="CK25"/>
          <cell r="CL25"/>
          <cell r="CM25"/>
          <cell r="CN25"/>
          <cell r="CO25"/>
          <cell r="CP25"/>
          <cell r="CQ25"/>
          <cell r="CR25"/>
          <cell r="CS25"/>
          <cell r="CT25"/>
          <cell r="CU25"/>
          <cell r="CV25"/>
          <cell r="CW25"/>
          <cell r="CX25"/>
          <cell r="CY25"/>
          <cell r="CZ25"/>
          <cell r="DA25"/>
          <cell r="DB25"/>
        </row>
        <row r="26">
          <cell r="P26">
            <v>8331.8700000000008</v>
          </cell>
          <cell r="Q26">
            <v>9042.7450000000008</v>
          </cell>
          <cell r="R26">
            <v>9662.0789999999997</v>
          </cell>
          <cell r="S26">
            <v>7611.6779999999999</v>
          </cell>
          <cell r="T26">
            <v>9042.2049999999999</v>
          </cell>
          <cell r="U26">
            <v>8125.5349999999999</v>
          </cell>
          <cell r="V26">
            <v>7208.8649999999998</v>
          </cell>
          <cell r="W26">
            <v>7869.098</v>
          </cell>
          <cell r="X26">
            <v>8529.3310000000001</v>
          </cell>
          <cell r="Y26">
            <v>9824.7800000000007</v>
          </cell>
          <cell r="Z26">
            <v>11023.466</v>
          </cell>
          <cell r="AA26">
            <v>12981.787</v>
          </cell>
          <cell r="AB26">
            <v>18352.022000000001</v>
          </cell>
          <cell r="AC26">
            <v>14072.518</v>
          </cell>
          <cell r="AD26">
            <v>14036.415999999999</v>
          </cell>
          <cell r="AE26">
            <v>15819.628000000001</v>
          </cell>
          <cell r="AF26">
            <v>17172.031999999999</v>
          </cell>
          <cell r="AG26">
            <v>15229.098</v>
          </cell>
          <cell r="AH26">
            <v>14267.236999999999</v>
          </cell>
          <cell r="AI26">
            <v>10337.525</v>
          </cell>
          <cell r="AJ26">
            <v>10789.761</v>
          </cell>
          <cell r="CB26">
            <v>2237.7600000000002</v>
          </cell>
          <cell r="CC26">
            <v>2246.259</v>
          </cell>
          <cell r="CD26">
            <v>2254.7579999999998</v>
          </cell>
          <cell r="CE26">
            <v>2952.6669999999999</v>
          </cell>
          <cell r="CF26">
            <v>1954.1479999999999</v>
          </cell>
          <cell r="CG26">
            <v>2693.83</v>
          </cell>
          <cell r="CH26">
            <v>2301.3620000000001</v>
          </cell>
          <cell r="CI26">
            <v>2411.5970000000002</v>
          </cell>
          <cell r="CJ26">
            <v>2013.461</v>
          </cell>
          <cell r="CK26">
            <v>1761.6089999999999</v>
          </cell>
          <cell r="CL26">
            <v>2311.8009999999999</v>
          </cell>
          <cell r="CM26">
            <v>2190.8544999999999</v>
          </cell>
          <cell r="CN26">
            <v>2069.9079999999999</v>
          </cell>
          <cell r="CO26">
            <v>2222.7694999999999</v>
          </cell>
          <cell r="CP26">
            <v>2375.6309999999999</v>
          </cell>
          <cell r="CQ26">
            <v>2947.0340000000001</v>
          </cell>
          <cell r="CR26">
            <v>3664.7280000000001</v>
          </cell>
          <cell r="CS26">
            <v>4944.4870000000001</v>
          </cell>
          <cell r="CT26">
            <v>9735.0740000000005</v>
          </cell>
          <cell r="CU26">
            <v>6358.7920000000004</v>
          </cell>
          <cell r="CV26">
            <v>6167.527</v>
          </cell>
          <cell r="CW26">
            <v>7292.1549999999997</v>
          </cell>
          <cell r="CX26">
            <v>8668.0730000000003</v>
          </cell>
          <cell r="CY26">
            <v>6792.7449999999999</v>
          </cell>
          <cell r="CZ26">
            <v>5568.4949999999999</v>
          </cell>
          <cell r="DA26">
            <v>2585.0529999999999</v>
          </cell>
          <cell r="DB26">
            <v>2827.027</v>
          </cell>
        </row>
        <row r="27">
          <cell r="P27">
            <v>16872.679</v>
          </cell>
          <cell r="Q27">
            <v>17692.39</v>
          </cell>
          <cell r="R27">
            <v>18716.133999999998</v>
          </cell>
          <cell r="S27">
            <v>20957.795999999998</v>
          </cell>
          <cell r="T27">
            <v>22863.187000000002</v>
          </cell>
          <cell r="U27">
            <v>24193.351000000002</v>
          </cell>
          <cell r="V27">
            <v>25523.514999999999</v>
          </cell>
          <cell r="W27">
            <v>27859.201999999997</v>
          </cell>
          <cell r="X27">
            <v>30194.888999999999</v>
          </cell>
          <cell r="Y27">
            <v>33776.203000000001</v>
          </cell>
          <cell r="Z27">
            <v>36482.885000000002</v>
          </cell>
          <cell r="AA27">
            <v>41201.608999999997</v>
          </cell>
          <cell r="AB27">
            <v>42896.372000000003</v>
          </cell>
          <cell r="AC27">
            <v>41426.156000000003</v>
          </cell>
          <cell r="AD27">
            <v>42081.131999999998</v>
          </cell>
          <cell r="AE27">
            <v>44013.521999999997</v>
          </cell>
          <cell r="AF27">
            <v>43422.913999999997</v>
          </cell>
          <cell r="AG27">
            <v>44336.527000000002</v>
          </cell>
          <cell r="AH27">
            <v>44771.582999999999</v>
          </cell>
          <cell r="AI27">
            <v>46598.203999999998</v>
          </cell>
          <cell r="AJ27">
            <v>50384.811999999998</v>
          </cell>
          <cell r="CB27">
            <v>7040.36</v>
          </cell>
          <cell r="CC27">
            <v>7393.8459999999995</v>
          </cell>
          <cell r="CD27">
            <v>7747.3320000000003</v>
          </cell>
          <cell r="CE27">
            <v>8374.06</v>
          </cell>
          <cell r="CF27">
            <v>8873.0329999999994</v>
          </cell>
          <cell r="CG27">
            <v>9665.9670000000006</v>
          </cell>
          <cell r="CH27">
            <v>10162.502</v>
          </cell>
          <cell r="CI27">
            <v>10424.677</v>
          </cell>
          <cell r="CJ27">
            <v>11072.454</v>
          </cell>
          <cell r="CK27">
            <v>12237.978999999999</v>
          </cell>
          <cell r="CL27">
            <v>13333.611999999999</v>
          </cell>
          <cell r="CM27">
            <v>13876.967000000001</v>
          </cell>
          <cell r="CN27">
            <v>14420.322</v>
          </cell>
          <cell r="CO27">
            <v>15450.748</v>
          </cell>
          <cell r="CP27">
            <v>16481.173999999999</v>
          </cell>
          <cell r="CQ27">
            <v>18331.116999999998</v>
          </cell>
          <cell r="CR27">
            <v>19940.353999999999</v>
          </cell>
          <cell r="CS27">
            <v>23334.614000000001</v>
          </cell>
          <cell r="CT27">
            <v>22992.377</v>
          </cell>
          <cell r="CU27">
            <v>20645.411</v>
          </cell>
          <cell r="CV27">
            <v>19633.649000000001</v>
          </cell>
          <cell r="CW27">
            <v>21655.498</v>
          </cell>
          <cell r="CX27">
            <v>22192.576000000001</v>
          </cell>
          <cell r="CY27">
            <v>22656.41</v>
          </cell>
          <cell r="CZ27">
            <v>22511.629000000001</v>
          </cell>
          <cell r="DA27">
            <v>23761.491000000002</v>
          </cell>
          <cell r="DB27">
            <v>24743.710999999999</v>
          </cell>
        </row>
        <row r="28">
          <cell r="P28">
            <v>155497.37899999999</v>
          </cell>
          <cell r="Q28">
            <v>161679.72</v>
          </cell>
          <cell r="R28">
            <v>174426.57199999999</v>
          </cell>
          <cell r="S28">
            <v>185730.774</v>
          </cell>
          <cell r="T28">
            <v>208373.37899999999</v>
          </cell>
          <cell r="U28">
            <v>217508.7</v>
          </cell>
          <cell r="V28">
            <v>226644.02100000001</v>
          </cell>
          <cell r="W28">
            <v>239266.2855</v>
          </cell>
          <cell r="X28">
            <v>251888.55</v>
          </cell>
          <cell r="Y28">
            <v>270104.28200000001</v>
          </cell>
          <cell r="Z28">
            <v>293049.19199999998</v>
          </cell>
          <cell r="AA28">
            <v>316409.53399999999</v>
          </cell>
          <cell r="AB28">
            <v>327817.087</v>
          </cell>
          <cell r="AC28">
            <v>317574.21399999998</v>
          </cell>
          <cell r="AD28">
            <v>326375.24699999997</v>
          </cell>
          <cell r="AE28">
            <v>344100.95500000002</v>
          </cell>
          <cell r="AF28">
            <v>332763.92300000001</v>
          </cell>
          <cell r="AG28">
            <v>358013.95199999999</v>
          </cell>
          <cell r="AH28">
            <v>370789.76699999999</v>
          </cell>
          <cell r="AI28">
            <v>419015.12599999999</v>
          </cell>
          <cell r="AJ28">
            <v>445698.84</v>
          </cell>
          <cell r="CB28">
            <v>66255.664000000004</v>
          </cell>
          <cell r="CC28">
            <v>70087.092999999993</v>
          </cell>
          <cell r="CD28">
            <v>73918.521999999997</v>
          </cell>
          <cell r="CE28">
            <v>74939.252999999997</v>
          </cell>
          <cell r="CF28">
            <v>75571.146999999997</v>
          </cell>
          <cell r="CG28">
            <v>81186.027000000002</v>
          </cell>
          <cell r="CH28">
            <v>86214.691999999995</v>
          </cell>
          <cell r="CI28">
            <v>90516.873000000007</v>
          </cell>
          <cell r="CJ28">
            <v>98716.032999999996</v>
          </cell>
          <cell r="CK28">
            <v>104977.251</v>
          </cell>
          <cell r="CL28">
            <v>120067.58100000001</v>
          </cell>
          <cell r="CM28">
            <v>120245.8235</v>
          </cell>
          <cell r="CN28">
            <v>120424.06600000001</v>
          </cell>
          <cell r="CO28">
            <v>127158.845</v>
          </cell>
          <cell r="CP28">
            <v>133893.62400000001</v>
          </cell>
          <cell r="CQ28">
            <v>146616.88699999999</v>
          </cell>
          <cell r="CR28">
            <v>163749.003</v>
          </cell>
          <cell r="CS28">
            <v>179854.56599999999</v>
          </cell>
          <cell r="CT28">
            <v>186014.88399999999</v>
          </cell>
          <cell r="CU28">
            <v>169593.984</v>
          </cell>
          <cell r="CV28">
            <v>172629.71599999999</v>
          </cell>
          <cell r="CW28">
            <v>185218.20800000001</v>
          </cell>
          <cell r="CX28">
            <v>183660.01300000001</v>
          </cell>
          <cell r="CY28">
            <v>204653.383</v>
          </cell>
          <cell r="CZ28">
            <v>211364.65299999999</v>
          </cell>
          <cell r="DA28">
            <v>228664.51199999999</v>
          </cell>
          <cell r="DB28">
            <v>238805.11600000001</v>
          </cell>
        </row>
        <row r="29">
          <cell r="P29">
            <v>16979.014999999999</v>
          </cell>
          <cell r="Q29">
            <v>18312.178</v>
          </cell>
          <cell r="R29">
            <v>19703.156999999999</v>
          </cell>
          <cell r="S29">
            <v>21136.614000000001</v>
          </cell>
          <cell r="T29">
            <v>23435.63</v>
          </cell>
          <cell r="U29">
            <v>24738.363000000001</v>
          </cell>
          <cell r="V29">
            <v>26041.096000000001</v>
          </cell>
          <cell r="W29">
            <v>27084.654999999999</v>
          </cell>
          <cell r="X29">
            <v>28128.214</v>
          </cell>
          <cell r="Y29">
            <v>29788.525000000001</v>
          </cell>
          <cell r="Z29">
            <v>32631.39</v>
          </cell>
          <cell r="AA29">
            <v>35335.374000000003</v>
          </cell>
          <cell r="AB29">
            <v>37221.788</v>
          </cell>
          <cell r="AC29">
            <v>36895.913</v>
          </cell>
          <cell r="AD29">
            <v>39471.195</v>
          </cell>
          <cell r="AE29">
            <v>41504.233</v>
          </cell>
          <cell r="AF29">
            <v>40824.749000000003</v>
          </cell>
          <cell r="AG29">
            <v>43510.224999999999</v>
          </cell>
          <cell r="AH29">
            <v>44619.576999999997</v>
          </cell>
          <cell r="AI29">
            <v>49769.362000000001</v>
          </cell>
          <cell r="AJ29">
            <v>48555.623</v>
          </cell>
          <cell r="CB29">
            <v>6342.317</v>
          </cell>
          <cell r="CC29">
            <v>6677.9254999999994</v>
          </cell>
          <cell r="CD29">
            <v>7013.5339999999997</v>
          </cell>
          <cell r="CE29">
            <v>7576.5370000000003</v>
          </cell>
          <cell r="CF29">
            <v>8207.2669999999998</v>
          </cell>
          <cell r="CG29">
            <v>8741.5069999999996</v>
          </cell>
          <cell r="CH29">
            <v>9243.8420000000006</v>
          </cell>
          <cell r="CI29">
            <v>10099.939</v>
          </cell>
          <cell r="CJ29">
            <v>10971.089</v>
          </cell>
          <cell r="CK29">
            <v>12116.877</v>
          </cell>
          <cell r="CL29">
            <v>13216.188</v>
          </cell>
          <cell r="CM29">
            <v>13558.106</v>
          </cell>
          <cell r="CN29">
            <v>13900.023999999999</v>
          </cell>
          <cell r="CO29">
            <v>14240.793</v>
          </cell>
          <cell r="CP29">
            <v>14581.562</v>
          </cell>
          <cell r="CQ29">
            <v>15680.821</v>
          </cell>
          <cell r="CR29">
            <v>17223.54</v>
          </cell>
          <cell r="CS29">
            <v>18635.488000000001</v>
          </cell>
          <cell r="CT29">
            <v>19636.242999999999</v>
          </cell>
          <cell r="CU29">
            <v>18748.462</v>
          </cell>
          <cell r="CV29">
            <v>20497.013999999999</v>
          </cell>
          <cell r="CW29">
            <v>21791.867999999999</v>
          </cell>
          <cell r="CX29">
            <v>21186.79</v>
          </cell>
          <cell r="CY29">
            <v>22870.573</v>
          </cell>
          <cell r="CZ29">
            <v>23378.851999999999</v>
          </cell>
          <cell r="DA29">
            <v>25057.723000000002</v>
          </cell>
          <cell r="DB29">
            <v>25556.46</v>
          </cell>
        </row>
        <row r="30">
          <cell r="P30">
            <v>6641.4530000000004</v>
          </cell>
          <cell r="Q30">
            <v>6799.7790000000005</v>
          </cell>
          <cell r="R30">
            <v>6790.4809999999998</v>
          </cell>
          <cell r="S30">
            <v>6879.3909999999996</v>
          </cell>
          <cell r="T30">
            <v>7091.8140000000003</v>
          </cell>
          <cell r="U30">
            <v>7260.259</v>
          </cell>
          <cell r="V30">
            <v>7428.7039999999997</v>
          </cell>
          <cell r="W30">
            <v>7824.6594999999998</v>
          </cell>
          <cell r="X30">
            <v>8220.6149999999998</v>
          </cell>
          <cell r="Y30">
            <v>9554.4989999999998</v>
          </cell>
          <cell r="Z30">
            <v>10467.477000000001</v>
          </cell>
          <cell r="AA30">
            <v>11223.071</v>
          </cell>
          <cell r="AB30">
            <v>11663.302</v>
          </cell>
          <cell r="AC30">
            <v>11678.61</v>
          </cell>
          <cell r="AD30">
            <v>12230.275</v>
          </cell>
          <cell r="AE30">
            <v>12912.674999999999</v>
          </cell>
          <cell r="AF30">
            <v>12798.234</v>
          </cell>
          <cell r="AG30">
            <v>13894.576999999999</v>
          </cell>
          <cell r="AH30">
            <v>14498.394</v>
          </cell>
          <cell r="AI30">
            <v>15147.664000000001</v>
          </cell>
          <cell r="AJ30">
            <v>16439.707999999999</v>
          </cell>
          <cell r="CB30">
            <v>2875.991</v>
          </cell>
          <cell r="CC30">
            <v>3134.1655000000001</v>
          </cell>
          <cell r="CD30">
            <v>3392.34</v>
          </cell>
          <cell r="CE30">
            <v>3478.8589999999999</v>
          </cell>
          <cell r="CF30">
            <v>3755.585</v>
          </cell>
          <cell r="CG30">
            <v>3629.623</v>
          </cell>
          <cell r="CH30">
            <v>3841.518</v>
          </cell>
          <cell r="CI30">
            <v>3848.69</v>
          </cell>
          <cell r="CJ30">
            <v>3929</v>
          </cell>
          <cell r="CK30">
            <v>3913.6120000000001</v>
          </cell>
          <cell r="CL30">
            <v>4101.6170000000002</v>
          </cell>
          <cell r="CM30">
            <v>4170.5869999999995</v>
          </cell>
          <cell r="CN30">
            <v>4239.5569999999998</v>
          </cell>
          <cell r="CO30">
            <v>4525.8064999999997</v>
          </cell>
          <cell r="CP30">
            <v>4812.0559999999996</v>
          </cell>
          <cell r="CQ30">
            <v>5523.7470000000003</v>
          </cell>
          <cell r="CR30">
            <v>6199.4040000000005</v>
          </cell>
          <cell r="CS30">
            <v>6544.8519999999999</v>
          </cell>
          <cell r="CT30">
            <v>6736.7820000000002</v>
          </cell>
          <cell r="CU30">
            <v>6389.4520000000002</v>
          </cell>
          <cell r="CV30">
            <v>6599.42</v>
          </cell>
          <cell r="CW30">
            <v>6572.7489999999998</v>
          </cell>
          <cell r="CX30">
            <v>7410.8270000000002</v>
          </cell>
          <cell r="CY30">
            <v>8041.1760000000004</v>
          </cell>
          <cell r="CZ30">
            <v>8102.95</v>
          </cell>
          <cell r="DA30">
            <v>8709.5280000000002</v>
          </cell>
          <cell r="DB30">
            <v>9239.4169999999995</v>
          </cell>
        </row>
        <row r="31">
          <cell r="P31">
            <v>4739.7790000000005</v>
          </cell>
          <cell r="Q31">
            <v>4947.3959999999997</v>
          </cell>
          <cell r="R31">
            <v>5352.6210000000001</v>
          </cell>
          <cell r="S31">
            <v>5714.7460000000001</v>
          </cell>
          <cell r="T31">
            <v>6076.9539999999997</v>
          </cell>
          <cell r="U31">
            <v>6348.2905000000001</v>
          </cell>
          <cell r="V31">
            <v>6619.6270000000004</v>
          </cell>
          <cell r="W31">
            <v>7188.7620000000006</v>
          </cell>
          <cell r="X31">
            <v>7757.8969999999999</v>
          </cell>
          <cell r="Y31">
            <v>8299.3870000000006</v>
          </cell>
          <cell r="Z31">
            <v>8856.384</v>
          </cell>
          <cell r="AA31">
            <v>9441.5169999999998</v>
          </cell>
          <cell r="AB31">
            <v>9990.8799999999992</v>
          </cell>
          <cell r="AC31">
            <v>9646.1180000000004</v>
          </cell>
          <cell r="AD31">
            <v>10034.186</v>
          </cell>
          <cell r="AE31">
            <v>10760.157999999999</v>
          </cell>
          <cell r="AF31">
            <v>10175.944</v>
          </cell>
          <cell r="AG31">
            <v>10373.473</v>
          </cell>
          <cell r="AH31">
            <v>10661.290999999999</v>
          </cell>
          <cell r="AI31">
            <v>11257.831</v>
          </cell>
          <cell r="AJ31">
            <v>11612.406999999999</v>
          </cell>
          <cell r="CB31">
            <v>1571.1559999999999</v>
          </cell>
          <cell r="CC31">
            <v>1734.4075</v>
          </cell>
          <cell r="CD31">
            <v>1897.6590000000001</v>
          </cell>
          <cell r="CE31">
            <v>1987.21</v>
          </cell>
          <cell r="CF31">
            <v>2219.5100000000002</v>
          </cell>
          <cell r="CG31">
            <v>2398.3760000000002</v>
          </cell>
          <cell r="CH31">
            <v>2541.913</v>
          </cell>
          <cell r="CI31">
            <v>2719</v>
          </cell>
          <cell r="CJ31">
            <v>2868.797</v>
          </cell>
          <cell r="CK31">
            <v>3039.3420000000001</v>
          </cell>
          <cell r="CL31">
            <v>3294.239</v>
          </cell>
          <cell r="CM31">
            <v>3292.6669999999999</v>
          </cell>
          <cell r="CN31">
            <v>3291.0949999999998</v>
          </cell>
          <cell r="CO31">
            <v>3548.4610000000002</v>
          </cell>
          <cell r="CP31">
            <v>3805.8270000000002</v>
          </cell>
          <cell r="CQ31">
            <v>4182.5460000000003</v>
          </cell>
          <cell r="CR31">
            <v>4502.6059999999998</v>
          </cell>
          <cell r="CS31">
            <v>4761.7129999999997</v>
          </cell>
          <cell r="CT31">
            <v>4939.7219999999998</v>
          </cell>
          <cell r="CU31">
            <v>4520.7470000000003</v>
          </cell>
          <cell r="CV31">
            <v>4340.3630000000003</v>
          </cell>
          <cell r="CW31">
            <v>4711.4089999999997</v>
          </cell>
          <cell r="CX31">
            <v>4855.2179999999998</v>
          </cell>
          <cell r="CY31">
            <v>5104.9759999999997</v>
          </cell>
          <cell r="CZ31">
            <v>5288.3149999999996</v>
          </cell>
          <cell r="DA31">
            <v>5680.5879999999997</v>
          </cell>
          <cell r="DB31">
            <v>5902.9440000000004</v>
          </cell>
        </row>
        <row r="32">
          <cell r="P32">
            <v>3802.4639999999999</v>
          </cell>
          <cell r="Q32">
            <v>4051.067</v>
          </cell>
          <cell r="R32">
            <v>4245.5959999999995</v>
          </cell>
          <cell r="S32">
            <v>4458.05</v>
          </cell>
          <cell r="T32">
            <v>4856.4549999999999</v>
          </cell>
          <cell r="U32">
            <v>4989.2730000000001</v>
          </cell>
          <cell r="V32">
            <v>5122.0910000000003</v>
          </cell>
          <cell r="W32">
            <v>5458.9410000000007</v>
          </cell>
          <cell r="X32">
            <v>5795.7910000000002</v>
          </cell>
          <cell r="Y32">
            <v>6288.1419999999998</v>
          </cell>
          <cell r="Z32">
            <v>6729.4690000000001</v>
          </cell>
          <cell r="AA32">
            <v>7136.6009999999997</v>
          </cell>
          <cell r="AB32">
            <v>7494.0460000000003</v>
          </cell>
          <cell r="AC32">
            <v>7866.87</v>
          </cell>
          <cell r="AD32">
            <v>8067.7290000000003</v>
          </cell>
          <cell r="AE32">
            <v>7941.2280000000001</v>
          </cell>
          <cell r="AF32">
            <v>7894.2079999999996</v>
          </cell>
          <cell r="AG32">
            <v>8064.7539999999999</v>
          </cell>
          <cell r="AH32">
            <v>8310.9840000000004</v>
          </cell>
          <cell r="AI32">
            <v>8701.0930000000008</v>
          </cell>
          <cell r="AJ32">
            <v>8438.9950000000008</v>
          </cell>
          <cell r="CB32">
            <v>1434.152</v>
          </cell>
          <cell r="CC32">
            <v>1444.6665</v>
          </cell>
          <cell r="CD32">
            <v>1455.181</v>
          </cell>
          <cell r="CE32">
            <v>1584.2260000000001</v>
          </cell>
          <cell r="CF32">
            <v>1670.739</v>
          </cell>
          <cell r="CG32">
            <v>1772.7550000000001</v>
          </cell>
          <cell r="CH32">
            <v>1782.1110000000001</v>
          </cell>
          <cell r="CI32">
            <v>1931.0920000000001</v>
          </cell>
          <cell r="CJ32">
            <v>2016.2439999999999</v>
          </cell>
          <cell r="CK32">
            <v>2041.4559999999999</v>
          </cell>
          <cell r="CL32">
            <v>2131.8389999999999</v>
          </cell>
          <cell r="CM32">
            <v>2133.5104999999999</v>
          </cell>
          <cell r="CN32">
            <v>2135.1819999999998</v>
          </cell>
          <cell r="CO32">
            <v>2283.2584999999999</v>
          </cell>
          <cell r="CP32">
            <v>2431.335</v>
          </cell>
          <cell r="CQ32">
            <v>2722.7020000000002</v>
          </cell>
          <cell r="CR32">
            <v>3019.6750000000002</v>
          </cell>
          <cell r="CS32">
            <v>3271.5050000000001</v>
          </cell>
          <cell r="CT32">
            <v>3448.0160000000001</v>
          </cell>
          <cell r="CU32">
            <v>3487.8449999999998</v>
          </cell>
          <cell r="CV32">
            <v>3218.86</v>
          </cell>
          <cell r="CW32">
            <v>3434.6120000000001</v>
          </cell>
          <cell r="CX32">
            <v>3621.72</v>
          </cell>
          <cell r="CY32">
            <v>3852.5839999999998</v>
          </cell>
          <cell r="CZ32">
            <v>3929.0129999999999</v>
          </cell>
          <cell r="DA32">
            <v>4175.3289999999997</v>
          </cell>
          <cell r="DB32">
            <v>3974.4560000000001</v>
          </cell>
        </row>
        <row r="33">
          <cell r="P33">
            <v>7008.6840000000002</v>
          </cell>
          <cell r="Q33">
            <v>7658.9160000000002</v>
          </cell>
          <cell r="R33">
            <v>8079.5889999999999</v>
          </cell>
          <cell r="S33">
            <v>8728.2720000000008</v>
          </cell>
          <cell r="T33">
            <v>9591.7720000000008</v>
          </cell>
          <cell r="U33">
            <v>10504.474</v>
          </cell>
          <cell r="V33">
            <v>11417.175999999999</v>
          </cell>
          <cell r="W33">
            <v>12342.243999999999</v>
          </cell>
          <cell r="X33">
            <v>13267.312</v>
          </cell>
          <cell r="Y33">
            <v>15374.683000000001</v>
          </cell>
          <cell r="Z33">
            <v>16577.526000000002</v>
          </cell>
          <cell r="AA33">
            <v>17838.419000000002</v>
          </cell>
          <cell r="AB33">
            <v>18015.422999999999</v>
          </cell>
          <cell r="AC33">
            <v>18218.694</v>
          </cell>
          <cell r="AD33">
            <v>17981.647000000001</v>
          </cell>
          <cell r="AE33">
            <v>17878.996999999999</v>
          </cell>
          <cell r="AF33">
            <v>18065.109</v>
          </cell>
          <cell r="AG33">
            <v>18771.416000000001</v>
          </cell>
          <cell r="AH33">
            <v>18907.091</v>
          </cell>
          <cell r="AI33">
            <v>20909.929</v>
          </cell>
          <cell r="AJ33">
            <v>22139.364000000001</v>
          </cell>
          <cell r="CB33">
            <v>2314.5129999999999</v>
          </cell>
          <cell r="CC33">
            <v>2513.6849999999999</v>
          </cell>
          <cell r="CD33">
            <v>2712.857</v>
          </cell>
          <cell r="CE33">
            <v>3119.2489999999998</v>
          </cell>
          <cell r="CF33">
            <v>3429.9369999999999</v>
          </cell>
          <cell r="CG33">
            <v>3927.6149999999998</v>
          </cell>
          <cell r="CH33">
            <v>4266.098</v>
          </cell>
          <cell r="CI33">
            <v>4567.3389999999999</v>
          </cell>
          <cell r="CJ33">
            <v>4764.1409999999996</v>
          </cell>
          <cell r="CK33">
            <v>5290.7389999999996</v>
          </cell>
          <cell r="CL33">
            <v>5824.8239999999996</v>
          </cell>
          <cell r="CM33">
            <v>6128.6939999999995</v>
          </cell>
          <cell r="CN33">
            <v>6432.5640000000003</v>
          </cell>
          <cell r="CO33">
            <v>7202.0810000000001</v>
          </cell>
          <cell r="CP33">
            <v>7971.598</v>
          </cell>
          <cell r="CQ33">
            <v>9043.57</v>
          </cell>
          <cell r="CR33">
            <v>9763.8490000000002</v>
          </cell>
          <cell r="CS33">
            <v>10443.896000000001</v>
          </cell>
          <cell r="CT33">
            <v>10587.743</v>
          </cell>
          <cell r="CU33">
            <v>10132.795</v>
          </cell>
          <cell r="CV33">
            <v>10135.06</v>
          </cell>
          <cell r="CW33">
            <v>10214.32</v>
          </cell>
          <cell r="CX33">
            <v>10620.290999999999</v>
          </cell>
          <cell r="CY33">
            <v>10817.782999999999</v>
          </cell>
          <cell r="CZ33">
            <v>10997.963</v>
          </cell>
          <cell r="DA33">
            <v>11850.297</v>
          </cell>
          <cell r="DB33">
            <v>12571.201999999999</v>
          </cell>
        </row>
        <row r="34">
          <cell r="P34">
            <v>8085.5649999999996</v>
          </cell>
          <cell r="Q34">
            <v>8847.2890000000007</v>
          </cell>
          <cell r="R34">
            <v>9258.4940000000006</v>
          </cell>
          <cell r="S34">
            <v>9334.0810000000001</v>
          </cell>
          <cell r="T34">
            <v>10061.978999999999</v>
          </cell>
          <cell r="U34">
            <v>10464.821</v>
          </cell>
          <cell r="V34">
            <v>10867.663</v>
          </cell>
          <cell r="W34">
            <v>11672.3285</v>
          </cell>
          <cell r="X34">
            <v>12476.994000000001</v>
          </cell>
          <cell r="Y34">
            <v>14007.808000000001</v>
          </cell>
          <cell r="Z34">
            <v>15371.79</v>
          </cell>
          <cell r="AA34">
            <v>16366.235000000001</v>
          </cell>
          <cell r="AB34">
            <v>17232.067999999999</v>
          </cell>
          <cell r="AC34">
            <v>17089.521000000001</v>
          </cell>
          <cell r="AD34">
            <v>17757.552</v>
          </cell>
          <cell r="AE34">
            <v>18797.817999999999</v>
          </cell>
          <cell r="AF34">
            <v>18074.114000000001</v>
          </cell>
          <cell r="AG34">
            <v>18308.946</v>
          </cell>
          <cell r="AH34">
            <v>19624.044999999998</v>
          </cell>
          <cell r="AI34">
            <v>21545.735000000001</v>
          </cell>
          <cell r="AJ34">
            <v>20753.733</v>
          </cell>
          <cell r="CB34">
            <v>2560.431</v>
          </cell>
          <cell r="CC34">
            <v>2694.5920000000001</v>
          </cell>
          <cell r="CD34">
            <v>2828.7530000000002</v>
          </cell>
          <cell r="CE34">
            <v>3147.3969999999999</v>
          </cell>
          <cell r="CF34">
            <v>3477.0419999999999</v>
          </cell>
          <cell r="CG34">
            <v>3617.7179999999998</v>
          </cell>
          <cell r="CH34">
            <v>3877.212</v>
          </cell>
          <cell r="CI34">
            <v>4244.527</v>
          </cell>
          <cell r="CJ34">
            <v>4580.4960000000001</v>
          </cell>
          <cell r="CK34">
            <v>4469.0029999999997</v>
          </cell>
          <cell r="CL34">
            <v>4800.5780000000004</v>
          </cell>
          <cell r="CM34">
            <v>4839.0959999999995</v>
          </cell>
          <cell r="CN34">
            <v>4877.6139999999996</v>
          </cell>
          <cell r="CO34">
            <v>5160.8860000000004</v>
          </cell>
          <cell r="CP34">
            <v>5444.1580000000004</v>
          </cell>
          <cell r="CQ34">
            <v>6069.3280000000004</v>
          </cell>
          <cell r="CR34">
            <v>6974.4560000000001</v>
          </cell>
          <cell r="CS34">
            <v>7454.7209999999995</v>
          </cell>
          <cell r="CT34">
            <v>7746.74</v>
          </cell>
          <cell r="CU34">
            <v>6998.5889999999999</v>
          </cell>
          <cell r="CV34">
            <v>6548.1239999999998</v>
          </cell>
          <cell r="CW34">
            <v>7249.5889999999999</v>
          </cell>
          <cell r="CX34">
            <v>7552.9070000000002</v>
          </cell>
          <cell r="CY34">
            <v>7666.14</v>
          </cell>
          <cell r="CZ34">
            <v>8274.4570000000003</v>
          </cell>
          <cell r="DA34">
            <v>8655.4840000000004</v>
          </cell>
          <cell r="DB34">
            <v>8114.4369999999999</v>
          </cell>
        </row>
        <row r="35">
          <cell r="P35">
            <v>16018.335999999999</v>
          </cell>
          <cell r="Q35">
            <v>17576.702000000001</v>
          </cell>
          <cell r="R35">
            <v>17703.893</v>
          </cell>
          <cell r="S35">
            <v>18511.25</v>
          </cell>
          <cell r="T35">
            <v>20969.094000000001</v>
          </cell>
          <cell r="U35">
            <v>21297.183000000001</v>
          </cell>
          <cell r="V35">
            <v>21625.272000000001</v>
          </cell>
          <cell r="W35">
            <v>21697.584500000001</v>
          </cell>
          <cell r="X35">
            <v>21769.897000000001</v>
          </cell>
          <cell r="Y35">
            <v>23328.136999999999</v>
          </cell>
          <cell r="Z35">
            <v>25578.874</v>
          </cell>
          <cell r="AA35">
            <v>26931.072</v>
          </cell>
          <cell r="AB35">
            <v>27185.120999999999</v>
          </cell>
          <cell r="AC35">
            <v>27924.728999999999</v>
          </cell>
          <cell r="AD35">
            <v>29812.991999999998</v>
          </cell>
          <cell r="AE35">
            <v>31774.328000000001</v>
          </cell>
          <cell r="AF35">
            <v>32669.881000000001</v>
          </cell>
          <cell r="AG35">
            <v>34005.315999999999</v>
          </cell>
          <cell r="AH35">
            <v>35928.447</v>
          </cell>
          <cell r="AI35">
            <v>40296.506999999998</v>
          </cell>
          <cell r="AJ35">
            <v>40899.997000000003</v>
          </cell>
          <cell r="CB35">
            <v>5496.9769999999999</v>
          </cell>
          <cell r="CC35">
            <v>5867.4380000000001</v>
          </cell>
          <cell r="CD35">
            <v>6237.8990000000003</v>
          </cell>
          <cell r="CE35">
            <v>6597.5420000000004</v>
          </cell>
          <cell r="CF35">
            <v>6992.6440000000002</v>
          </cell>
          <cell r="CG35">
            <v>7253.0510000000004</v>
          </cell>
          <cell r="CH35">
            <v>7238.03</v>
          </cell>
          <cell r="CI35">
            <v>8066.4690000000001</v>
          </cell>
          <cell r="CJ35">
            <v>8135.268</v>
          </cell>
          <cell r="CK35">
            <v>8536.2180000000008</v>
          </cell>
          <cell r="CL35">
            <v>9411.7829999999994</v>
          </cell>
          <cell r="CM35">
            <v>9207.5099999999984</v>
          </cell>
          <cell r="CN35">
            <v>9003.2369999999992</v>
          </cell>
          <cell r="CO35">
            <v>9738.7235000000001</v>
          </cell>
          <cell r="CP35">
            <v>10474.209999999999</v>
          </cell>
          <cell r="CQ35">
            <v>11106.991</v>
          </cell>
          <cell r="CR35">
            <v>12402.985000000001</v>
          </cell>
          <cell r="CS35">
            <v>12748.677</v>
          </cell>
          <cell r="CT35">
            <v>12531.55</v>
          </cell>
          <cell r="CU35">
            <v>12473.614</v>
          </cell>
          <cell r="CV35">
            <v>13125.008</v>
          </cell>
          <cell r="CW35">
            <v>14110.679</v>
          </cell>
          <cell r="CX35">
            <v>14776.989</v>
          </cell>
          <cell r="CY35">
            <v>15353.218000000001</v>
          </cell>
          <cell r="CZ35">
            <v>16281.084000000001</v>
          </cell>
          <cell r="DA35">
            <v>17567.57</v>
          </cell>
          <cell r="DB35">
            <v>18420.002</v>
          </cell>
        </row>
        <row r="36">
          <cell r="P36">
            <v>8434.3870000000006</v>
          </cell>
          <cell r="Q36">
            <v>8911</v>
          </cell>
          <cell r="R36">
            <v>9649.4750000000004</v>
          </cell>
          <cell r="S36">
            <v>10443.476000000001</v>
          </cell>
          <cell r="T36">
            <v>11207.689</v>
          </cell>
          <cell r="U36">
            <v>11853.559499999999</v>
          </cell>
          <cell r="V36">
            <v>12499.43</v>
          </cell>
          <cell r="W36">
            <v>13166.49</v>
          </cell>
          <cell r="X36">
            <v>13833.55</v>
          </cell>
          <cell r="Y36">
            <v>15013.733</v>
          </cell>
          <cell r="Z36">
            <v>16792.861000000001</v>
          </cell>
          <cell r="AA36">
            <v>18279.366000000002</v>
          </cell>
          <cell r="AB36">
            <v>18932.602999999999</v>
          </cell>
          <cell r="AC36">
            <v>18688.278999999999</v>
          </cell>
          <cell r="AD36">
            <v>19088.823</v>
          </cell>
          <cell r="AE36">
            <v>20115.546999999999</v>
          </cell>
          <cell r="AF36">
            <v>20769.846000000001</v>
          </cell>
          <cell r="AG36">
            <v>21368.721000000001</v>
          </cell>
          <cell r="AH36">
            <v>21690.995999999999</v>
          </cell>
          <cell r="AI36">
            <v>22432.022000000001</v>
          </cell>
          <cell r="AJ36">
            <v>23605.365000000002</v>
          </cell>
          <cell r="CB36">
            <v>2725.8719999999998</v>
          </cell>
          <cell r="CC36">
            <v>2903.3334999999997</v>
          </cell>
          <cell r="CD36">
            <v>3080.7950000000001</v>
          </cell>
          <cell r="CE36">
            <v>3371.375</v>
          </cell>
          <cell r="CF36">
            <v>3662.78</v>
          </cell>
          <cell r="CG36">
            <v>4016.7330000000002</v>
          </cell>
          <cell r="CH36">
            <v>4293.5749999999998</v>
          </cell>
          <cell r="CI36">
            <v>4677.3959999999997</v>
          </cell>
          <cell r="CJ36">
            <v>5162.8530000000001</v>
          </cell>
          <cell r="CK36">
            <v>5468.7960000000003</v>
          </cell>
          <cell r="CL36">
            <v>5873.1260000000002</v>
          </cell>
          <cell r="CM36">
            <v>5949.634</v>
          </cell>
          <cell r="CN36">
            <v>6026.1419999999998</v>
          </cell>
          <cell r="CO36">
            <v>6323.6835000000001</v>
          </cell>
          <cell r="CP36">
            <v>6621.2250000000004</v>
          </cell>
          <cell r="CQ36">
            <v>7303.9639999999999</v>
          </cell>
          <cell r="CR36">
            <v>8283.1530000000002</v>
          </cell>
          <cell r="CS36">
            <v>9093.0040000000008</v>
          </cell>
          <cell r="CT36">
            <v>9371.4599999999991</v>
          </cell>
          <cell r="CU36">
            <v>8728.9760000000006</v>
          </cell>
          <cell r="CV36">
            <v>8321.4779999999992</v>
          </cell>
          <cell r="CW36">
            <v>9057.134</v>
          </cell>
          <cell r="CX36">
            <v>9556.6749999999993</v>
          </cell>
          <cell r="CY36">
            <v>10188.214</v>
          </cell>
          <cell r="CZ36">
            <v>10315.191000000001</v>
          </cell>
          <cell r="DA36">
            <v>10850.561</v>
          </cell>
          <cell r="DB36">
            <v>11395.727999999999</v>
          </cell>
        </row>
        <row r="37">
          <cell r="P37">
            <v>26810.022000000001</v>
          </cell>
          <cell r="Q37">
            <v>28179.034</v>
          </cell>
          <cell r="R37">
            <v>29960.583999999999</v>
          </cell>
          <cell r="S37">
            <v>31562.504000000001</v>
          </cell>
          <cell r="T37">
            <v>33426.076999999997</v>
          </cell>
          <cell r="U37">
            <v>34885.519</v>
          </cell>
          <cell r="V37">
            <v>36344.961000000003</v>
          </cell>
          <cell r="W37">
            <v>38051.713000000003</v>
          </cell>
          <cell r="X37">
            <v>39758.464999999997</v>
          </cell>
          <cell r="Y37">
            <v>42271.516000000003</v>
          </cell>
          <cell r="Z37">
            <v>46023.652999999998</v>
          </cell>
          <cell r="AA37">
            <v>50027.339</v>
          </cell>
          <cell r="AB37">
            <v>52690.235000000001</v>
          </cell>
          <cell r="AC37">
            <v>52713.97</v>
          </cell>
          <cell r="AD37">
            <v>54127.947</v>
          </cell>
          <cell r="AE37">
            <v>55990.133000000002</v>
          </cell>
          <cell r="AF37">
            <v>56534.938000000002</v>
          </cell>
          <cell r="AG37">
            <v>58673.972000000002</v>
          </cell>
          <cell r="AH37">
            <v>62316.95</v>
          </cell>
          <cell r="AI37">
            <v>66740.404999999999</v>
          </cell>
          <cell r="AJ37">
            <v>71023.284</v>
          </cell>
          <cell r="CB37">
            <v>10332.030000000001</v>
          </cell>
          <cell r="CC37">
            <v>11138.1335</v>
          </cell>
          <cell r="CD37">
            <v>11944.236999999999</v>
          </cell>
          <cell r="CE37">
            <v>12771.841</v>
          </cell>
          <cell r="CF37">
            <v>13872.522999999999</v>
          </cell>
          <cell r="CG37">
            <v>14815.132</v>
          </cell>
          <cell r="CH37">
            <v>15466.558999999999</v>
          </cell>
          <cell r="CI37">
            <v>16369.782999999999</v>
          </cell>
          <cell r="CJ37">
            <v>17282.574000000001</v>
          </cell>
          <cell r="CK37">
            <v>18118.092000000001</v>
          </cell>
          <cell r="CL37">
            <v>18733.865000000002</v>
          </cell>
          <cell r="CM37">
            <v>19123.684000000001</v>
          </cell>
          <cell r="CN37">
            <v>19513.503000000001</v>
          </cell>
          <cell r="CO37">
            <v>20469.215499999998</v>
          </cell>
          <cell r="CP37">
            <v>21424.928</v>
          </cell>
          <cell r="CQ37">
            <v>22974.042000000001</v>
          </cell>
          <cell r="CR37">
            <v>25168.807000000001</v>
          </cell>
          <cell r="CS37">
            <v>27541.845000000001</v>
          </cell>
          <cell r="CT37">
            <v>28589.571</v>
          </cell>
          <cell r="CU37">
            <v>26980.749</v>
          </cell>
          <cell r="CV37">
            <v>26773.232</v>
          </cell>
          <cell r="CW37">
            <v>28409.656999999999</v>
          </cell>
          <cell r="CX37">
            <v>29433.862000000001</v>
          </cell>
          <cell r="CY37">
            <v>30792.952000000001</v>
          </cell>
          <cell r="CZ37">
            <v>32186.992999999999</v>
          </cell>
          <cell r="DA37">
            <v>34168.995000000003</v>
          </cell>
          <cell r="DB37">
            <v>36770.737999999998</v>
          </cell>
        </row>
        <row r="38">
          <cell r="P38">
            <v>3058.4859999999999</v>
          </cell>
          <cell r="Q38">
            <v>3175.855</v>
          </cell>
          <cell r="R38">
            <v>3495.5920000000001</v>
          </cell>
          <cell r="S38">
            <v>3444.6410000000001</v>
          </cell>
          <cell r="T38">
            <v>3554.4949999999999</v>
          </cell>
          <cell r="U38">
            <v>3895.6849999999999</v>
          </cell>
          <cell r="V38">
            <v>4236.875</v>
          </cell>
          <cell r="W38">
            <v>4950.1484999999993</v>
          </cell>
          <cell r="X38">
            <v>5663.4219999999996</v>
          </cell>
          <cell r="Y38">
            <v>7003.05</v>
          </cell>
          <cell r="Z38">
            <v>7026.8410000000003</v>
          </cell>
          <cell r="AA38">
            <v>7118.4380000000001</v>
          </cell>
          <cell r="AB38">
            <v>8129.4290000000001</v>
          </cell>
          <cell r="AC38">
            <v>8517.0439999999999</v>
          </cell>
          <cell r="AD38">
            <v>8084.473</v>
          </cell>
          <cell r="AE38">
            <v>8579.8070000000007</v>
          </cell>
          <cell r="AF38">
            <v>8796.9050000000007</v>
          </cell>
          <cell r="AG38">
            <v>8446.4249999999993</v>
          </cell>
          <cell r="AH38">
            <v>8420.5820000000003</v>
          </cell>
          <cell r="AI38">
            <v>9015.5259999999998</v>
          </cell>
          <cell r="AJ38">
            <v>8042.4</v>
          </cell>
          <cell r="CB38">
            <v>1000.527</v>
          </cell>
          <cell r="CC38">
            <v>1043.1495</v>
          </cell>
          <cell r="CD38">
            <v>1085.7719999999999</v>
          </cell>
          <cell r="CE38">
            <v>1079.046</v>
          </cell>
          <cell r="CF38">
            <v>1196.3599999999999</v>
          </cell>
          <cell r="CG38">
            <v>1131.883</v>
          </cell>
          <cell r="CH38">
            <v>1164.8409999999999</v>
          </cell>
          <cell r="CI38">
            <v>1240.5340000000001</v>
          </cell>
          <cell r="CJ38">
            <v>1395.38</v>
          </cell>
          <cell r="CK38">
            <v>1357.106</v>
          </cell>
          <cell r="CL38">
            <v>1504.66</v>
          </cell>
          <cell r="CM38">
            <v>1661.5140000000001</v>
          </cell>
          <cell r="CN38">
            <v>1818.3679999999999</v>
          </cell>
          <cell r="CO38">
            <v>2031.8164999999999</v>
          </cell>
          <cell r="CP38">
            <v>2245.2649999999999</v>
          </cell>
          <cell r="CQ38">
            <v>2671.8530000000001</v>
          </cell>
          <cell r="CR38">
            <v>3136.12</v>
          </cell>
          <cell r="CS38">
            <v>3246.518</v>
          </cell>
          <cell r="CT38">
            <v>3693.7840000000001</v>
          </cell>
          <cell r="CU38">
            <v>4044.7640000000001</v>
          </cell>
          <cell r="CV38">
            <v>3479.712</v>
          </cell>
          <cell r="CW38">
            <v>3673.3119999999999</v>
          </cell>
          <cell r="CX38">
            <v>3845.7979999999998</v>
          </cell>
          <cell r="CY38">
            <v>3379.1579999999999</v>
          </cell>
          <cell r="CZ38">
            <v>3472.6039999999998</v>
          </cell>
          <cell r="DA38">
            <v>3747.3539999999998</v>
          </cell>
          <cell r="DB38">
            <v>3243.067</v>
          </cell>
        </row>
        <row r="39">
          <cell r="P39">
            <v>274794.97899999999</v>
          </cell>
          <cell r="Q39">
            <v>289235.56900000002</v>
          </cell>
          <cell r="R39">
            <v>305463.538</v>
          </cell>
          <cell r="S39">
            <v>319391.75199999998</v>
          </cell>
          <cell r="T39">
            <v>341985.33599999995</v>
          </cell>
          <cell r="U39">
            <v>355494.72000000003</v>
          </cell>
          <cell r="V39">
            <v>369004.10400000005</v>
          </cell>
          <cell r="W39">
            <v>388271.92099999997</v>
          </cell>
          <cell r="X39">
            <v>407539.73799999995</v>
          </cell>
          <cell r="Y39">
            <v>429776.43900000001</v>
          </cell>
          <cell r="Z39">
            <v>457486.97600000008</v>
          </cell>
          <cell r="AA39">
            <v>474913.06600000005</v>
          </cell>
          <cell r="AB39">
            <v>494659.32399999996</v>
          </cell>
          <cell r="AC39">
            <v>501160.16000000003</v>
          </cell>
          <cell r="AD39">
            <v>517661.27099999995</v>
          </cell>
          <cell r="AE39">
            <v>540693.37300000002</v>
          </cell>
          <cell r="AF39">
            <v>542695.04399999999</v>
          </cell>
          <cell r="AG39">
            <v>560084.67600000009</v>
          </cell>
          <cell r="AH39">
            <v>565533.40300000005</v>
          </cell>
          <cell r="AI39">
            <v>592852.16200000001</v>
          </cell>
          <cell r="AJ39">
            <v>602787.68000000005</v>
          </cell>
          <cell r="CB39">
            <v>114871.594</v>
          </cell>
          <cell r="CC39">
            <v>120138.31050000001</v>
          </cell>
          <cell r="CD39">
            <v>125405.027</v>
          </cell>
          <cell r="CE39">
            <v>134818.054</v>
          </cell>
          <cell r="CF39">
            <v>144738.14699999997</v>
          </cell>
          <cell r="CG39">
            <v>153561.77900000001</v>
          </cell>
          <cell r="CH39">
            <v>160306.97699999998</v>
          </cell>
          <cell r="CI39">
            <v>170088.46</v>
          </cell>
          <cell r="CJ39">
            <v>178499.92499999999</v>
          </cell>
          <cell r="CK39">
            <v>187296.00599999996</v>
          </cell>
          <cell r="CL39">
            <v>197549.20299999998</v>
          </cell>
          <cell r="CM39">
            <v>200148.242</v>
          </cell>
          <cell r="CN39">
            <v>202747.28100000002</v>
          </cell>
          <cell r="CO39">
            <v>211924.011</v>
          </cell>
          <cell r="CP39">
            <v>221100.74099999998</v>
          </cell>
          <cell r="CQ39">
            <v>237121.71600000001</v>
          </cell>
          <cell r="CR39">
            <v>249651.66800000001</v>
          </cell>
          <cell r="CS39">
            <v>259831.20699999999</v>
          </cell>
          <cell r="CT39">
            <v>270667.68200000003</v>
          </cell>
          <cell r="CU39">
            <v>264462.47400000005</v>
          </cell>
          <cell r="CV39">
            <v>260666.33500000005</v>
          </cell>
          <cell r="CW39">
            <v>275615.54099999997</v>
          </cell>
          <cell r="CX39">
            <v>292785.10400000005</v>
          </cell>
          <cell r="CY39">
            <v>304086.5689999999</v>
          </cell>
          <cell r="CZ39">
            <v>306004.67099999997</v>
          </cell>
          <cell r="DA39">
            <v>319408.99800000002</v>
          </cell>
          <cell r="DB39">
            <v>320969.92799999996</v>
          </cell>
        </row>
        <row r="40">
          <cell r="P40"/>
          <cell r="Q40"/>
          <cell r="R40"/>
          <cell r="S40"/>
          <cell r="T40"/>
          <cell r="U40"/>
          <cell r="V40"/>
          <cell r="W40"/>
          <cell r="X40"/>
          <cell r="Y40"/>
          <cell r="Z40"/>
          <cell r="AA40"/>
          <cell r="AB40"/>
          <cell r="AC40"/>
          <cell r="AD40"/>
          <cell r="AE40"/>
          <cell r="AF40"/>
          <cell r="AG40"/>
          <cell r="AH40"/>
          <cell r="AI40"/>
          <cell r="AJ40"/>
          <cell r="CB40"/>
          <cell r="CC40"/>
          <cell r="CD40"/>
          <cell r="CE40"/>
          <cell r="CF40"/>
          <cell r="CG40"/>
          <cell r="CH40"/>
          <cell r="CI40"/>
          <cell r="CJ40"/>
          <cell r="CK40"/>
          <cell r="CL40"/>
          <cell r="CM40"/>
          <cell r="CN40"/>
          <cell r="CO40"/>
          <cell r="CP40"/>
          <cell r="CQ40"/>
          <cell r="CR40"/>
          <cell r="CS40"/>
          <cell r="CT40"/>
          <cell r="CU40"/>
          <cell r="CV40"/>
          <cell r="CW40"/>
          <cell r="CX40"/>
          <cell r="CY40"/>
          <cell r="CZ40"/>
          <cell r="DA40"/>
          <cell r="DB40"/>
        </row>
        <row r="41">
          <cell r="P41">
            <v>52928.266000000003</v>
          </cell>
          <cell r="Q41">
            <v>55069.555999999997</v>
          </cell>
          <cell r="R41">
            <v>57566.597000000002</v>
          </cell>
          <cell r="S41">
            <v>60333.633000000002</v>
          </cell>
          <cell r="T41">
            <v>64419.964999999997</v>
          </cell>
          <cell r="U41">
            <v>66759.051500000001</v>
          </cell>
          <cell r="V41">
            <v>69098.138000000006</v>
          </cell>
          <cell r="W41">
            <v>72682.198499999999</v>
          </cell>
          <cell r="X41">
            <v>76266.259000000005</v>
          </cell>
          <cell r="Y41">
            <v>80748.350999999995</v>
          </cell>
          <cell r="Z41">
            <v>87469.65</v>
          </cell>
          <cell r="AA41">
            <v>91714.34</v>
          </cell>
          <cell r="AB41">
            <v>95513.331999999995</v>
          </cell>
          <cell r="AC41">
            <v>97035.274999999994</v>
          </cell>
          <cell r="AD41">
            <v>96421.744000000006</v>
          </cell>
          <cell r="AE41">
            <v>102085.62699999999</v>
          </cell>
          <cell r="AF41">
            <v>104959.62300000001</v>
          </cell>
          <cell r="AG41">
            <v>109798.236</v>
          </cell>
          <cell r="AH41">
            <v>112174.84600000001</v>
          </cell>
          <cell r="AI41">
            <v>117149.806</v>
          </cell>
          <cell r="AJ41">
            <v>116554.311</v>
          </cell>
          <cell r="CB41">
            <v>24022.958999999999</v>
          </cell>
          <cell r="CC41">
            <v>24816.136500000001</v>
          </cell>
          <cell r="CD41">
            <v>25609.313999999998</v>
          </cell>
          <cell r="CE41">
            <v>27359.951000000001</v>
          </cell>
          <cell r="CF41">
            <v>29080.298999999999</v>
          </cell>
          <cell r="CG41">
            <v>30980.723999999998</v>
          </cell>
          <cell r="CH41">
            <v>32659.629000000001</v>
          </cell>
          <cell r="CI41">
            <v>34237.39</v>
          </cell>
          <cell r="CJ41">
            <v>35635.374000000003</v>
          </cell>
          <cell r="CK41">
            <v>37969.839</v>
          </cell>
          <cell r="CL41">
            <v>40256.016000000003</v>
          </cell>
          <cell r="CM41">
            <v>40912.798000000003</v>
          </cell>
          <cell r="CN41">
            <v>41569.58</v>
          </cell>
          <cell r="CO41">
            <v>43380.154500000004</v>
          </cell>
          <cell r="CP41">
            <v>45190.728999999999</v>
          </cell>
          <cell r="CQ41">
            <v>49138.495000000003</v>
          </cell>
          <cell r="CR41">
            <v>52144.334000000003</v>
          </cell>
          <cell r="CS41">
            <v>55078.678999999996</v>
          </cell>
          <cell r="CT41">
            <v>57834.014000000003</v>
          </cell>
          <cell r="CU41">
            <v>56770.773000000001</v>
          </cell>
          <cell r="CV41">
            <v>53701.623</v>
          </cell>
          <cell r="CW41">
            <v>59551.953000000001</v>
          </cell>
          <cell r="CX41">
            <v>66475.271999999997</v>
          </cell>
          <cell r="CY41">
            <v>69268.459000000003</v>
          </cell>
          <cell r="CZ41">
            <v>70820.964000000007</v>
          </cell>
          <cell r="DA41">
            <v>73838.240000000005</v>
          </cell>
          <cell r="DB41">
            <v>72574.959000000003</v>
          </cell>
        </row>
        <row r="42">
          <cell r="P42">
            <v>23125.428</v>
          </cell>
          <cell r="Q42">
            <v>25440.388999999999</v>
          </cell>
          <cell r="R42">
            <v>26036.338</v>
          </cell>
          <cell r="S42">
            <v>27801.807000000001</v>
          </cell>
          <cell r="T42">
            <v>29749.437000000002</v>
          </cell>
          <cell r="U42">
            <v>31056.0625</v>
          </cell>
          <cell r="V42">
            <v>32362.687999999998</v>
          </cell>
          <cell r="W42">
            <v>34029.479500000001</v>
          </cell>
          <cell r="X42">
            <v>35696.271000000001</v>
          </cell>
          <cell r="Y42">
            <v>39110.067999999999</v>
          </cell>
          <cell r="Z42">
            <v>45837.798000000003</v>
          </cell>
          <cell r="AA42">
            <v>42025.097000000002</v>
          </cell>
          <cell r="AB42">
            <v>44245.035000000003</v>
          </cell>
          <cell r="AC42">
            <v>46134.855000000003</v>
          </cell>
          <cell r="AD42">
            <v>46333.536</v>
          </cell>
          <cell r="AE42">
            <v>47297.832000000002</v>
          </cell>
          <cell r="AF42">
            <v>47760.186000000002</v>
          </cell>
          <cell r="AG42">
            <v>49226.027000000002</v>
          </cell>
          <cell r="AH42">
            <v>49235.165999999997</v>
          </cell>
          <cell r="AI42">
            <v>51767.017</v>
          </cell>
          <cell r="AJ42">
            <v>53795.326999999997</v>
          </cell>
          <cell r="CB42">
            <v>9043.4560000000001</v>
          </cell>
          <cell r="CC42">
            <v>9794.8035</v>
          </cell>
          <cell r="CD42">
            <v>10546.151</v>
          </cell>
          <cell r="CE42">
            <v>10985.191999999999</v>
          </cell>
          <cell r="CF42">
            <v>12189.07</v>
          </cell>
          <cell r="CG42">
            <v>12772.364</v>
          </cell>
          <cell r="CH42">
            <v>12979.69</v>
          </cell>
          <cell r="CI42">
            <v>14724.298000000001</v>
          </cell>
          <cell r="CJ42">
            <v>14746.914000000001</v>
          </cell>
          <cell r="CK42">
            <v>15575.751</v>
          </cell>
          <cell r="CL42">
            <v>16363.43</v>
          </cell>
          <cell r="CM42">
            <v>16675.033499999998</v>
          </cell>
          <cell r="CN42">
            <v>16986.636999999999</v>
          </cell>
          <cell r="CO42">
            <v>17830.8305</v>
          </cell>
          <cell r="CP42">
            <v>18675.024000000001</v>
          </cell>
          <cell r="CQ42">
            <v>21337.077000000001</v>
          </cell>
          <cell r="CR42">
            <v>22950.381000000001</v>
          </cell>
          <cell r="CS42">
            <v>21323.07</v>
          </cell>
          <cell r="CT42">
            <v>22954.400000000001</v>
          </cell>
          <cell r="CU42">
            <v>23876.218000000001</v>
          </cell>
          <cell r="CV42">
            <v>23334.190999999999</v>
          </cell>
          <cell r="CW42">
            <v>23152.483</v>
          </cell>
          <cell r="CX42">
            <v>24513.95</v>
          </cell>
          <cell r="CY42">
            <v>24919.642</v>
          </cell>
          <cell r="CZ42">
            <v>24726.965</v>
          </cell>
          <cell r="DA42">
            <v>25388.748</v>
          </cell>
          <cell r="DB42">
            <v>25689.873</v>
          </cell>
        </row>
        <row r="43">
          <cell r="P43">
            <v>12714.657999999999</v>
          </cell>
          <cell r="Q43">
            <v>13000.455</v>
          </cell>
          <cell r="R43">
            <v>13685.39</v>
          </cell>
          <cell r="S43">
            <v>14313.638999999999</v>
          </cell>
          <cell r="T43">
            <v>15134.16</v>
          </cell>
          <cell r="U43">
            <v>16002.664000000001</v>
          </cell>
          <cell r="V43">
            <v>16871.168000000001</v>
          </cell>
          <cell r="W43">
            <v>17633.755499999999</v>
          </cell>
          <cell r="X43">
            <v>18396.343000000001</v>
          </cell>
          <cell r="Y43">
            <v>19422.152999999998</v>
          </cell>
          <cell r="Z43">
            <v>20640.547999999999</v>
          </cell>
          <cell r="AA43">
            <v>21867.703000000001</v>
          </cell>
          <cell r="AB43">
            <v>23149.322</v>
          </cell>
          <cell r="AC43">
            <v>24723.8</v>
          </cell>
          <cell r="AD43">
            <v>26136.855</v>
          </cell>
          <cell r="AE43">
            <v>27566.521000000001</v>
          </cell>
          <cell r="AF43">
            <v>28086.57</v>
          </cell>
          <cell r="AG43">
            <v>28373.087</v>
          </cell>
          <cell r="AH43">
            <v>28709.294999999998</v>
          </cell>
          <cell r="AI43">
            <v>30551.857</v>
          </cell>
          <cell r="AJ43">
            <v>31579.704000000002</v>
          </cell>
          <cell r="CB43">
            <v>5224.732</v>
          </cell>
          <cell r="CC43">
            <v>5467.1450000000004</v>
          </cell>
          <cell r="CD43">
            <v>5709.558</v>
          </cell>
          <cell r="CE43">
            <v>6206.1239999999998</v>
          </cell>
          <cell r="CF43">
            <v>6496.951</v>
          </cell>
          <cell r="CG43">
            <v>7007.0309999999999</v>
          </cell>
          <cell r="CH43">
            <v>6982.6</v>
          </cell>
          <cell r="CI43">
            <v>7195.35</v>
          </cell>
          <cell r="CJ43">
            <v>7458.7190000000001</v>
          </cell>
          <cell r="CK43">
            <v>7673.09</v>
          </cell>
          <cell r="CL43">
            <v>8090.5249999999996</v>
          </cell>
          <cell r="CM43">
            <v>8210.4694999999992</v>
          </cell>
          <cell r="CN43">
            <v>8330.4140000000007</v>
          </cell>
          <cell r="CO43">
            <v>8674.5810000000001</v>
          </cell>
          <cell r="CP43">
            <v>9018.7479999999996</v>
          </cell>
          <cell r="CQ43">
            <v>9704.8610000000008</v>
          </cell>
          <cell r="CR43">
            <v>10256.456</v>
          </cell>
          <cell r="CS43">
            <v>10933.483</v>
          </cell>
          <cell r="CT43">
            <v>11541.175999999999</v>
          </cell>
          <cell r="CU43">
            <v>11892.338</v>
          </cell>
          <cell r="CV43">
            <v>11948.911</v>
          </cell>
          <cell r="CW43">
            <v>12649.129000000001</v>
          </cell>
          <cell r="CX43">
            <v>13563.467000000001</v>
          </cell>
          <cell r="CY43">
            <v>13787.267</v>
          </cell>
          <cell r="CZ43">
            <v>13756.096</v>
          </cell>
          <cell r="DA43">
            <v>14858.54</v>
          </cell>
          <cell r="DB43">
            <v>15291.346</v>
          </cell>
        </row>
        <row r="44">
          <cell r="P44">
            <v>11025.429</v>
          </cell>
          <cell r="Q44">
            <v>11637.573</v>
          </cell>
          <cell r="R44">
            <v>12434.811</v>
          </cell>
          <cell r="S44">
            <v>12342.749</v>
          </cell>
          <cell r="T44">
            <v>13390.882</v>
          </cell>
          <cell r="U44">
            <v>14013.071</v>
          </cell>
          <cell r="V44">
            <v>14635.26</v>
          </cell>
          <cell r="W44">
            <v>15455.7485</v>
          </cell>
          <cell r="X44">
            <v>16276.236999999999</v>
          </cell>
          <cell r="Y44">
            <v>16920.478999999999</v>
          </cell>
          <cell r="Z44">
            <v>18333.615000000002</v>
          </cell>
          <cell r="AA44">
            <v>19969.991000000002</v>
          </cell>
          <cell r="AB44">
            <v>21327.137999999999</v>
          </cell>
          <cell r="AC44">
            <v>21625.825000000001</v>
          </cell>
          <cell r="AD44">
            <v>22770.058000000001</v>
          </cell>
          <cell r="AE44">
            <v>23538.417000000001</v>
          </cell>
          <cell r="AF44">
            <v>23599.93</v>
          </cell>
          <cell r="AG44">
            <v>24265.738000000001</v>
          </cell>
          <cell r="AH44">
            <v>24231.026999999998</v>
          </cell>
          <cell r="AI44">
            <v>24417.776000000002</v>
          </cell>
          <cell r="AJ44">
            <v>24995.164000000001</v>
          </cell>
          <cell r="CB44">
            <v>4578.4380000000001</v>
          </cell>
          <cell r="CC44">
            <v>4759.0920000000006</v>
          </cell>
          <cell r="CD44">
            <v>4939.7460000000001</v>
          </cell>
          <cell r="CE44">
            <v>5373.6819999999998</v>
          </cell>
          <cell r="CF44">
            <v>5900.3360000000002</v>
          </cell>
          <cell r="CG44">
            <v>6077.3249999999998</v>
          </cell>
          <cell r="CH44">
            <v>6372.8059999999996</v>
          </cell>
          <cell r="CI44">
            <v>6762.6629999999996</v>
          </cell>
          <cell r="CJ44">
            <v>7375.1790000000001</v>
          </cell>
          <cell r="CK44">
            <v>7292.4340000000002</v>
          </cell>
          <cell r="CL44">
            <v>7616.3530000000001</v>
          </cell>
          <cell r="CM44">
            <v>7795.6640000000007</v>
          </cell>
          <cell r="CN44">
            <v>7974.9750000000004</v>
          </cell>
          <cell r="CO44">
            <v>8608.4740000000002</v>
          </cell>
          <cell r="CP44">
            <v>9241.973</v>
          </cell>
          <cell r="CQ44">
            <v>9385.4959999999992</v>
          </cell>
          <cell r="CR44">
            <v>10451.865</v>
          </cell>
          <cell r="CS44">
            <v>11354.317999999999</v>
          </cell>
          <cell r="CT44">
            <v>11877.315000000001</v>
          </cell>
          <cell r="CU44">
            <v>11471.073</v>
          </cell>
          <cell r="CV44">
            <v>11414.647999999999</v>
          </cell>
          <cell r="CW44">
            <v>11756.882</v>
          </cell>
          <cell r="CX44">
            <v>12507.618</v>
          </cell>
          <cell r="CY44">
            <v>12902.576999999999</v>
          </cell>
          <cell r="CZ44">
            <v>12706.183999999999</v>
          </cell>
          <cell r="DA44">
            <v>12769.987999999999</v>
          </cell>
          <cell r="DB44">
            <v>13077.707</v>
          </cell>
        </row>
        <row r="45">
          <cell r="P45">
            <v>43872.192999999999</v>
          </cell>
          <cell r="Q45">
            <v>46999.608999999997</v>
          </cell>
          <cell r="R45">
            <v>50266.927000000003</v>
          </cell>
          <cell r="S45">
            <v>52377.451000000001</v>
          </cell>
          <cell r="T45">
            <v>56415.159</v>
          </cell>
          <cell r="U45">
            <v>57178.366999999998</v>
          </cell>
          <cell r="V45">
            <v>57941.574999999997</v>
          </cell>
          <cell r="W45">
            <v>61721.481499999994</v>
          </cell>
          <cell r="X45">
            <v>65501.387999999999</v>
          </cell>
          <cell r="Y45">
            <v>66985.422000000006</v>
          </cell>
          <cell r="Z45">
            <v>68243.240999999995</v>
          </cell>
          <cell r="AA45">
            <v>71849.413</v>
          </cell>
          <cell r="AB45">
            <v>73118.671000000002</v>
          </cell>
          <cell r="AC45">
            <v>73339.532999999996</v>
          </cell>
          <cell r="AD45">
            <v>76456.595000000001</v>
          </cell>
          <cell r="AE45">
            <v>78211.422999999995</v>
          </cell>
          <cell r="AF45">
            <v>75862.475000000006</v>
          </cell>
          <cell r="AG45">
            <v>77642.668000000005</v>
          </cell>
          <cell r="AH45">
            <v>78372.239000000001</v>
          </cell>
          <cell r="AI45">
            <v>83939.591</v>
          </cell>
          <cell r="AJ45">
            <v>85792.748000000007</v>
          </cell>
          <cell r="CB45">
            <v>19219.292000000001</v>
          </cell>
          <cell r="CC45">
            <v>19861.321499999998</v>
          </cell>
          <cell r="CD45">
            <v>20503.350999999999</v>
          </cell>
          <cell r="CE45">
            <v>22396.054</v>
          </cell>
          <cell r="CF45">
            <v>24234.983</v>
          </cell>
          <cell r="CG45">
            <v>23430.33</v>
          </cell>
          <cell r="CH45">
            <v>24827.512999999999</v>
          </cell>
          <cell r="CI45">
            <v>26616.525000000001</v>
          </cell>
          <cell r="CJ45">
            <v>28211.261999999999</v>
          </cell>
          <cell r="CK45">
            <v>29904.866000000002</v>
          </cell>
          <cell r="CL45">
            <v>31474.162</v>
          </cell>
          <cell r="CM45">
            <v>31059.173000000003</v>
          </cell>
          <cell r="CN45">
            <v>30644.184000000001</v>
          </cell>
          <cell r="CO45">
            <v>32061.183000000001</v>
          </cell>
          <cell r="CP45">
            <v>33478.182000000001</v>
          </cell>
          <cell r="CQ45">
            <v>35295.158000000003</v>
          </cell>
          <cell r="CR45">
            <v>36016.894</v>
          </cell>
          <cell r="CS45">
            <v>37086.101000000002</v>
          </cell>
          <cell r="CT45">
            <v>37649.870999999999</v>
          </cell>
          <cell r="CU45">
            <v>35913.855000000003</v>
          </cell>
          <cell r="CV45">
            <v>35705.633999999998</v>
          </cell>
          <cell r="CW45">
            <v>36102.277000000002</v>
          </cell>
          <cell r="CX45">
            <v>36230.870000000003</v>
          </cell>
          <cell r="CY45">
            <v>37122.182999999997</v>
          </cell>
          <cell r="CZ45">
            <v>37425.533000000003</v>
          </cell>
          <cell r="DA45">
            <v>39765.875</v>
          </cell>
          <cell r="DB45">
            <v>40549.214999999997</v>
          </cell>
        </row>
        <row r="46">
          <cell r="P46">
            <v>24922.381000000001</v>
          </cell>
          <cell r="Q46">
            <v>26105.612000000001</v>
          </cell>
          <cell r="R46">
            <v>27882.546999999999</v>
          </cell>
          <cell r="S46">
            <v>28846.455000000002</v>
          </cell>
          <cell r="T46">
            <v>30957.216</v>
          </cell>
          <cell r="U46">
            <v>32075.224999999999</v>
          </cell>
          <cell r="V46">
            <v>33193.233999999997</v>
          </cell>
          <cell r="W46">
            <v>34211.464</v>
          </cell>
          <cell r="X46">
            <v>35229.694000000003</v>
          </cell>
          <cell r="Y46">
            <v>37392.160000000003</v>
          </cell>
          <cell r="Z46">
            <v>39379.972999999998</v>
          </cell>
          <cell r="AA46">
            <v>41449.377999999997</v>
          </cell>
          <cell r="AB46">
            <v>43400.381999999998</v>
          </cell>
          <cell r="AC46">
            <v>43418.625</v>
          </cell>
          <cell r="AD46">
            <v>46340.949000000001</v>
          </cell>
          <cell r="AE46">
            <v>48792.275000000001</v>
          </cell>
          <cell r="AF46">
            <v>49321.277000000002</v>
          </cell>
          <cell r="AG46">
            <v>51468.014999999999</v>
          </cell>
          <cell r="AH46">
            <v>52291.917000000001</v>
          </cell>
          <cell r="AI46">
            <v>56603.771999999997</v>
          </cell>
          <cell r="AJ46">
            <v>58044.995000000003</v>
          </cell>
          <cell r="CB46">
            <v>10082.268</v>
          </cell>
          <cell r="CC46">
            <v>10581.714</v>
          </cell>
          <cell r="CD46">
            <v>11081.16</v>
          </cell>
          <cell r="CE46">
            <v>12153.134</v>
          </cell>
          <cell r="CF46">
            <v>12481.18</v>
          </cell>
          <cell r="CG46">
            <v>13812.313</v>
          </cell>
          <cell r="CH46">
            <v>14569.258</v>
          </cell>
          <cell r="CI46">
            <v>15730.821</v>
          </cell>
          <cell r="CJ46">
            <v>16489.005000000001</v>
          </cell>
          <cell r="CK46">
            <v>17187.874</v>
          </cell>
          <cell r="CL46">
            <v>18172.884999999998</v>
          </cell>
          <cell r="CM46">
            <v>18314.646999999997</v>
          </cell>
          <cell r="CN46">
            <v>18456.409</v>
          </cell>
          <cell r="CO46">
            <v>18940.023000000001</v>
          </cell>
          <cell r="CP46">
            <v>19423.636999999999</v>
          </cell>
          <cell r="CQ46">
            <v>20956.638999999999</v>
          </cell>
          <cell r="CR46">
            <v>22490.582999999999</v>
          </cell>
          <cell r="CS46">
            <v>23661.07</v>
          </cell>
          <cell r="CT46">
            <v>24723.887999999999</v>
          </cell>
          <cell r="CU46">
            <v>24023.936000000002</v>
          </cell>
          <cell r="CV46">
            <v>24362.347000000002</v>
          </cell>
          <cell r="CW46">
            <v>26822.75</v>
          </cell>
          <cell r="CX46">
            <v>28111.526000000002</v>
          </cell>
          <cell r="CY46">
            <v>30075.761999999999</v>
          </cell>
          <cell r="CZ46">
            <v>30780.731</v>
          </cell>
          <cell r="DA46">
            <v>32640.248</v>
          </cell>
          <cell r="DB46">
            <v>33650.133999999998</v>
          </cell>
        </row>
        <row r="47">
          <cell r="P47">
            <v>20220.976999999999</v>
          </cell>
          <cell r="Q47">
            <v>21551.561000000002</v>
          </cell>
          <cell r="R47">
            <v>23263.544000000002</v>
          </cell>
          <cell r="S47">
            <v>24686.754000000001</v>
          </cell>
          <cell r="T47">
            <v>25904.62</v>
          </cell>
          <cell r="U47">
            <v>27483.102500000001</v>
          </cell>
          <cell r="V47">
            <v>29061.584999999999</v>
          </cell>
          <cell r="W47">
            <v>30521.9185</v>
          </cell>
          <cell r="X47">
            <v>31982.252</v>
          </cell>
          <cell r="Y47">
            <v>33940.597999999998</v>
          </cell>
          <cell r="Z47">
            <v>35510.455000000002</v>
          </cell>
          <cell r="AA47">
            <v>37538.716</v>
          </cell>
          <cell r="AB47">
            <v>39046.288999999997</v>
          </cell>
          <cell r="AC47">
            <v>38818.97</v>
          </cell>
          <cell r="AD47">
            <v>41018.972999999998</v>
          </cell>
          <cell r="AE47">
            <v>42311.451000000001</v>
          </cell>
          <cell r="AF47">
            <v>42079.362000000001</v>
          </cell>
          <cell r="AG47">
            <v>43110.033000000003</v>
          </cell>
          <cell r="AH47">
            <v>42725.925000000003</v>
          </cell>
          <cell r="AI47">
            <v>44450.822999999997</v>
          </cell>
          <cell r="AJ47">
            <v>45679.845999999998</v>
          </cell>
          <cell r="CB47">
            <v>7938.085</v>
          </cell>
          <cell r="CC47">
            <v>8292.0774999999994</v>
          </cell>
          <cell r="CD47">
            <v>8646.07</v>
          </cell>
          <cell r="CE47">
            <v>9152.3520000000008</v>
          </cell>
          <cell r="CF47">
            <v>9843.9950000000008</v>
          </cell>
          <cell r="CG47">
            <v>11434.803</v>
          </cell>
          <cell r="CH47">
            <v>11687.365</v>
          </cell>
          <cell r="CI47">
            <v>12595.397999999999</v>
          </cell>
          <cell r="CJ47">
            <v>13319.541999999999</v>
          </cell>
          <cell r="CK47">
            <v>14027.725</v>
          </cell>
          <cell r="CL47">
            <v>14313.873</v>
          </cell>
          <cell r="CM47">
            <v>14718.6525</v>
          </cell>
          <cell r="CN47">
            <v>15123.432000000001</v>
          </cell>
          <cell r="CO47">
            <v>15689.405000000001</v>
          </cell>
          <cell r="CP47">
            <v>16255.378000000001</v>
          </cell>
          <cell r="CQ47">
            <v>17374.263999999999</v>
          </cell>
          <cell r="CR47">
            <v>18311.736000000001</v>
          </cell>
          <cell r="CS47">
            <v>19171.166000000001</v>
          </cell>
          <cell r="CT47">
            <v>19872.542000000001</v>
          </cell>
          <cell r="CU47">
            <v>19219.437999999998</v>
          </cell>
          <cell r="CV47">
            <v>18969.733</v>
          </cell>
          <cell r="CW47">
            <v>19641.849999999999</v>
          </cell>
          <cell r="CX47">
            <v>20410.744999999999</v>
          </cell>
          <cell r="CY47">
            <v>20909.857</v>
          </cell>
          <cell r="CZ47">
            <v>21060.699000000001</v>
          </cell>
          <cell r="DA47">
            <v>22169.258000000002</v>
          </cell>
          <cell r="DB47">
            <v>22429.510999999999</v>
          </cell>
        </row>
        <row r="48">
          <cell r="P48">
            <v>7439.6149999999998</v>
          </cell>
          <cell r="Q48">
            <v>7917.1670000000004</v>
          </cell>
          <cell r="R48">
            <v>8015.625</v>
          </cell>
          <cell r="S48">
            <v>8304.4619999999995</v>
          </cell>
          <cell r="T48">
            <v>9020.5059999999994</v>
          </cell>
          <cell r="U48">
            <v>9420.950499999999</v>
          </cell>
          <cell r="V48">
            <v>9821.3950000000004</v>
          </cell>
          <cell r="W48">
            <v>10745.163</v>
          </cell>
          <cell r="X48">
            <v>11668.931</v>
          </cell>
          <cell r="Y48">
            <v>12262.842000000001</v>
          </cell>
          <cell r="Z48">
            <v>12918.705</v>
          </cell>
          <cell r="AA48">
            <v>13388.017</v>
          </cell>
          <cell r="AB48">
            <v>14107.35</v>
          </cell>
          <cell r="AC48">
            <v>13894.592000000001</v>
          </cell>
          <cell r="AD48">
            <v>14711.143</v>
          </cell>
          <cell r="AE48">
            <v>15392.222</v>
          </cell>
          <cell r="AF48">
            <v>15384.535</v>
          </cell>
          <cell r="AG48">
            <v>16289.146000000001</v>
          </cell>
          <cell r="AH48">
            <v>16681.960999999999</v>
          </cell>
          <cell r="AI48">
            <v>17174.544000000002</v>
          </cell>
          <cell r="AJ48">
            <v>17440.554</v>
          </cell>
          <cell r="CB48">
            <v>2864.2579999999998</v>
          </cell>
          <cell r="CC48">
            <v>3049.6795000000002</v>
          </cell>
          <cell r="CD48">
            <v>3235.1010000000001</v>
          </cell>
          <cell r="CE48">
            <v>3420.047</v>
          </cell>
          <cell r="CF48">
            <v>3716.8609999999999</v>
          </cell>
          <cell r="CG48">
            <v>3924.9430000000002</v>
          </cell>
          <cell r="CH48">
            <v>4181.433</v>
          </cell>
          <cell r="CI48">
            <v>4492.4160000000002</v>
          </cell>
          <cell r="CJ48">
            <v>4575.6400000000003</v>
          </cell>
          <cell r="CK48">
            <v>4623.9129999999996</v>
          </cell>
          <cell r="CL48">
            <v>4972.9679999999998</v>
          </cell>
          <cell r="CM48">
            <v>5144.6545000000006</v>
          </cell>
          <cell r="CN48">
            <v>5316.3410000000003</v>
          </cell>
          <cell r="CO48">
            <v>5812.1125000000002</v>
          </cell>
          <cell r="CP48">
            <v>6307.884</v>
          </cell>
          <cell r="CQ48">
            <v>6586.2380000000003</v>
          </cell>
          <cell r="CR48">
            <v>6874.5739999999996</v>
          </cell>
          <cell r="CS48">
            <v>7210.51</v>
          </cell>
          <cell r="CT48">
            <v>7508.0420000000004</v>
          </cell>
          <cell r="CU48">
            <v>7352.0020000000004</v>
          </cell>
          <cell r="CV48">
            <v>7369.0889999999999</v>
          </cell>
          <cell r="CW48">
            <v>7800.549</v>
          </cell>
          <cell r="CX48">
            <v>8124.8630000000003</v>
          </cell>
          <cell r="CY48">
            <v>8697.8189999999995</v>
          </cell>
          <cell r="CZ48">
            <v>9185.34</v>
          </cell>
          <cell r="DA48">
            <v>9576.94</v>
          </cell>
          <cell r="DB48">
            <v>9704.5849999999991</v>
          </cell>
        </row>
        <row r="49">
          <cell r="P49">
            <v>2941.0309999999999</v>
          </cell>
          <cell r="Q49">
            <v>3313.7139999999999</v>
          </cell>
          <cell r="R49">
            <v>3519.8530000000001</v>
          </cell>
          <cell r="S49">
            <v>3618.7719999999999</v>
          </cell>
          <cell r="T49">
            <v>3913.8049999999998</v>
          </cell>
          <cell r="U49">
            <v>3953.9485</v>
          </cell>
          <cell r="V49">
            <v>3994.0920000000001</v>
          </cell>
          <cell r="W49">
            <v>4170.9285</v>
          </cell>
          <cell r="X49">
            <v>4347.7650000000003</v>
          </cell>
          <cell r="Y49">
            <v>4586.6049999999996</v>
          </cell>
          <cell r="Z49">
            <v>4942.8959999999997</v>
          </cell>
          <cell r="AA49">
            <v>5363.7719999999999</v>
          </cell>
          <cell r="AB49">
            <v>6176.1750000000002</v>
          </cell>
          <cell r="AC49">
            <v>6458.8109999999997</v>
          </cell>
          <cell r="AD49">
            <v>6957.5280000000002</v>
          </cell>
          <cell r="AE49">
            <v>8351.0020000000004</v>
          </cell>
          <cell r="AF49">
            <v>10405.120999999999</v>
          </cell>
          <cell r="AG49">
            <v>10132.589</v>
          </cell>
          <cell r="AH49">
            <v>10933.948</v>
          </cell>
          <cell r="AI49">
            <v>11077.164000000001</v>
          </cell>
          <cell r="AJ49">
            <v>9055.7309999999998</v>
          </cell>
          <cell r="CB49">
            <v>1002.0549999999999</v>
          </cell>
          <cell r="CC49">
            <v>1041.1534999999999</v>
          </cell>
          <cell r="CD49">
            <v>1080.252</v>
          </cell>
          <cell r="CE49">
            <v>1222.0060000000001</v>
          </cell>
          <cell r="CF49">
            <v>1295.1579999999999</v>
          </cell>
          <cell r="CG49">
            <v>1399.576</v>
          </cell>
          <cell r="CH49">
            <v>1441.1469999999999</v>
          </cell>
          <cell r="CI49">
            <v>1579.1179999999999</v>
          </cell>
          <cell r="CJ49">
            <v>1626.4739999999999</v>
          </cell>
          <cell r="CK49">
            <v>1668.354</v>
          </cell>
          <cell r="CL49">
            <v>1768.115</v>
          </cell>
          <cell r="CM49">
            <v>1748.4349999999999</v>
          </cell>
          <cell r="CN49">
            <v>1728.7550000000001</v>
          </cell>
          <cell r="CO49">
            <v>1814.9010000000001</v>
          </cell>
          <cell r="CP49">
            <v>1901.047</v>
          </cell>
          <cell r="CQ49">
            <v>2121.3879999999999</v>
          </cell>
          <cell r="CR49">
            <v>2367.6509999999998</v>
          </cell>
          <cell r="CS49">
            <v>2599.6190000000001</v>
          </cell>
          <cell r="CT49">
            <v>3174.0070000000001</v>
          </cell>
          <cell r="CU49">
            <v>3314.0439999999999</v>
          </cell>
          <cell r="CV49">
            <v>3478.4679999999998</v>
          </cell>
          <cell r="CW49">
            <v>4709.3500000000004</v>
          </cell>
          <cell r="CX49">
            <v>6626.75</v>
          </cell>
          <cell r="CY49">
            <v>6384.31</v>
          </cell>
          <cell r="CZ49">
            <v>7212.0829999999996</v>
          </cell>
          <cell r="DA49">
            <v>6949.8440000000001</v>
          </cell>
          <cell r="DB49">
            <v>5009.2629999999999</v>
          </cell>
        </row>
        <row r="50">
          <cell r="P50">
            <v>48317.981</v>
          </cell>
          <cell r="Q50">
            <v>49869.711000000003</v>
          </cell>
          <cell r="R50">
            <v>52697.953999999998</v>
          </cell>
          <cell r="S50">
            <v>54973.646000000001</v>
          </cell>
          <cell r="T50">
            <v>59017.355000000003</v>
          </cell>
          <cell r="U50">
            <v>62292.483000000007</v>
          </cell>
          <cell r="V50">
            <v>65567.611000000004</v>
          </cell>
          <cell r="W50">
            <v>68915.837</v>
          </cell>
          <cell r="X50">
            <v>72264.062999999995</v>
          </cell>
          <cell r="Y50">
            <v>77163.922000000006</v>
          </cell>
          <cell r="Z50">
            <v>81004.962</v>
          </cell>
          <cell r="AA50">
            <v>84570.888000000006</v>
          </cell>
          <cell r="AB50">
            <v>87188.707999999999</v>
          </cell>
          <cell r="AC50">
            <v>86180.687999999995</v>
          </cell>
          <cell r="AD50">
            <v>89004.865999999995</v>
          </cell>
          <cell r="AE50">
            <v>93688.057000000001</v>
          </cell>
          <cell r="AF50">
            <v>92460.536999999997</v>
          </cell>
          <cell r="AG50">
            <v>95486.718999999997</v>
          </cell>
          <cell r="AH50">
            <v>96544.384999999995</v>
          </cell>
          <cell r="AI50">
            <v>100904.925</v>
          </cell>
          <cell r="AJ50">
            <v>103572.822</v>
          </cell>
          <cell r="CB50">
            <v>19666.106</v>
          </cell>
          <cell r="CC50">
            <v>20501.315500000001</v>
          </cell>
          <cell r="CD50">
            <v>21336.525000000001</v>
          </cell>
          <cell r="CE50">
            <v>22581.321</v>
          </cell>
          <cell r="CF50">
            <v>24472.763999999999</v>
          </cell>
          <cell r="CG50">
            <v>26821.805</v>
          </cell>
          <cell r="CH50">
            <v>27961.467000000001</v>
          </cell>
          <cell r="CI50">
            <v>29065.488000000001</v>
          </cell>
          <cell r="CJ50">
            <v>30826.556</v>
          </cell>
          <cell r="CK50">
            <v>32301.429</v>
          </cell>
          <cell r="CL50">
            <v>34238.673999999999</v>
          </cell>
          <cell r="CM50">
            <v>35201.932000000001</v>
          </cell>
          <cell r="CN50">
            <v>36165.19</v>
          </cell>
          <cell r="CO50">
            <v>37658.2065</v>
          </cell>
          <cell r="CP50">
            <v>39151.222999999998</v>
          </cell>
          <cell r="CQ50">
            <v>41714.754000000001</v>
          </cell>
          <cell r="CR50">
            <v>43246.872000000003</v>
          </cell>
          <cell r="CS50">
            <v>45694.586000000003</v>
          </cell>
          <cell r="CT50">
            <v>46660.184999999998</v>
          </cell>
          <cell r="CU50">
            <v>43949</v>
          </cell>
          <cell r="CV50">
            <v>43406.989000000001</v>
          </cell>
          <cell r="CW50">
            <v>45123.777999999998</v>
          </cell>
          <cell r="CX50">
            <v>46828.313999999998</v>
          </cell>
          <cell r="CY50">
            <v>49464.684000000001</v>
          </cell>
          <cell r="CZ50">
            <v>48789.110999999997</v>
          </cell>
          <cell r="DA50">
            <v>51256.815999999999</v>
          </cell>
          <cell r="DB50">
            <v>51993.411</v>
          </cell>
        </row>
        <row r="51">
          <cell r="P51">
            <v>2903.2469999999998</v>
          </cell>
          <cell r="Q51">
            <v>2949.6959999999999</v>
          </cell>
          <cell r="R51">
            <v>3245.9360000000001</v>
          </cell>
          <cell r="S51">
            <v>3347.5010000000002</v>
          </cell>
          <cell r="T51">
            <v>3490.5279999999998</v>
          </cell>
          <cell r="U51">
            <v>3696.25</v>
          </cell>
          <cell r="V51">
            <v>3901.9720000000002</v>
          </cell>
          <cell r="W51">
            <v>4142.3215</v>
          </cell>
          <cell r="X51">
            <v>4382.6710000000003</v>
          </cell>
          <cell r="Y51">
            <v>4523.1840000000002</v>
          </cell>
          <cell r="Z51">
            <v>4835.5810000000001</v>
          </cell>
          <cell r="AA51">
            <v>5097.2960000000003</v>
          </cell>
          <cell r="AB51">
            <v>5390.6120000000001</v>
          </cell>
          <cell r="AC51">
            <v>5695.5479999999998</v>
          </cell>
          <cell r="AD51">
            <v>5993.5649999999996</v>
          </cell>
          <cell r="AE51">
            <v>6202.5389999999998</v>
          </cell>
          <cell r="AF51">
            <v>6116.01</v>
          </cell>
          <cell r="AG51">
            <v>6232.5029999999997</v>
          </cell>
          <cell r="AH51">
            <v>6437.3779999999997</v>
          </cell>
          <cell r="AI51">
            <v>6562.0219999999999</v>
          </cell>
          <cell r="AJ51">
            <v>6718.7219999999998</v>
          </cell>
          <cell r="CB51">
            <v>1006.794</v>
          </cell>
          <cell r="CC51">
            <v>1057.4755</v>
          </cell>
          <cell r="CD51">
            <v>1108.1569999999999</v>
          </cell>
          <cell r="CE51">
            <v>1185.0719999999999</v>
          </cell>
          <cell r="CF51">
            <v>1311.424</v>
          </cell>
          <cell r="CG51">
            <v>1395.4570000000001</v>
          </cell>
          <cell r="CH51">
            <v>1438.6559999999999</v>
          </cell>
          <cell r="CI51">
            <v>1463.604</v>
          </cell>
          <cell r="CJ51">
            <v>1592.2429999999999</v>
          </cell>
          <cell r="CK51">
            <v>1653.134</v>
          </cell>
          <cell r="CL51">
            <v>1735.6279999999999</v>
          </cell>
          <cell r="CM51">
            <v>1788.538</v>
          </cell>
          <cell r="CN51">
            <v>1841.4480000000001</v>
          </cell>
          <cell r="CO51">
            <v>1928.6880000000001</v>
          </cell>
          <cell r="CP51">
            <v>2015.9280000000001</v>
          </cell>
          <cell r="CQ51">
            <v>2103.8200000000002</v>
          </cell>
          <cell r="CR51">
            <v>2240.7759999999998</v>
          </cell>
          <cell r="CS51">
            <v>2389.9380000000001</v>
          </cell>
          <cell r="CT51">
            <v>2499.9009999999998</v>
          </cell>
          <cell r="CU51">
            <v>2554.8069999999998</v>
          </cell>
          <cell r="CV51">
            <v>2583.8359999999998</v>
          </cell>
          <cell r="CW51">
            <v>2699.154</v>
          </cell>
          <cell r="CX51">
            <v>2895.2310000000002</v>
          </cell>
          <cell r="CY51">
            <v>2965.7249999999999</v>
          </cell>
          <cell r="CZ51">
            <v>3143.17</v>
          </cell>
          <cell r="DA51">
            <v>3292.5259999999998</v>
          </cell>
          <cell r="DB51">
            <v>3392.779</v>
          </cell>
        </row>
        <row r="52">
          <cell r="P52">
            <v>24383.773000000001</v>
          </cell>
          <cell r="Q52">
            <v>25380.526000000002</v>
          </cell>
          <cell r="R52">
            <v>26848.016</v>
          </cell>
          <cell r="S52">
            <v>28444.883000000002</v>
          </cell>
          <cell r="T52">
            <v>30571.703000000001</v>
          </cell>
          <cell r="U52">
            <v>31563.5445</v>
          </cell>
          <cell r="V52">
            <v>32555.385999999999</v>
          </cell>
          <cell r="W52">
            <v>34041.625</v>
          </cell>
          <cell r="X52">
            <v>35527.864000000001</v>
          </cell>
          <cell r="Y52">
            <v>36720.654999999999</v>
          </cell>
          <cell r="Z52">
            <v>38369.552000000003</v>
          </cell>
          <cell r="AA52">
            <v>40078.455000000002</v>
          </cell>
          <cell r="AB52">
            <v>41996.31</v>
          </cell>
          <cell r="AC52">
            <v>43833.637999999999</v>
          </cell>
          <cell r="AD52">
            <v>45515.459000000003</v>
          </cell>
          <cell r="AE52">
            <v>47256.006999999998</v>
          </cell>
          <cell r="AF52">
            <v>46659.417999999998</v>
          </cell>
          <cell r="AG52">
            <v>48059.915000000001</v>
          </cell>
          <cell r="AH52">
            <v>47195.315999999999</v>
          </cell>
          <cell r="AI52">
            <v>48252.864999999998</v>
          </cell>
          <cell r="AJ52">
            <v>49557.756000000001</v>
          </cell>
          <cell r="CB52">
            <v>10223.151</v>
          </cell>
          <cell r="CC52">
            <v>10916.396499999999</v>
          </cell>
          <cell r="CD52">
            <v>11609.642</v>
          </cell>
          <cell r="CE52">
            <v>12783.119000000001</v>
          </cell>
          <cell r="CF52">
            <v>13715.126</v>
          </cell>
          <cell r="CG52">
            <v>14505.108</v>
          </cell>
          <cell r="CH52">
            <v>15205.413</v>
          </cell>
          <cell r="CI52">
            <v>15625.388999999999</v>
          </cell>
          <cell r="CJ52">
            <v>16643.017</v>
          </cell>
          <cell r="CK52">
            <v>17417.597000000002</v>
          </cell>
          <cell r="CL52">
            <v>18546.574000000001</v>
          </cell>
          <cell r="CM52">
            <v>18578.245000000003</v>
          </cell>
          <cell r="CN52">
            <v>18609.916000000001</v>
          </cell>
          <cell r="CO52">
            <v>19525.452000000001</v>
          </cell>
          <cell r="CP52">
            <v>20440.988000000001</v>
          </cell>
          <cell r="CQ52">
            <v>21403.526000000002</v>
          </cell>
          <cell r="CR52">
            <v>22299.545999999998</v>
          </cell>
          <cell r="CS52">
            <v>23328.667000000001</v>
          </cell>
          <cell r="CT52">
            <v>24372.341</v>
          </cell>
          <cell r="CU52">
            <v>24124.99</v>
          </cell>
          <cell r="CV52">
            <v>24390.866000000002</v>
          </cell>
          <cell r="CW52">
            <v>25605.385999999999</v>
          </cell>
          <cell r="CX52">
            <v>26496.498</v>
          </cell>
          <cell r="CY52">
            <v>27588.284</v>
          </cell>
          <cell r="CZ52">
            <v>26397.794999999998</v>
          </cell>
          <cell r="DA52">
            <v>26901.974999999999</v>
          </cell>
          <cell r="DB52">
            <v>27607.145</v>
          </cell>
        </row>
        <row r="53">
          <cell r="P53">
            <v>286449.51499999996</v>
          </cell>
          <cell r="Q53">
            <v>300586.28599999996</v>
          </cell>
          <cell r="R53">
            <v>316098.44699999999</v>
          </cell>
          <cell r="S53">
            <v>325503.94699999999</v>
          </cell>
          <cell r="T53">
            <v>343863.277</v>
          </cell>
          <cell r="U53">
            <v>356702.429</v>
          </cell>
          <cell r="V53">
            <v>369541.58100000001</v>
          </cell>
          <cell r="W53">
            <v>395746.908</v>
          </cell>
          <cell r="X53">
            <v>421952.23500000004</v>
          </cell>
          <cell r="Y53">
            <v>448337.05200000003</v>
          </cell>
          <cell r="Z53">
            <v>483991.28499999997</v>
          </cell>
          <cell r="AA53">
            <v>513478.62599999999</v>
          </cell>
          <cell r="AB53">
            <v>531666.98</v>
          </cell>
          <cell r="AC53">
            <v>530554.16200000001</v>
          </cell>
          <cell r="AD53">
            <v>551703.10600000003</v>
          </cell>
          <cell r="AE53">
            <v>579879.272</v>
          </cell>
          <cell r="AF53">
            <v>579727.35700000008</v>
          </cell>
          <cell r="AG53">
            <v>596384.79</v>
          </cell>
          <cell r="AH53">
            <v>616548.70799999998</v>
          </cell>
          <cell r="AI53">
            <v>647687.32400000002</v>
          </cell>
          <cell r="AJ53">
            <v>667361.71700000006</v>
          </cell>
          <cell r="CB53">
            <v>130781.883</v>
          </cell>
          <cell r="CC53">
            <v>138991.20199999999</v>
          </cell>
          <cell r="CD53">
            <v>147200.52099999998</v>
          </cell>
          <cell r="CE53">
            <v>154806.81599999999</v>
          </cell>
          <cell r="CF53">
            <v>161406.856</v>
          </cell>
          <cell r="CG53">
            <v>167234.00699999998</v>
          </cell>
          <cell r="CH53">
            <v>171968.89600000001</v>
          </cell>
          <cell r="CI53">
            <v>179449.89799999999</v>
          </cell>
          <cell r="CJ53">
            <v>189993.62299999999</v>
          </cell>
          <cell r="CK53">
            <v>198254.52100000001</v>
          </cell>
          <cell r="CL53">
            <v>208808.70199999999</v>
          </cell>
          <cell r="CM53">
            <v>211344.99299999999</v>
          </cell>
          <cell r="CN53">
            <v>213881.28400000001</v>
          </cell>
          <cell r="CO53">
            <v>228679.80100000004</v>
          </cell>
          <cell r="CP53">
            <v>243478.318</v>
          </cell>
          <cell r="CQ53">
            <v>263951.87500000006</v>
          </cell>
          <cell r="CR53">
            <v>288294.41799999995</v>
          </cell>
          <cell r="CS53">
            <v>309405.47500000003</v>
          </cell>
          <cell r="CT53">
            <v>322006.08399999997</v>
          </cell>
          <cell r="CU53">
            <v>310005.27600000001</v>
          </cell>
          <cell r="CV53">
            <v>313554.26699999999</v>
          </cell>
          <cell r="CW53">
            <v>331844.43300000002</v>
          </cell>
          <cell r="CX53">
            <v>344475.359</v>
          </cell>
          <cell r="CY53">
            <v>359102.10199999996</v>
          </cell>
          <cell r="CZ53">
            <v>371691.46100000001</v>
          </cell>
          <cell r="DA53">
            <v>387712.66800000001</v>
          </cell>
          <cell r="DB53">
            <v>395551.26399999997</v>
          </cell>
        </row>
        <row r="54">
          <cell r="P54"/>
          <cell r="Q54"/>
          <cell r="R54"/>
          <cell r="S54"/>
          <cell r="T54"/>
          <cell r="U54"/>
          <cell r="V54"/>
          <cell r="W54"/>
          <cell r="X54"/>
          <cell r="Y54"/>
          <cell r="Z54"/>
          <cell r="AA54"/>
          <cell r="AB54"/>
          <cell r="AC54"/>
          <cell r="AD54"/>
          <cell r="AE54"/>
          <cell r="AF54"/>
          <cell r="AG54"/>
          <cell r="AH54"/>
          <cell r="AI54"/>
          <cell r="AJ54"/>
          <cell r="CB54"/>
          <cell r="CC54"/>
          <cell r="CD54"/>
          <cell r="CE54"/>
          <cell r="CF54"/>
          <cell r="CG54"/>
          <cell r="CH54"/>
          <cell r="CI54"/>
          <cell r="CJ54"/>
          <cell r="CK54"/>
          <cell r="CL54"/>
          <cell r="CM54"/>
          <cell r="CN54"/>
          <cell r="CO54"/>
          <cell r="CP54"/>
          <cell r="CQ54"/>
          <cell r="CR54"/>
          <cell r="CS54"/>
          <cell r="CT54"/>
          <cell r="CU54"/>
          <cell r="CV54"/>
          <cell r="CW54"/>
          <cell r="CX54"/>
          <cell r="CY54"/>
          <cell r="CZ54"/>
          <cell r="DA54"/>
          <cell r="DB54"/>
        </row>
        <row r="55">
          <cell r="P55">
            <v>18164.462</v>
          </cell>
          <cell r="Q55">
            <v>19834.601999999999</v>
          </cell>
          <cell r="R55">
            <v>20808.415000000001</v>
          </cell>
          <cell r="S55">
            <v>21504.7</v>
          </cell>
          <cell r="T55">
            <v>23108.452000000001</v>
          </cell>
          <cell r="U55">
            <v>22956.822</v>
          </cell>
          <cell r="V55">
            <v>22805.191999999999</v>
          </cell>
          <cell r="W55">
            <v>24346.2585</v>
          </cell>
          <cell r="X55">
            <v>25887.325000000001</v>
          </cell>
          <cell r="Y55">
            <v>27619.142</v>
          </cell>
          <cell r="Z55">
            <v>28944.062999999998</v>
          </cell>
          <cell r="AA55">
            <v>30764.133000000002</v>
          </cell>
          <cell r="AB55">
            <v>32439.331999999999</v>
          </cell>
          <cell r="AC55">
            <v>31789.887999999999</v>
          </cell>
          <cell r="AD55">
            <v>32984.04</v>
          </cell>
          <cell r="AE55">
            <v>34940.978999999999</v>
          </cell>
          <cell r="AF55">
            <v>36110.694000000003</v>
          </cell>
          <cell r="AG55">
            <v>37499.739000000001</v>
          </cell>
          <cell r="AH55">
            <v>38070.114999999998</v>
          </cell>
          <cell r="AI55">
            <v>39241.048999999999</v>
          </cell>
          <cell r="AJ55">
            <v>39030.697999999997</v>
          </cell>
          <cell r="CB55">
            <v>8791.2990000000009</v>
          </cell>
          <cell r="CC55">
            <v>9413.3395</v>
          </cell>
          <cell r="CD55">
            <v>10035.379999999999</v>
          </cell>
          <cell r="CE55">
            <v>10940.888000000001</v>
          </cell>
          <cell r="CF55">
            <v>11268.96</v>
          </cell>
          <cell r="CG55">
            <v>12076.138000000001</v>
          </cell>
          <cell r="CH55">
            <v>12542.97</v>
          </cell>
          <cell r="CI55">
            <v>13738.73</v>
          </cell>
          <cell r="CJ55">
            <v>14487.186</v>
          </cell>
          <cell r="CK55">
            <v>14888.65</v>
          </cell>
          <cell r="CL55">
            <v>15651.07</v>
          </cell>
          <cell r="CM55">
            <v>15387.999</v>
          </cell>
          <cell r="CN55">
            <v>15124.928</v>
          </cell>
          <cell r="CO55">
            <v>16172.521000000001</v>
          </cell>
          <cell r="CP55">
            <v>17220.114000000001</v>
          </cell>
          <cell r="CQ55">
            <v>18896.812000000002</v>
          </cell>
          <cell r="CR55">
            <v>19871.967000000001</v>
          </cell>
          <cell r="CS55">
            <v>21516.147000000001</v>
          </cell>
          <cell r="CT55">
            <v>23115.325000000001</v>
          </cell>
          <cell r="CU55">
            <v>21092.339</v>
          </cell>
          <cell r="CV55">
            <v>21413.688999999998</v>
          </cell>
          <cell r="CW55">
            <v>22762.68</v>
          </cell>
          <cell r="CX55">
            <v>24963.023000000001</v>
          </cell>
          <cell r="CY55">
            <v>26125.481</v>
          </cell>
          <cell r="CZ55">
            <v>26057.956999999999</v>
          </cell>
          <cell r="DA55">
            <v>26607.123</v>
          </cell>
          <cell r="DB55">
            <v>25904.645</v>
          </cell>
        </row>
        <row r="56">
          <cell r="P56">
            <v>5626.9459999999999</v>
          </cell>
          <cell r="Q56">
            <v>6050.7470000000003</v>
          </cell>
          <cell r="R56">
            <v>6768.232</v>
          </cell>
          <cell r="S56">
            <v>6968.3090000000002</v>
          </cell>
          <cell r="T56">
            <v>7440.0129999999999</v>
          </cell>
          <cell r="U56">
            <v>7758.3530000000001</v>
          </cell>
          <cell r="V56">
            <v>8076.6930000000002</v>
          </cell>
          <cell r="W56">
            <v>8796.9675000000007</v>
          </cell>
          <cell r="X56">
            <v>9517.2420000000002</v>
          </cell>
          <cell r="Y56">
            <v>9854.1970000000001</v>
          </cell>
          <cell r="Z56">
            <v>10539.635</v>
          </cell>
          <cell r="AA56">
            <v>10361.589</v>
          </cell>
          <cell r="AB56">
            <v>10629.221</v>
          </cell>
          <cell r="AC56">
            <v>11109.138999999999</v>
          </cell>
          <cell r="AD56">
            <v>11156.302</v>
          </cell>
          <cell r="AE56">
            <v>11479.098</v>
          </cell>
          <cell r="AF56">
            <v>11196.816000000001</v>
          </cell>
          <cell r="AG56">
            <v>11328.245999999999</v>
          </cell>
          <cell r="AH56">
            <v>11527.841</v>
          </cell>
          <cell r="AI56">
            <v>11539.582</v>
          </cell>
          <cell r="AJ56">
            <v>11924.276</v>
          </cell>
          <cell r="CB56">
            <v>2423.9659999999999</v>
          </cell>
          <cell r="CC56">
            <v>2544.9349999999999</v>
          </cell>
          <cell r="CD56">
            <v>2665.904</v>
          </cell>
          <cell r="CE56">
            <v>2842.3</v>
          </cell>
          <cell r="CF56">
            <v>2914.864</v>
          </cell>
          <cell r="CG56">
            <v>3060.6909999999998</v>
          </cell>
          <cell r="CH56">
            <v>3231.34</v>
          </cell>
          <cell r="CI56">
            <v>3554.7109999999998</v>
          </cell>
          <cell r="CJ56">
            <v>4012.3180000000002</v>
          </cell>
          <cell r="CK56">
            <v>4082.3690000000001</v>
          </cell>
          <cell r="CL56">
            <v>4262.1419999999998</v>
          </cell>
          <cell r="CM56">
            <v>4401.6440000000002</v>
          </cell>
          <cell r="CN56">
            <v>4541.1459999999997</v>
          </cell>
          <cell r="CO56">
            <v>4761.8434999999999</v>
          </cell>
          <cell r="CP56">
            <v>4982.5410000000002</v>
          </cell>
          <cell r="CQ56">
            <v>5219.7079999999996</v>
          </cell>
          <cell r="CR56">
            <v>5805.56</v>
          </cell>
          <cell r="CS56">
            <v>5742.62</v>
          </cell>
          <cell r="CT56">
            <v>5932.7719999999999</v>
          </cell>
          <cell r="CU56">
            <v>5651.4350000000004</v>
          </cell>
          <cell r="CV56">
            <v>5838.3270000000002</v>
          </cell>
          <cell r="CW56">
            <v>6054.0140000000001</v>
          </cell>
          <cell r="CX56">
            <v>6137.473</v>
          </cell>
          <cell r="CY56">
            <v>6402.7089999999998</v>
          </cell>
          <cell r="CZ56">
            <v>6394.5420000000004</v>
          </cell>
          <cell r="DA56">
            <v>6787.2960000000003</v>
          </cell>
          <cell r="DB56">
            <v>6924.56</v>
          </cell>
        </row>
        <row r="57">
          <cell r="P57">
            <v>32076.892</v>
          </cell>
          <cell r="Q57">
            <v>32844.667000000001</v>
          </cell>
          <cell r="R57">
            <v>35574.97</v>
          </cell>
          <cell r="S57">
            <v>35964.858999999997</v>
          </cell>
          <cell r="T57">
            <v>38294.856</v>
          </cell>
          <cell r="U57">
            <v>38648.353000000003</v>
          </cell>
          <cell r="V57">
            <v>39001.85</v>
          </cell>
          <cell r="W57">
            <v>43086.97</v>
          </cell>
          <cell r="X57">
            <v>47172.09</v>
          </cell>
          <cell r="Y57">
            <v>49127.796999999999</v>
          </cell>
          <cell r="Z57">
            <v>52248.500999999997</v>
          </cell>
          <cell r="AA57">
            <v>55147.455999999998</v>
          </cell>
          <cell r="AB57">
            <v>58939.19</v>
          </cell>
          <cell r="AC57">
            <v>59669.96</v>
          </cell>
          <cell r="AD57">
            <v>61669.542000000001</v>
          </cell>
          <cell r="AE57">
            <v>64897.493000000002</v>
          </cell>
          <cell r="AF57">
            <v>64243.699000000001</v>
          </cell>
          <cell r="AG57">
            <v>65571.832999999999</v>
          </cell>
          <cell r="AH57">
            <v>69184.104999999996</v>
          </cell>
          <cell r="AI57">
            <v>72632.42</v>
          </cell>
          <cell r="AJ57">
            <v>76510.252999999997</v>
          </cell>
          <cell r="CB57">
            <v>14195.745999999999</v>
          </cell>
          <cell r="CC57">
            <v>14752.3815</v>
          </cell>
          <cell r="CD57">
            <v>15309.017</v>
          </cell>
          <cell r="CE57">
            <v>16031.531999999999</v>
          </cell>
          <cell r="CF57">
            <v>17125.902999999998</v>
          </cell>
          <cell r="CG57">
            <v>18100.907999999999</v>
          </cell>
          <cell r="CH57">
            <v>19122.967000000001</v>
          </cell>
          <cell r="CI57">
            <v>20119.738000000001</v>
          </cell>
          <cell r="CJ57">
            <v>21706.173999999999</v>
          </cell>
          <cell r="CK57">
            <v>22269.421999999999</v>
          </cell>
          <cell r="CL57">
            <v>24042.066999999999</v>
          </cell>
          <cell r="CM57">
            <v>23968.751499999998</v>
          </cell>
          <cell r="CN57">
            <v>23895.436000000002</v>
          </cell>
          <cell r="CO57">
            <v>25455.291499999999</v>
          </cell>
          <cell r="CP57">
            <v>27015.147000000001</v>
          </cell>
          <cell r="CQ57">
            <v>28756.962</v>
          </cell>
          <cell r="CR57">
            <v>30635.651000000002</v>
          </cell>
          <cell r="CS57">
            <v>32120.073</v>
          </cell>
          <cell r="CT57">
            <v>33997.339999999997</v>
          </cell>
          <cell r="CU57">
            <v>32270.716</v>
          </cell>
          <cell r="CV57">
            <v>33475.379999999997</v>
          </cell>
          <cell r="CW57">
            <v>35841.108999999997</v>
          </cell>
          <cell r="CX57">
            <v>37041.858999999997</v>
          </cell>
          <cell r="CY57">
            <v>38394.358</v>
          </cell>
          <cell r="CZ57">
            <v>40622.832999999999</v>
          </cell>
          <cell r="DA57">
            <v>43071.678999999996</v>
          </cell>
          <cell r="DB57">
            <v>44142.186000000002</v>
          </cell>
        </row>
        <row r="58">
          <cell r="P58">
            <v>4672.8869999999997</v>
          </cell>
          <cell r="Q58">
            <v>4855.143</v>
          </cell>
          <cell r="R58">
            <v>5066.7960000000003</v>
          </cell>
          <cell r="S58">
            <v>5471.6369999999997</v>
          </cell>
          <cell r="T58">
            <v>5754.7560000000003</v>
          </cell>
          <cell r="U58">
            <v>6080.2945</v>
          </cell>
          <cell r="V58">
            <v>6405.8329999999996</v>
          </cell>
          <cell r="W58">
            <v>6923.0439999999999</v>
          </cell>
          <cell r="X58">
            <v>7440.2550000000001</v>
          </cell>
          <cell r="Y58">
            <v>7713.8850000000002</v>
          </cell>
          <cell r="Z58">
            <v>8091.6890000000003</v>
          </cell>
          <cell r="AA58">
            <v>8549.7639999999992</v>
          </cell>
          <cell r="AB58">
            <v>8933.0229999999992</v>
          </cell>
          <cell r="AC58">
            <v>9089.8680000000004</v>
          </cell>
          <cell r="AD58">
            <v>9663.6779999999999</v>
          </cell>
          <cell r="AE58">
            <v>9798.3950000000004</v>
          </cell>
          <cell r="AF58">
            <v>9420.6740000000009</v>
          </cell>
          <cell r="AG58">
            <v>9866.143</v>
          </cell>
          <cell r="AH58">
            <v>9979.607</v>
          </cell>
          <cell r="AI58">
            <v>10661.144</v>
          </cell>
          <cell r="AJ58">
            <v>11193.579</v>
          </cell>
          <cell r="CB58">
            <v>1874.643</v>
          </cell>
          <cell r="CC58">
            <v>2184.8765000000003</v>
          </cell>
          <cell r="CD58">
            <v>2495.11</v>
          </cell>
          <cell r="CE58">
            <v>2581.8449999999998</v>
          </cell>
          <cell r="CF58">
            <v>2489.5250000000001</v>
          </cell>
          <cell r="CG58">
            <v>2602.623</v>
          </cell>
          <cell r="CH58">
            <v>2618.777</v>
          </cell>
          <cell r="CI58">
            <v>2751.5839999999998</v>
          </cell>
          <cell r="CJ58">
            <v>2862.86</v>
          </cell>
          <cell r="CK58">
            <v>3110.0880000000002</v>
          </cell>
          <cell r="CL58">
            <v>3278.375</v>
          </cell>
          <cell r="CM58">
            <v>3438.6185</v>
          </cell>
          <cell r="CN58">
            <v>3598.8620000000001</v>
          </cell>
          <cell r="CO58">
            <v>3834.2664999999997</v>
          </cell>
          <cell r="CP58">
            <v>4069.6709999999998</v>
          </cell>
          <cell r="CQ58">
            <v>4319.777</v>
          </cell>
          <cell r="CR58">
            <v>4517.0169999999998</v>
          </cell>
          <cell r="CS58">
            <v>4742.7209999999995</v>
          </cell>
          <cell r="CT58">
            <v>4962.8040000000001</v>
          </cell>
          <cell r="CU58">
            <v>4987.6440000000002</v>
          </cell>
          <cell r="CV58">
            <v>5019.6819999999998</v>
          </cell>
          <cell r="CW58">
            <v>5311.2939999999999</v>
          </cell>
          <cell r="CX58">
            <v>5270.875</v>
          </cell>
          <cell r="CY58">
            <v>5551.1559999999999</v>
          </cell>
          <cell r="CZ58">
            <v>5746.8580000000002</v>
          </cell>
          <cell r="DA58">
            <v>6183.7169999999996</v>
          </cell>
          <cell r="DB58">
            <v>6431.5370000000003</v>
          </cell>
        </row>
        <row r="59">
          <cell r="P59">
            <v>43693.889000000003</v>
          </cell>
          <cell r="Q59">
            <v>43801.214999999997</v>
          </cell>
          <cell r="R59">
            <v>47184.010999999999</v>
          </cell>
          <cell r="S59">
            <v>48995.586000000003</v>
          </cell>
          <cell r="T59">
            <v>51504.39</v>
          </cell>
          <cell r="U59">
            <v>53380.028999999995</v>
          </cell>
          <cell r="V59">
            <v>55255.667999999998</v>
          </cell>
          <cell r="W59">
            <v>58424.479500000001</v>
          </cell>
          <cell r="X59">
            <v>61593.290999999997</v>
          </cell>
          <cell r="Y59">
            <v>66438.418000000005</v>
          </cell>
          <cell r="Z59">
            <v>73387.850999999995</v>
          </cell>
          <cell r="AA59">
            <v>78612.285000000003</v>
          </cell>
          <cell r="AB59">
            <v>81330.546000000002</v>
          </cell>
          <cell r="AC59">
            <v>79663.192999999999</v>
          </cell>
          <cell r="AD59">
            <v>83254.168000000005</v>
          </cell>
          <cell r="AE59">
            <v>84838.51</v>
          </cell>
          <cell r="AF59">
            <v>84332.941999999995</v>
          </cell>
          <cell r="AG59">
            <v>87790.247000000003</v>
          </cell>
          <cell r="AH59">
            <v>91658.297999999995</v>
          </cell>
          <cell r="AI59">
            <v>95601.717000000004</v>
          </cell>
          <cell r="AJ59">
            <v>96701.27</v>
          </cell>
          <cell r="CB59">
            <v>19472.274000000001</v>
          </cell>
          <cell r="CC59">
            <v>21177.245500000001</v>
          </cell>
          <cell r="CD59">
            <v>22882.217000000001</v>
          </cell>
          <cell r="CE59">
            <v>24229.954000000002</v>
          </cell>
          <cell r="CF59">
            <v>25421.65</v>
          </cell>
          <cell r="CG59">
            <v>26097.306</v>
          </cell>
          <cell r="CH59">
            <v>27449.365000000002</v>
          </cell>
          <cell r="CI59">
            <v>27403.361000000001</v>
          </cell>
          <cell r="CJ59">
            <v>30009.845000000001</v>
          </cell>
          <cell r="CK59">
            <v>31575.898000000001</v>
          </cell>
          <cell r="CL59">
            <v>32837.938999999998</v>
          </cell>
          <cell r="CM59">
            <v>33733.371499999994</v>
          </cell>
          <cell r="CN59">
            <v>34628.803999999996</v>
          </cell>
          <cell r="CO59">
            <v>37093.540500000003</v>
          </cell>
          <cell r="CP59">
            <v>39558.277000000002</v>
          </cell>
          <cell r="CQ59">
            <v>42557.353999999999</v>
          </cell>
          <cell r="CR59">
            <v>47307.677000000003</v>
          </cell>
          <cell r="CS59">
            <v>51427.574000000001</v>
          </cell>
          <cell r="CT59">
            <v>53790.896999999997</v>
          </cell>
          <cell r="CU59">
            <v>50919.921999999999</v>
          </cell>
          <cell r="CV59">
            <v>51098.728999999999</v>
          </cell>
          <cell r="CW59">
            <v>53149.94</v>
          </cell>
          <cell r="CX59">
            <v>53850.5</v>
          </cell>
          <cell r="CY59">
            <v>56199.438000000002</v>
          </cell>
          <cell r="CZ59">
            <v>57637.527000000002</v>
          </cell>
          <cell r="DA59">
            <v>59693.019</v>
          </cell>
          <cell r="DB59">
            <v>60237.873</v>
          </cell>
        </row>
        <row r="60">
          <cell r="P60">
            <v>122096.568</v>
          </cell>
          <cell r="Q60">
            <v>129931.61900000001</v>
          </cell>
          <cell r="R60">
            <v>134624.016</v>
          </cell>
          <cell r="S60">
            <v>137113.62100000001</v>
          </cell>
          <cell r="T60">
            <v>143901.34299999999</v>
          </cell>
          <cell r="U60">
            <v>149721.25049999999</v>
          </cell>
          <cell r="V60">
            <v>155541.158</v>
          </cell>
          <cell r="W60">
            <v>167460.78350000002</v>
          </cell>
          <cell r="X60">
            <v>179380.40900000001</v>
          </cell>
          <cell r="Y60">
            <v>190575.70600000001</v>
          </cell>
          <cell r="Z60">
            <v>209640.98699999999</v>
          </cell>
          <cell r="AA60">
            <v>222608.935</v>
          </cell>
          <cell r="AB60">
            <v>228845.478</v>
          </cell>
          <cell r="AC60">
            <v>229362.77900000001</v>
          </cell>
          <cell r="AD60">
            <v>237394.617</v>
          </cell>
          <cell r="AE60">
            <v>250699.726</v>
          </cell>
          <cell r="AF60">
            <v>254741.03200000001</v>
          </cell>
          <cell r="AG60">
            <v>259435.89</v>
          </cell>
          <cell r="AH60">
            <v>270015.95799999998</v>
          </cell>
          <cell r="AI60">
            <v>286310.34499999997</v>
          </cell>
          <cell r="AJ60">
            <v>294440.36700000003</v>
          </cell>
          <cell r="CB60">
            <v>58764.95</v>
          </cell>
          <cell r="CC60">
            <v>61379.260999999999</v>
          </cell>
          <cell r="CD60">
            <v>63993.572</v>
          </cell>
          <cell r="CE60">
            <v>67123.411999999997</v>
          </cell>
          <cell r="CF60">
            <v>70029.467999999993</v>
          </cell>
          <cell r="CG60">
            <v>71320.504000000001</v>
          </cell>
          <cell r="CH60">
            <v>72495.172999999995</v>
          </cell>
          <cell r="CI60">
            <v>75468.452999999994</v>
          </cell>
          <cell r="CJ60">
            <v>78484.686000000002</v>
          </cell>
          <cell r="CK60">
            <v>82153.896999999997</v>
          </cell>
          <cell r="CL60">
            <v>86868.187999999995</v>
          </cell>
          <cell r="CM60">
            <v>87873.15</v>
          </cell>
          <cell r="CN60">
            <v>88878.111999999994</v>
          </cell>
          <cell r="CO60">
            <v>95152.187000000005</v>
          </cell>
          <cell r="CP60">
            <v>101426.262</v>
          </cell>
          <cell r="CQ60">
            <v>111107.61900000001</v>
          </cell>
          <cell r="CR60">
            <v>123660.93399999999</v>
          </cell>
          <cell r="CS60">
            <v>134027.283</v>
          </cell>
          <cell r="CT60">
            <v>138287.94099999999</v>
          </cell>
          <cell r="CU60">
            <v>135494.886</v>
          </cell>
          <cell r="CV60">
            <v>136237.399</v>
          </cell>
          <cell r="CW60">
            <v>144733.99600000001</v>
          </cell>
          <cell r="CX60">
            <v>151732.92800000001</v>
          </cell>
          <cell r="CY60">
            <v>158492.16399999999</v>
          </cell>
          <cell r="CZ60">
            <v>166086.99100000001</v>
          </cell>
          <cell r="DA60">
            <v>172649.26500000001</v>
          </cell>
          <cell r="DB60">
            <v>177667.28899999999</v>
          </cell>
        </row>
        <row r="61">
          <cell r="P61">
            <v>52534.053999999996</v>
          </cell>
          <cell r="Q61">
            <v>55314.500999999997</v>
          </cell>
          <cell r="R61">
            <v>57667.103999999999</v>
          </cell>
          <cell r="S61">
            <v>60655.574000000001</v>
          </cell>
          <cell r="T61">
            <v>64614.879000000001</v>
          </cell>
          <cell r="U61">
            <v>68288.145499999999</v>
          </cell>
          <cell r="V61">
            <v>71961.411999999997</v>
          </cell>
          <cell r="W61">
            <v>75296.625499999995</v>
          </cell>
          <cell r="X61">
            <v>78631.839000000007</v>
          </cell>
          <cell r="Y61">
            <v>84035.881999999998</v>
          </cell>
          <cell r="Z61">
            <v>87488.936000000002</v>
          </cell>
          <cell r="AA61">
            <v>93161.413</v>
          </cell>
          <cell r="AB61">
            <v>96014.45</v>
          </cell>
          <cell r="AC61">
            <v>94924.813999999998</v>
          </cell>
          <cell r="AD61">
            <v>99553.116999999998</v>
          </cell>
          <cell r="AE61">
            <v>106629.16</v>
          </cell>
          <cell r="AF61">
            <v>103493.32799999999</v>
          </cell>
          <cell r="AG61">
            <v>108290.397</v>
          </cell>
          <cell r="AH61">
            <v>109181.54</v>
          </cell>
          <cell r="AI61">
            <v>114163.015</v>
          </cell>
          <cell r="AJ61">
            <v>119708.027</v>
          </cell>
          <cell r="CB61">
            <v>22084.607</v>
          </cell>
          <cell r="CC61">
            <v>24176.539499999999</v>
          </cell>
          <cell r="CD61">
            <v>26268.472000000002</v>
          </cell>
          <cell r="CE61">
            <v>27301.393</v>
          </cell>
          <cell r="CF61">
            <v>28226.14</v>
          </cell>
          <cell r="CG61">
            <v>29897.865000000002</v>
          </cell>
          <cell r="CH61">
            <v>30279.954000000002</v>
          </cell>
          <cell r="CI61">
            <v>31879.725999999999</v>
          </cell>
          <cell r="CJ61">
            <v>33631.300000000003</v>
          </cell>
          <cell r="CK61">
            <v>35192.508999999998</v>
          </cell>
          <cell r="CL61">
            <v>36581.019999999997</v>
          </cell>
          <cell r="CM61">
            <v>37103.82</v>
          </cell>
          <cell r="CN61">
            <v>37626.620000000003</v>
          </cell>
          <cell r="CO61">
            <v>40172.238500000007</v>
          </cell>
          <cell r="CP61">
            <v>42717.857000000004</v>
          </cell>
          <cell r="CQ61">
            <v>46019.258000000002</v>
          </cell>
          <cell r="CR61">
            <v>49062.635000000002</v>
          </cell>
          <cell r="CS61">
            <v>52108.201000000001</v>
          </cell>
          <cell r="CT61">
            <v>54109.616000000002</v>
          </cell>
          <cell r="CU61">
            <v>51918.267</v>
          </cell>
          <cell r="CV61">
            <v>52706.080999999998</v>
          </cell>
          <cell r="CW61">
            <v>55770.938000000002</v>
          </cell>
          <cell r="CX61">
            <v>57034.392</v>
          </cell>
          <cell r="CY61">
            <v>59135.425999999999</v>
          </cell>
          <cell r="CZ61">
            <v>60217.207000000002</v>
          </cell>
          <cell r="DA61">
            <v>63366.214999999997</v>
          </cell>
          <cell r="DB61">
            <v>64680.716</v>
          </cell>
        </row>
        <row r="62">
          <cell r="P62">
            <v>4714.4939999999997</v>
          </cell>
          <cell r="Q62">
            <v>5028.7790000000005</v>
          </cell>
          <cell r="R62">
            <v>5260.9620000000004</v>
          </cell>
          <cell r="S62">
            <v>5550.4359999999997</v>
          </cell>
          <cell r="T62">
            <v>5747.6379999999999</v>
          </cell>
          <cell r="U62">
            <v>6192.0120000000006</v>
          </cell>
          <cell r="V62">
            <v>6636.3860000000004</v>
          </cell>
          <cell r="W62">
            <v>7198.7380000000003</v>
          </cell>
          <cell r="X62">
            <v>7761.09</v>
          </cell>
          <cell r="Y62">
            <v>8147.348</v>
          </cell>
          <cell r="Z62">
            <v>8537.6530000000002</v>
          </cell>
          <cell r="AA62">
            <v>8793.7510000000002</v>
          </cell>
          <cell r="AB62">
            <v>8973.2479999999996</v>
          </cell>
          <cell r="AC62">
            <v>9235.0540000000001</v>
          </cell>
          <cell r="AD62">
            <v>9900.6059999999998</v>
          </cell>
          <cell r="AE62">
            <v>10131.371999999999</v>
          </cell>
          <cell r="AF62">
            <v>9859.7160000000003</v>
          </cell>
          <cell r="AG62">
            <v>10069.862999999999</v>
          </cell>
          <cell r="AH62">
            <v>10255.215</v>
          </cell>
          <cell r="AI62">
            <v>10541.272000000001</v>
          </cell>
          <cell r="AJ62">
            <v>10742.630999999999</v>
          </cell>
          <cell r="CB62">
            <v>2043.4359999999999</v>
          </cell>
          <cell r="CC62">
            <v>2144.1529999999998</v>
          </cell>
          <cell r="CD62">
            <v>2244.87</v>
          </cell>
          <cell r="CE62">
            <v>2401.049</v>
          </cell>
          <cell r="CF62">
            <v>2490.63</v>
          </cell>
          <cell r="CG62">
            <v>2633.864</v>
          </cell>
          <cell r="CH62">
            <v>2710.6689999999999</v>
          </cell>
          <cell r="CI62">
            <v>2915.9450000000002</v>
          </cell>
          <cell r="CJ62">
            <v>3079.1419999999998</v>
          </cell>
          <cell r="CK62">
            <v>3197.279</v>
          </cell>
          <cell r="CL62">
            <v>3412.355</v>
          </cell>
          <cell r="CM62">
            <v>3517.2995000000001</v>
          </cell>
          <cell r="CN62">
            <v>3622.2440000000001</v>
          </cell>
          <cell r="CO62">
            <v>3912.2550000000001</v>
          </cell>
          <cell r="CP62">
            <v>4202.2659999999996</v>
          </cell>
          <cell r="CQ62">
            <v>4499.6239999999998</v>
          </cell>
          <cell r="CR62">
            <v>4679.9799999999996</v>
          </cell>
          <cell r="CS62">
            <v>4786.1239999999998</v>
          </cell>
          <cell r="CT62">
            <v>4873.7879999999996</v>
          </cell>
          <cell r="CU62">
            <v>4765.7460000000001</v>
          </cell>
          <cell r="CV62">
            <v>4811.0829999999996</v>
          </cell>
          <cell r="CW62">
            <v>5080.3429999999998</v>
          </cell>
          <cell r="CX62">
            <v>5228.835</v>
          </cell>
          <cell r="CY62">
            <v>5402.1580000000004</v>
          </cell>
          <cell r="CZ62">
            <v>5454.2860000000001</v>
          </cell>
          <cell r="DA62">
            <v>5722.9719999999998</v>
          </cell>
          <cell r="DB62">
            <v>5882.2669999999998</v>
          </cell>
        </row>
        <row r="63">
          <cell r="P63">
            <v>2869.3229999999999</v>
          </cell>
          <cell r="Q63">
            <v>2925.0129999999999</v>
          </cell>
          <cell r="R63">
            <v>3143.9409999999998</v>
          </cell>
          <cell r="S63">
            <v>3279.2249999999999</v>
          </cell>
          <cell r="T63">
            <v>3496.95</v>
          </cell>
          <cell r="U63">
            <v>3677.1695</v>
          </cell>
          <cell r="V63">
            <v>3857.3890000000001</v>
          </cell>
          <cell r="W63">
            <v>4213.0415000000003</v>
          </cell>
          <cell r="X63">
            <v>4568.6940000000004</v>
          </cell>
          <cell r="Y63">
            <v>4824.6769999999997</v>
          </cell>
          <cell r="Z63">
            <v>5111.97</v>
          </cell>
          <cell r="AA63">
            <v>5479.3</v>
          </cell>
          <cell r="AB63">
            <v>5562.4920000000002</v>
          </cell>
          <cell r="AC63">
            <v>5709.4669999999996</v>
          </cell>
          <cell r="AD63">
            <v>6127.0360000000001</v>
          </cell>
          <cell r="AE63">
            <v>6464.5389999999998</v>
          </cell>
          <cell r="AF63">
            <v>6328.4560000000001</v>
          </cell>
          <cell r="AG63">
            <v>6532.4319999999998</v>
          </cell>
          <cell r="AH63">
            <v>6676.0290000000005</v>
          </cell>
          <cell r="AI63">
            <v>6996.78</v>
          </cell>
          <cell r="AJ63">
            <v>7110.616</v>
          </cell>
          <cell r="CB63">
            <v>1130.962</v>
          </cell>
          <cell r="CC63">
            <v>1218.4704999999999</v>
          </cell>
          <cell r="CD63">
            <v>1305.979</v>
          </cell>
          <cell r="CE63">
            <v>1354.443</v>
          </cell>
          <cell r="CF63">
            <v>1439.7159999999999</v>
          </cell>
          <cell r="CG63">
            <v>1444.1079999999999</v>
          </cell>
          <cell r="CH63">
            <v>1517.681</v>
          </cell>
          <cell r="CI63">
            <v>1617.65</v>
          </cell>
          <cell r="CJ63">
            <v>1720.1120000000001</v>
          </cell>
          <cell r="CK63">
            <v>1784.4090000000001</v>
          </cell>
          <cell r="CL63">
            <v>1875.546</v>
          </cell>
          <cell r="CM63">
            <v>1920.3389999999999</v>
          </cell>
          <cell r="CN63">
            <v>1965.1320000000001</v>
          </cell>
          <cell r="CO63">
            <v>2125.6575000000003</v>
          </cell>
          <cell r="CP63">
            <v>2286.183</v>
          </cell>
          <cell r="CQ63">
            <v>2574.761</v>
          </cell>
          <cell r="CR63">
            <v>2752.9969999999998</v>
          </cell>
          <cell r="CS63">
            <v>2934.732</v>
          </cell>
          <cell r="CT63">
            <v>2935.6010000000001</v>
          </cell>
          <cell r="CU63">
            <v>2904.3209999999999</v>
          </cell>
          <cell r="CV63">
            <v>2953.8969999999999</v>
          </cell>
          <cell r="CW63">
            <v>3140.1190000000001</v>
          </cell>
          <cell r="CX63">
            <v>3215.4740000000002</v>
          </cell>
          <cell r="CY63">
            <v>3399.212</v>
          </cell>
          <cell r="CZ63">
            <v>3473.26</v>
          </cell>
          <cell r="DA63">
            <v>3631.3820000000001</v>
          </cell>
          <cell r="DB63">
            <v>3680.1909999999998</v>
          </cell>
        </row>
        <row r="64">
          <cell r="P64">
            <v>4910.2910000000002</v>
          </cell>
          <cell r="Q64">
            <v>5279.0140000000001</v>
          </cell>
          <cell r="R64">
            <v>5256.6629999999996</v>
          </cell>
          <cell r="S64">
            <v>5451.7179999999998</v>
          </cell>
          <cell r="T64">
            <v>5732.4359999999997</v>
          </cell>
          <cell r="U64">
            <v>6327.3860000000004</v>
          </cell>
          <cell r="V64">
            <v>6922.3360000000002</v>
          </cell>
          <cell r="W64">
            <v>7281.2384999999995</v>
          </cell>
          <cell r="X64">
            <v>7640.1409999999996</v>
          </cell>
          <cell r="Y64">
            <v>8104.9709999999995</v>
          </cell>
          <cell r="Z64">
            <v>9170.5769999999993</v>
          </cell>
          <cell r="AA64">
            <v>9746.5969999999998</v>
          </cell>
          <cell r="AB64">
            <v>10022.696</v>
          </cell>
          <cell r="AC64">
            <v>9752.6730000000007</v>
          </cell>
          <cell r="AD64">
            <v>10330.632</v>
          </cell>
          <cell r="AE64">
            <v>10774.034</v>
          </cell>
          <cell r="AF64">
            <v>11142.142</v>
          </cell>
          <cell r="AG64">
            <v>11949.37</v>
          </cell>
          <cell r="AH64">
            <v>11930.618</v>
          </cell>
          <cell r="AI64">
            <v>13121.47</v>
          </cell>
          <cell r="AJ64">
            <v>13613.748</v>
          </cell>
          <cell r="CB64">
            <v>2310.3130000000001</v>
          </cell>
          <cell r="CC64">
            <v>2358.4795000000004</v>
          </cell>
          <cell r="CD64">
            <v>2406.6460000000002</v>
          </cell>
          <cell r="CE64">
            <v>2539.1750000000002</v>
          </cell>
          <cell r="CF64">
            <v>2523.44</v>
          </cell>
          <cell r="CG64">
            <v>2438.1860000000001</v>
          </cell>
          <cell r="CH64">
            <v>2480.7130000000002</v>
          </cell>
          <cell r="CI64">
            <v>2637.4079999999999</v>
          </cell>
          <cell r="CJ64">
            <v>2889.0140000000001</v>
          </cell>
          <cell r="CK64">
            <v>2973.5830000000001</v>
          </cell>
          <cell r="CL64">
            <v>3215.7660000000001</v>
          </cell>
          <cell r="CM64">
            <v>3221.8375000000001</v>
          </cell>
          <cell r="CN64">
            <v>3227.9090000000001</v>
          </cell>
          <cell r="CO64">
            <v>3595.7280000000001</v>
          </cell>
          <cell r="CP64">
            <v>3963.547</v>
          </cell>
          <cell r="CQ64">
            <v>4297.2420000000002</v>
          </cell>
          <cell r="CR64">
            <v>4545.2309999999998</v>
          </cell>
          <cell r="CS64">
            <v>5192.1899999999996</v>
          </cell>
          <cell r="CT64">
            <v>5397.98</v>
          </cell>
          <cell r="CU64">
            <v>5013.0749999999998</v>
          </cell>
          <cell r="CV64">
            <v>5029.7969999999996</v>
          </cell>
          <cell r="CW64">
            <v>5368.8029999999999</v>
          </cell>
          <cell r="CX64">
            <v>5933.7790000000005</v>
          </cell>
          <cell r="CY64">
            <v>6179.7669999999998</v>
          </cell>
          <cell r="CZ64">
            <v>6378.4070000000002</v>
          </cell>
          <cell r="DA64">
            <v>7109.2359999999999</v>
          </cell>
          <cell r="DB64">
            <v>7418.6790000000001</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16"/>
      <sheetName val="DATA"/>
      <sheetName val="% distribution trends"/>
    </sheetNames>
    <sheetDataSet>
      <sheetData sheetId="0"/>
      <sheetData sheetId="1">
        <row r="5">
          <cell r="AK5">
            <v>3121060.3229999999</v>
          </cell>
          <cell r="DG5">
            <v>1653350.53</v>
          </cell>
        </row>
        <row r="6">
          <cell r="AK6">
            <v>991250.66400000011</v>
          </cell>
          <cell r="DG6">
            <v>495501.82599999994</v>
          </cell>
        </row>
        <row r="7">
          <cell r="AK7"/>
          <cell r="DG7"/>
        </row>
        <row r="8">
          <cell r="AK8">
            <v>40024.375</v>
          </cell>
          <cell r="DG8">
            <v>16429.298999999999</v>
          </cell>
        </row>
        <row r="9">
          <cell r="AK9">
            <v>25588.651999999998</v>
          </cell>
          <cell r="DG9">
            <v>12019.4</v>
          </cell>
        </row>
        <row r="10">
          <cell r="AK10">
            <v>10172.66</v>
          </cell>
          <cell r="DG10">
            <v>4678.2049999999999</v>
          </cell>
        </row>
        <row r="11">
          <cell r="AK11">
            <v>156285.94500000001</v>
          </cell>
          <cell r="DG11">
            <v>77722.03</v>
          </cell>
        </row>
        <row r="12">
          <cell r="AK12">
            <v>73079.167000000001</v>
          </cell>
          <cell r="DG12">
            <v>39019.741999999998</v>
          </cell>
        </row>
        <row r="13">
          <cell r="AK13">
            <v>37553.690999999999</v>
          </cell>
          <cell r="DG13">
            <v>17334.921999999999</v>
          </cell>
        </row>
        <row r="14">
          <cell r="AK14">
            <v>42157.847000000002</v>
          </cell>
          <cell r="DG14">
            <v>19997.934000000001</v>
          </cell>
        </row>
        <row r="15">
          <cell r="AK15">
            <v>62804.633999999998</v>
          </cell>
          <cell r="DG15">
            <v>37707.644</v>
          </cell>
        </row>
        <row r="16">
          <cell r="AK16">
            <v>26670.576000000001</v>
          </cell>
          <cell r="DG16">
            <v>10933.041999999999</v>
          </cell>
        </row>
        <row r="17">
          <cell r="AK17">
            <v>85320.85</v>
          </cell>
          <cell r="DG17">
            <v>40698.338000000003</v>
          </cell>
        </row>
        <row r="18">
          <cell r="AK18">
            <v>30092.984</v>
          </cell>
          <cell r="DG18">
            <v>13791.032999999999</v>
          </cell>
        </row>
        <row r="19">
          <cell r="AK19">
            <v>42869.050999999999</v>
          </cell>
          <cell r="DG19">
            <v>17695.487000000001</v>
          </cell>
        </row>
        <row r="20">
          <cell r="AK20">
            <v>45948.516000000003</v>
          </cell>
          <cell r="DG20">
            <v>21866.703000000001</v>
          </cell>
        </row>
        <row r="21">
          <cell r="AK21">
            <v>222543.80900000001</v>
          </cell>
          <cell r="DG21">
            <v>117859.046</v>
          </cell>
        </row>
        <row r="22">
          <cell r="AK22">
            <v>73843.183999999994</v>
          </cell>
          <cell r="DG22">
            <v>40563.074999999997</v>
          </cell>
        </row>
        <row r="23">
          <cell r="AK23">
            <v>16294.723</v>
          </cell>
          <cell r="DG23">
            <v>7185.9260000000004</v>
          </cell>
        </row>
        <row r="24">
          <cell r="AK24">
            <v>810865.48399999994</v>
          </cell>
          <cell r="DG24">
            <v>416871.98199999996</v>
          </cell>
        </row>
        <row r="25">
          <cell r="AK25"/>
          <cell r="DG25"/>
        </row>
        <row r="26">
          <cell r="AK26">
            <v>11625.812</v>
          </cell>
          <cell r="DG26">
            <v>3030.578</v>
          </cell>
        </row>
        <row r="27">
          <cell r="AK27">
            <v>52646.171999999999</v>
          </cell>
          <cell r="DG27">
            <v>25869.656999999999</v>
          </cell>
        </row>
        <row r="28">
          <cell r="AK28">
            <v>455801.93199999997</v>
          </cell>
          <cell r="DG28">
            <v>243957.91899999999</v>
          </cell>
        </row>
        <row r="29">
          <cell r="AK29">
            <v>51830.008999999998</v>
          </cell>
          <cell r="DG29">
            <v>27540.054</v>
          </cell>
        </row>
        <row r="30">
          <cell r="AK30">
            <v>17231.834999999999</v>
          </cell>
          <cell r="DG30">
            <v>9457.2870000000003</v>
          </cell>
        </row>
        <row r="31">
          <cell r="AK31">
            <v>12213.308999999999</v>
          </cell>
          <cell r="DG31">
            <v>6368.88</v>
          </cell>
        </row>
        <row r="32">
          <cell r="AK32">
            <v>9232.6669999999995</v>
          </cell>
          <cell r="DG32">
            <v>4108.7020000000002</v>
          </cell>
        </row>
        <row r="33">
          <cell r="AK33">
            <v>23695.523000000001</v>
          </cell>
          <cell r="DG33">
            <v>13424.005999999999</v>
          </cell>
        </row>
        <row r="34">
          <cell r="AK34">
            <v>21116.22</v>
          </cell>
          <cell r="DG34">
            <v>8482.348</v>
          </cell>
        </row>
        <row r="35">
          <cell r="AK35">
            <v>43649.517999999996</v>
          </cell>
          <cell r="DG35">
            <v>19545.79</v>
          </cell>
        </row>
        <row r="36">
          <cell r="AK36">
            <v>26112.683000000001</v>
          </cell>
          <cell r="DG36">
            <v>12616.561</v>
          </cell>
        </row>
        <row r="37">
          <cell r="AK37">
            <v>77109.226999999999</v>
          </cell>
          <cell r="DG37">
            <v>39663.743999999999</v>
          </cell>
        </row>
        <row r="38">
          <cell r="AK38">
            <v>8600.5769999999993</v>
          </cell>
          <cell r="DG38">
            <v>2806.4560000000001</v>
          </cell>
        </row>
        <row r="39">
          <cell r="AK39">
            <v>622431.07400000002</v>
          </cell>
          <cell r="DG39">
            <v>329577.06599999999</v>
          </cell>
        </row>
        <row r="40">
          <cell r="AK40"/>
          <cell r="DG40"/>
        </row>
        <row r="41">
          <cell r="AK41">
            <v>119201.85</v>
          </cell>
          <cell r="DG41">
            <v>73678.259999999995</v>
          </cell>
        </row>
        <row r="42">
          <cell r="AK42">
            <v>55792.982000000004</v>
          </cell>
          <cell r="DG42">
            <v>26263.225999999999</v>
          </cell>
        </row>
        <row r="43">
          <cell r="AK43">
            <v>34412.389000000003</v>
          </cell>
          <cell r="DG43">
            <v>15693.598</v>
          </cell>
        </row>
        <row r="44">
          <cell r="AK44">
            <v>26761.816999999999</v>
          </cell>
          <cell r="DG44">
            <v>13507.365</v>
          </cell>
        </row>
        <row r="45">
          <cell r="AK45">
            <v>88364.172999999995</v>
          </cell>
          <cell r="DG45">
            <v>41759.012000000002</v>
          </cell>
        </row>
        <row r="46">
          <cell r="AK46">
            <v>58835.362000000001</v>
          </cell>
          <cell r="DG46">
            <v>34404.838000000003</v>
          </cell>
        </row>
        <row r="47">
          <cell r="AK47">
            <v>47597.500999999997</v>
          </cell>
          <cell r="DG47">
            <v>23341.282999999999</v>
          </cell>
        </row>
        <row r="48">
          <cell r="AK48">
            <v>17690.796999999999</v>
          </cell>
          <cell r="DG48">
            <v>9810.4220000000005</v>
          </cell>
        </row>
        <row r="49">
          <cell r="AK49">
            <v>9144.8269999999993</v>
          </cell>
          <cell r="DG49">
            <v>5045.0810000000001</v>
          </cell>
        </row>
        <row r="50">
          <cell r="AK50">
            <v>106699.64</v>
          </cell>
          <cell r="DG50">
            <v>54025.341999999997</v>
          </cell>
        </row>
        <row r="51">
          <cell r="AK51">
            <v>6968.0810000000001</v>
          </cell>
          <cell r="DG51">
            <v>3719.9079999999999</v>
          </cell>
        </row>
        <row r="52">
          <cell r="AK52">
            <v>50961.654999999999</v>
          </cell>
          <cell r="DG52">
            <v>28328.731</v>
          </cell>
        </row>
        <row r="53">
          <cell r="AK53">
            <v>683262.96200000006</v>
          </cell>
          <cell r="DG53">
            <v>403774.58399999997</v>
          </cell>
        </row>
        <row r="54">
          <cell r="AK54"/>
          <cell r="DG54"/>
        </row>
        <row r="55">
          <cell r="AK55">
            <v>41287.593000000001</v>
          </cell>
          <cell r="DG55">
            <v>27643.092000000001</v>
          </cell>
        </row>
        <row r="56">
          <cell r="AK56">
            <v>12267.698</v>
          </cell>
          <cell r="DG56">
            <v>7094.277</v>
          </cell>
        </row>
        <row r="57">
          <cell r="AK57">
            <v>77412.789999999994</v>
          </cell>
          <cell r="DG57">
            <v>45061.498</v>
          </cell>
        </row>
        <row r="58">
          <cell r="AK58">
            <v>11648.040999999999</v>
          </cell>
          <cell r="DG58">
            <v>6711.2330000000002</v>
          </cell>
        </row>
        <row r="59">
          <cell r="AK59">
            <v>99964.171000000002</v>
          </cell>
          <cell r="DG59">
            <v>63054.411</v>
          </cell>
        </row>
        <row r="60">
          <cell r="AK60">
            <v>296824.777</v>
          </cell>
          <cell r="DG60">
            <v>177907.93</v>
          </cell>
        </row>
        <row r="61">
          <cell r="AK61">
            <v>125494.11599999999</v>
          </cell>
          <cell r="DG61">
            <v>66618.960999999996</v>
          </cell>
        </row>
        <row r="62">
          <cell r="AK62">
            <v>11239.852999999999</v>
          </cell>
          <cell r="DG62">
            <v>5878.6750000000002</v>
          </cell>
        </row>
        <row r="63">
          <cell r="AK63">
            <v>7123.9229999999998</v>
          </cell>
          <cell r="DG63">
            <v>3804.5070000000001</v>
          </cell>
        </row>
        <row r="64">
          <cell r="AK64">
            <v>13250.138999999999</v>
          </cell>
          <cell r="DG64">
            <v>7625.0720000000001</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16"/>
      <sheetName val="DATA"/>
      <sheetName val="% distribution trends"/>
    </sheetNames>
    <sheetDataSet>
      <sheetData sheetId="0" refreshError="1"/>
      <sheetData sheetId="1" refreshError="1">
        <row r="5">
          <cell r="AL5">
            <v>3289962.1140000001</v>
          </cell>
          <cell r="DH5">
            <v>1761402.148</v>
          </cell>
        </row>
        <row r="6">
          <cell r="AL6">
            <v>1037704.4620000001</v>
          </cell>
          <cell r="DH6">
            <v>525610.36900000006</v>
          </cell>
        </row>
        <row r="7">
          <cell r="AL7"/>
          <cell r="DH7"/>
        </row>
        <row r="8">
          <cell r="AL8">
            <v>41584.21</v>
          </cell>
          <cell r="DH8">
            <v>17236.965</v>
          </cell>
        </row>
        <row r="9">
          <cell r="AL9">
            <v>26041.494999999999</v>
          </cell>
          <cell r="DH9">
            <v>12445.862999999999</v>
          </cell>
        </row>
        <row r="10">
          <cell r="AL10">
            <v>10933.334999999999</v>
          </cell>
          <cell r="DH10">
            <v>5333.8280000000004</v>
          </cell>
        </row>
        <row r="11">
          <cell r="AL11">
            <v>166037.008</v>
          </cell>
          <cell r="DH11">
            <v>84078.475999999995</v>
          </cell>
        </row>
        <row r="12">
          <cell r="AL12">
            <v>76110.472999999998</v>
          </cell>
          <cell r="DH12">
            <v>40976.900999999998</v>
          </cell>
        </row>
        <row r="13">
          <cell r="AL13">
            <v>38413.728000000003</v>
          </cell>
          <cell r="DH13">
            <v>17726.778999999999</v>
          </cell>
        </row>
        <row r="14">
          <cell r="AL14">
            <v>43732.205000000002</v>
          </cell>
          <cell r="DH14">
            <v>20398.275000000001</v>
          </cell>
        </row>
        <row r="15">
          <cell r="AL15">
            <v>64844.292000000001</v>
          </cell>
          <cell r="DH15">
            <v>39395.447</v>
          </cell>
        </row>
        <row r="16">
          <cell r="AL16">
            <v>26995.715</v>
          </cell>
          <cell r="DH16">
            <v>11229.549000000001</v>
          </cell>
        </row>
        <row r="17">
          <cell r="AL17">
            <v>87974.600999999995</v>
          </cell>
          <cell r="DH17">
            <v>42265.705000000002</v>
          </cell>
        </row>
        <row r="18">
          <cell r="AL18">
            <v>31572.457999999999</v>
          </cell>
          <cell r="DH18">
            <v>15170.201999999999</v>
          </cell>
        </row>
        <row r="19">
          <cell r="AL19">
            <v>44670.521999999997</v>
          </cell>
          <cell r="DH19">
            <v>18838.154999999999</v>
          </cell>
        </row>
        <row r="20">
          <cell r="AL20">
            <v>47287.292000000001</v>
          </cell>
          <cell r="DH20">
            <v>22248.27</v>
          </cell>
        </row>
        <row r="21">
          <cell r="AL21">
            <v>237417.5</v>
          </cell>
          <cell r="DH21">
            <v>128296.393</v>
          </cell>
        </row>
        <row r="22">
          <cell r="AL22">
            <v>77578.797000000006</v>
          </cell>
          <cell r="DH22">
            <v>42455.000999999997</v>
          </cell>
        </row>
        <row r="23">
          <cell r="AL23">
            <v>16510.830999999998</v>
          </cell>
          <cell r="DH23">
            <v>7514.56</v>
          </cell>
        </row>
        <row r="24">
          <cell r="AL24">
            <v>874017.03299999994</v>
          </cell>
          <cell r="DH24">
            <v>454690.09500000009</v>
          </cell>
        </row>
        <row r="25">
          <cell r="AL25"/>
          <cell r="DH25"/>
        </row>
        <row r="26">
          <cell r="AL26">
            <v>11489.999</v>
          </cell>
          <cell r="DH26">
            <v>3541.1320000000001</v>
          </cell>
        </row>
        <row r="27">
          <cell r="AL27">
            <v>54842.010999999999</v>
          </cell>
          <cell r="DH27">
            <v>27373.885999999999</v>
          </cell>
        </row>
        <row r="28">
          <cell r="AL28">
            <v>499470.163</v>
          </cell>
          <cell r="DH28">
            <v>268857.09600000002</v>
          </cell>
        </row>
        <row r="29">
          <cell r="AL29">
            <v>55380.161</v>
          </cell>
          <cell r="DH29">
            <v>29835.9</v>
          </cell>
        </row>
        <row r="30">
          <cell r="AL30">
            <v>17905.251</v>
          </cell>
          <cell r="DH30">
            <v>10416.009</v>
          </cell>
        </row>
        <row r="31">
          <cell r="AL31">
            <v>12889.290999999999</v>
          </cell>
          <cell r="DH31">
            <v>6757.9110000000001</v>
          </cell>
        </row>
        <row r="32">
          <cell r="AL32">
            <v>9787.8829999999998</v>
          </cell>
          <cell r="DH32">
            <v>4522.1229999999996</v>
          </cell>
        </row>
        <row r="33">
          <cell r="AL33">
            <v>25009.216</v>
          </cell>
          <cell r="DH33">
            <v>14223.605</v>
          </cell>
        </row>
        <row r="34">
          <cell r="AL34">
            <v>22204.808000000001</v>
          </cell>
          <cell r="DH34">
            <v>8650.4050000000007</v>
          </cell>
        </row>
        <row r="35">
          <cell r="AL35">
            <v>46176.726000000002</v>
          </cell>
          <cell r="DH35">
            <v>20738.870999999999</v>
          </cell>
        </row>
        <row r="36">
          <cell r="AL36">
            <v>27589.295999999998</v>
          </cell>
          <cell r="DH36">
            <v>13078.298000000001</v>
          </cell>
        </row>
        <row r="37">
          <cell r="AL37">
            <v>82702.061000000002</v>
          </cell>
          <cell r="DH37">
            <v>43769.675000000003</v>
          </cell>
        </row>
        <row r="38">
          <cell r="AL38">
            <v>8570.1669999999995</v>
          </cell>
          <cell r="DH38">
            <v>2925.1840000000002</v>
          </cell>
        </row>
        <row r="39">
          <cell r="AL39">
            <v>645561.23100000003</v>
          </cell>
          <cell r="DH39">
            <v>342052.83500000008</v>
          </cell>
        </row>
        <row r="40">
          <cell r="AL40"/>
          <cell r="DH40"/>
        </row>
        <row r="41">
          <cell r="AL41">
            <v>124284.804</v>
          </cell>
          <cell r="DH41">
            <v>75652.879000000001</v>
          </cell>
        </row>
        <row r="42">
          <cell r="AL42">
            <v>58312.205000000002</v>
          </cell>
          <cell r="DH42">
            <v>27391.365000000002</v>
          </cell>
        </row>
        <row r="43">
          <cell r="AL43">
            <v>35400.783000000003</v>
          </cell>
          <cell r="DH43">
            <v>16245.912</v>
          </cell>
        </row>
        <row r="44">
          <cell r="AL44">
            <v>28323.612000000001</v>
          </cell>
          <cell r="DH44">
            <v>15095.954</v>
          </cell>
        </row>
        <row r="45">
          <cell r="AL45">
            <v>91496.657999999996</v>
          </cell>
          <cell r="DH45">
            <v>44170.377</v>
          </cell>
        </row>
        <row r="46">
          <cell r="AL46">
            <v>62530.561999999998</v>
          </cell>
          <cell r="DH46">
            <v>35980.165999999997</v>
          </cell>
        </row>
        <row r="47">
          <cell r="AL47">
            <v>49579.993000000002</v>
          </cell>
          <cell r="DH47">
            <v>24304.788</v>
          </cell>
        </row>
        <row r="48">
          <cell r="AL48">
            <v>18435.330000000002</v>
          </cell>
          <cell r="DH48">
            <v>10328.781000000001</v>
          </cell>
        </row>
        <row r="49">
          <cell r="AL49">
            <v>10437.784</v>
          </cell>
          <cell r="DH49">
            <v>5769.9650000000001</v>
          </cell>
        </row>
        <row r="50">
          <cell r="AL50">
            <v>107674.798</v>
          </cell>
          <cell r="DH50">
            <v>54176.794000000002</v>
          </cell>
        </row>
        <row r="51">
          <cell r="AL51">
            <v>7177.018</v>
          </cell>
          <cell r="DH51">
            <v>3801.7750000000001</v>
          </cell>
        </row>
        <row r="52">
          <cell r="AL52">
            <v>51907.684000000001</v>
          </cell>
          <cell r="DH52">
            <v>29134.079000000002</v>
          </cell>
        </row>
        <row r="53">
          <cell r="AL53">
            <v>719231.44200000004</v>
          </cell>
          <cell r="DH53">
            <v>431113.78899999993</v>
          </cell>
        </row>
        <row r="54">
          <cell r="AL54"/>
          <cell r="DH54"/>
        </row>
        <row r="55">
          <cell r="AL55">
            <v>43713.16</v>
          </cell>
          <cell r="DH55">
            <v>30337.843000000001</v>
          </cell>
        </row>
        <row r="56">
          <cell r="AL56">
            <v>12712.028</v>
          </cell>
          <cell r="DH56">
            <v>7418.7629999999999</v>
          </cell>
        </row>
        <row r="57">
          <cell r="AL57">
            <v>81955.679000000004</v>
          </cell>
          <cell r="DH57">
            <v>48222.408000000003</v>
          </cell>
        </row>
        <row r="58">
          <cell r="AL58">
            <v>12188.161</v>
          </cell>
          <cell r="DH58">
            <v>7135.7079999999996</v>
          </cell>
        </row>
        <row r="59">
          <cell r="AL59">
            <v>103326.511</v>
          </cell>
          <cell r="DH59">
            <v>65964.907999999996</v>
          </cell>
        </row>
        <row r="60">
          <cell r="AL60">
            <v>315677.44699999999</v>
          </cell>
          <cell r="DH60">
            <v>191970.25899999999</v>
          </cell>
        </row>
        <row r="61">
          <cell r="AL61">
            <v>130485.137</v>
          </cell>
          <cell r="DH61">
            <v>69973.09</v>
          </cell>
        </row>
        <row r="62">
          <cell r="AL62">
            <v>11706.011</v>
          </cell>
          <cell r="DH62">
            <v>6126.6779999999999</v>
          </cell>
        </row>
        <row r="63">
          <cell r="AL63">
            <v>7467.308</v>
          </cell>
          <cell r="DH63">
            <v>3964.1320000000001</v>
          </cell>
        </row>
        <row r="64">
          <cell r="AL64">
            <v>13447.945</v>
          </cell>
          <cell r="DH64">
            <v>7935.06</v>
          </cell>
        </row>
      </sheetData>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10"/>
      <sheetName val="Population"/>
      <sheetName val="PerCapitaIncome"/>
      <sheetName val="Personal Income"/>
    </sheetNames>
    <sheetDataSet>
      <sheetData sheetId="0"/>
      <sheetData sheetId="1"/>
      <sheetData sheetId="2"/>
      <sheetData sheetId="3">
        <row r="5">
          <cell r="CL5">
            <v>16413550863</v>
          </cell>
          <cell r="CM5">
            <v>17572929097</v>
          </cell>
        </row>
        <row r="6">
          <cell r="CL6">
            <v>5620186920</v>
          </cell>
          <cell r="CM6">
            <v>5975168826</v>
          </cell>
        </row>
        <row r="7">
          <cell r="CL7">
            <v>34.241139939251184</v>
          </cell>
          <cell r="CM7">
            <v>34.002122201813606</v>
          </cell>
        </row>
        <row r="8">
          <cell r="CL8">
            <v>194871226</v>
          </cell>
          <cell r="CM8">
            <v>206924098</v>
          </cell>
        </row>
        <row r="9">
          <cell r="CL9">
            <v>122546185</v>
          </cell>
          <cell r="CM9">
            <v>128286006</v>
          </cell>
        </row>
        <row r="10">
          <cell r="CL10">
            <v>47255723</v>
          </cell>
          <cell r="CM10">
            <v>49759880</v>
          </cell>
        </row>
        <row r="11">
          <cell r="CL11">
            <v>983294332</v>
          </cell>
          <cell r="CM11">
            <v>1052550154</v>
          </cell>
        </row>
        <row r="12">
          <cell r="CL12">
            <v>451280709</v>
          </cell>
          <cell r="CM12">
            <v>481212916</v>
          </cell>
        </row>
        <row r="13">
          <cell r="CL13">
            <v>175463990</v>
          </cell>
          <cell r="CM13">
            <v>186684732</v>
          </cell>
        </row>
        <row r="14">
          <cell r="CL14">
            <v>203725026</v>
          </cell>
          <cell r="CM14">
            <v>212223257</v>
          </cell>
        </row>
        <row r="15">
          <cell r="CL15">
            <v>360250668</v>
          </cell>
          <cell r="CM15">
            <v>380171941</v>
          </cell>
        </row>
        <row r="16">
          <cell r="CL16">
            <v>108459722</v>
          </cell>
          <cell r="CM16">
            <v>113468812</v>
          </cell>
        </row>
        <row r="17">
          <cell r="CL17">
            <v>444872063</v>
          </cell>
          <cell r="CM17">
            <v>475927029</v>
          </cell>
        </row>
        <row r="18">
          <cell r="CL18">
            <v>170790994</v>
          </cell>
          <cell r="CM18">
            <v>181886168</v>
          </cell>
        </row>
        <row r="19">
          <cell r="CL19">
            <v>203087627</v>
          </cell>
          <cell r="CM19">
            <v>217275614</v>
          </cell>
        </row>
        <row r="20">
          <cell r="CL20">
            <v>297292992</v>
          </cell>
          <cell r="CM20">
            <v>319400765</v>
          </cell>
        </row>
        <row r="21">
          <cell r="CL21">
            <v>1328682534</v>
          </cell>
          <cell r="CM21">
            <v>1411021380</v>
          </cell>
        </row>
        <row r="22">
          <cell r="CL22">
            <v>459448879</v>
          </cell>
          <cell r="CM22">
            <v>485098429</v>
          </cell>
        </row>
        <row r="23">
          <cell r="CL23">
            <v>68864250</v>
          </cell>
          <cell r="CM23">
            <v>73277645</v>
          </cell>
        </row>
        <row r="24">
          <cell r="CL24">
            <v>4114685143</v>
          </cell>
          <cell r="CM24">
            <v>4437686844</v>
          </cell>
        </row>
        <row r="25">
          <cell r="CL25">
            <v>25.068829879313114</v>
          </cell>
          <cell r="CM25">
            <v>25.25297188365478</v>
          </cell>
        </row>
        <row r="26">
          <cell r="CL26">
            <v>41459811</v>
          </cell>
          <cell r="CM26">
            <v>44015234</v>
          </cell>
        </row>
        <row r="27">
          <cell r="CL27">
            <v>292108028</v>
          </cell>
          <cell r="CM27">
            <v>313040186</v>
          </cell>
        </row>
        <row r="28">
          <cell r="CL28">
            <v>2303870496</v>
          </cell>
          <cell r="CM28">
            <v>2475727462</v>
          </cell>
        </row>
        <row r="29">
          <cell r="CL29">
            <v>300006049</v>
          </cell>
          <cell r="CM29">
            <v>323767258</v>
          </cell>
        </row>
        <row r="30">
          <cell r="CL30">
            <v>74144368</v>
          </cell>
          <cell r="CM30">
            <v>77508640</v>
          </cell>
        </row>
        <row r="31">
          <cell r="CL31">
            <v>69548456</v>
          </cell>
          <cell r="CM31">
            <v>75702733</v>
          </cell>
        </row>
        <row r="32">
          <cell r="CL32">
            <v>46123674</v>
          </cell>
          <cell r="CM32">
            <v>50055283</v>
          </cell>
        </row>
        <row r="33">
          <cell r="CL33">
            <v>133789414</v>
          </cell>
          <cell r="CM33">
            <v>146333480</v>
          </cell>
        </row>
        <row r="34">
          <cell r="CL34">
            <v>81483543</v>
          </cell>
          <cell r="CM34">
            <v>86328397</v>
          </cell>
        </row>
        <row r="35">
          <cell r="CL35">
            <v>192064292</v>
          </cell>
          <cell r="CM35">
            <v>209148079</v>
          </cell>
        </row>
        <row r="36">
          <cell r="CL36">
            <v>130409737</v>
          </cell>
          <cell r="CM36">
            <v>143323886</v>
          </cell>
        </row>
        <row r="37">
          <cell r="CL37">
            <v>416816311</v>
          </cell>
          <cell r="CM37">
            <v>458017320</v>
          </cell>
        </row>
        <row r="38">
          <cell r="CL38">
            <v>32860964</v>
          </cell>
          <cell r="CM38">
            <v>34718886</v>
          </cell>
        </row>
        <row r="39">
          <cell r="CL39">
            <v>3256578378</v>
          </cell>
          <cell r="CM39">
            <v>3460366249</v>
          </cell>
        </row>
        <row r="40">
          <cell r="CL40">
            <v>19.840791338704733</v>
          </cell>
          <cell r="CM40">
            <v>19.691459687222796</v>
          </cell>
        </row>
        <row r="41">
          <cell r="CL41">
            <v>676053010</v>
          </cell>
          <cell r="CM41">
            <v>725393860</v>
          </cell>
        </row>
        <row r="42">
          <cell r="CL42">
            <v>294440455</v>
          </cell>
          <cell r="CM42">
            <v>312150619</v>
          </cell>
        </row>
        <row r="43">
          <cell r="CL43">
            <v>144691308</v>
          </cell>
          <cell r="CM43">
            <v>154091421</v>
          </cell>
        </row>
        <row r="44">
          <cell r="CL44">
            <v>138672947</v>
          </cell>
          <cell r="CM44">
            <v>146027795</v>
          </cell>
        </row>
        <row r="45">
          <cell r="CL45">
            <v>450847081</v>
          </cell>
          <cell r="CM45">
            <v>475626070</v>
          </cell>
        </row>
        <row r="46">
          <cell r="CL46">
            <v>295798390</v>
          </cell>
          <cell r="CM46">
            <v>316326968</v>
          </cell>
        </row>
        <row r="47">
          <cell r="CL47">
            <v>266920797</v>
          </cell>
          <cell r="CM47">
            <v>285704027</v>
          </cell>
        </row>
        <row r="48">
          <cell r="CL48">
            <v>96762103</v>
          </cell>
          <cell r="CM48">
            <v>100533624</v>
          </cell>
        </row>
        <row r="49">
          <cell r="CL49">
            <v>41277100</v>
          </cell>
          <cell r="CM49">
            <v>41276514</v>
          </cell>
        </row>
        <row r="50">
          <cell r="CL50">
            <v>531810551</v>
          </cell>
          <cell r="CM50">
            <v>563925858</v>
          </cell>
        </row>
        <row r="51">
          <cell r="CL51">
            <v>41987994</v>
          </cell>
          <cell r="CM51">
            <v>44236332</v>
          </cell>
        </row>
        <row r="52">
          <cell r="CL52">
            <v>277316642</v>
          </cell>
          <cell r="CM52">
            <v>295073161</v>
          </cell>
        </row>
        <row r="53">
          <cell r="CL53">
            <v>3368674299</v>
          </cell>
          <cell r="CM53">
            <v>3642188852</v>
          </cell>
        </row>
        <row r="54">
          <cell r="CL54">
            <v>20.523738751702918</v>
          </cell>
          <cell r="CM54">
            <v>20.726134111710405</v>
          </cell>
        </row>
        <row r="55">
          <cell r="CL55">
            <v>251607948</v>
          </cell>
          <cell r="CM55">
            <v>266382045</v>
          </cell>
        </row>
        <row r="56">
          <cell r="CL56">
            <v>60211912</v>
          </cell>
          <cell r="CM56">
            <v>64566289</v>
          </cell>
        </row>
        <row r="57">
          <cell r="CL57">
            <v>451994165</v>
          </cell>
          <cell r="CM57">
            <v>483657429</v>
          </cell>
        </row>
        <row r="58">
          <cell r="CL58">
            <v>77309425</v>
          </cell>
          <cell r="CM58">
            <v>83292920</v>
          </cell>
        </row>
        <row r="59">
          <cell r="CL59">
            <v>563339400</v>
          </cell>
          <cell r="CM59">
            <v>602296928</v>
          </cell>
        </row>
        <row r="60">
          <cell r="CL60">
            <v>1210641318</v>
          </cell>
          <cell r="CM60">
            <v>1341914486</v>
          </cell>
        </row>
        <row r="61">
          <cell r="CL61">
            <v>667117752</v>
          </cell>
          <cell r="CM61">
            <v>708861735</v>
          </cell>
        </row>
        <row r="62">
          <cell r="CL62">
            <v>54574642</v>
          </cell>
          <cell r="CM62">
            <v>57648366</v>
          </cell>
        </row>
        <row r="63">
          <cell r="CL63">
            <v>31877737</v>
          </cell>
          <cell r="CM63">
            <v>33568654</v>
          </cell>
        </row>
        <row r="64">
          <cell r="CL64">
            <v>53426123</v>
          </cell>
          <cell r="CM64">
            <v>57518326</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rgb="FFC00000"/>
  </sheetPr>
  <dimension ref="A1:Q77"/>
  <sheetViews>
    <sheetView showGridLines="0" tabSelected="1" view="pageBreakPreview" topLeftCell="A52" zoomScale="80" zoomScaleNormal="90" zoomScaleSheetLayoutView="80" workbookViewId="0">
      <selection activeCell="L72" sqref="L72"/>
    </sheetView>
  </sheetViews>
  <sheetFormatPr defaultColWidth="9.7109375" defaultRowHeight="12.6"/>
  <cols>
    <col min="1" max="1" width="9.140625" style="1" customWidth="1"/>
    <col min="2" max="2" width="8.28515625" style="1" customWidth="1"/>
    <col min="3" max="3" width="12.28515625" style="6" customWidth="1"/>
    <col min="4" max="4" width="11.5703125" style="6" customWidth="1"/>
    <col min="5" max="5" width="12.7109375" style="6" customWidth="1"/>
    <col min="6" max="8" width="10.140625" style="6" customWidth="1"/>
    <col min="9" max="10" width="10.7109375" style="6" customWidth="1"/>
    <col min="11" max="11" width="9.5703125" style="6" customWidth="1"/>
    <col min="12" max="12" width="10.140625" style="6" customWidth="1"/>
    <col min="13" max="13" width="5" style="1" customWidth="1"/>
    <col min="14" max="16384" width="9.7109375" style="1"/>
  </cols>
  <sheetData>
    <row r="1" spans="1:15">
      <c r="A1" s="22" t="s">
        <v>0</v>
      </c>
      <c r="B1" s="22"/>
      <c r="C1" s="22"/>
      <c r="D1" s="22"/>
      <c r="E1" s="22"/>
      <c r="F1" s="22"/>
      <c r="G1" s="22"/>
      <c r="H1" s="22"/>
      <c r="I1" s="22"/>
      <c r="J1" s="22"/>
      <c r="K1" s="22"/>
      <c r="L1" s="22"/>
      <c r="M1" s="17"/>
      <c r="N1" s="17"/>
      <c r="O1" s="17"/>
    </row>
    <row r="2" spans="1:15">
      <c r="A2" s="22" t="s">
        <v>1</v>
      </c>
      <c r="B2" s="22"/>
      <c r="C2" s="22"/>
      <c r="D2" s="22"/>
      <c r="E2" s="22"/>
      <c r="F2" s="22"/>
      <c r="G2" s="22"/>
      <c r="H2" s="22"/>
      <c r="I2" s="22"/>
      <c r="J2" s="22"/>
      <c r="K2" s="22"/>
      <c r="L2" s="22"/>
      <c r="M2" s="17"/>
      <c r="N2" s="17"/>
      <c r="O2" s="17"/>
    </row>
    <row r="3" spans="1:15" ht="14.25" customHeight="1">
      <c r="A3" s="119"/>
      <c r="B3" s="119"/>
      <c r="C3" s="120"/>
      <c r="D3" s="120"/>
      <c r="E3" s="120"/>
      <c r="F3" s="120"/>
      <c r="G3" s="120"/>
      <c r="H3" s="120"/>
      <c r="I3" s="120"/>
      <c r="J3" s="120"/>
      <c r="K3" s="120"/>
      <c r="L3" s="120"/>
      <c r="M3" s="17"/>
      <c r="N3" s="17"/>
      <c r="O3" s="17"/>
    </row>
    <row r="4" spans="1:15" ht="14.25" customHeight="1">
      <c r="A4" s="17"/>
      <c r="B4" s="17"/>
      <c r="C4" s="121"/>
      <c r="D4" s="121"/>
      <c r="E4" s="121"/>
      <c r="F4" s="122" t="s">
        <v>2</v>
      </c>
      <c r="G4" s="123"/>
      <c r="H4" s="123"/>
      <c r="I4" s="122" t="s">
        <v>3</v>
      </c>
      <c r="J4" s="123"/>
      <c r="K4" s="122"/>
      <c r="L4" s="123"/>
      <c r="M4" s="121"/>
      <c r="N4" s="17"/>
      <c r="O4" s="17"/>
    </row>
    <row r="5" spans="1:15" ht="15" customHeight="1">
      <c r="A5" s="17"/>
      <c r="B5" s="17"/>
      <c r="C5" s="105" t="s">
        <v>4</v>
      </c>
      <c r="D5" s="105"/>
      <c r="E5" s="105"/>
      <c r="F5" s="142" t="s">
        <v>5</v>
      </c>
      <c r="G5" s="143"/>
      <c r="H5" s="144"/>
      <c r="I5" s="124" t="s">
        <v>6</v>
      </c>
      <c r="J5" s="105"/>
      <c r="K5" s="124" t="s">
        <v>7</v>
      </c>
      <c r="L5" s="105"/>
      <c r="M5" s="121"/>
      <c r="N5" s="17"/>
      <c r="O5" s="17"/>
    </row>
    <row r="6" spans="1:15" ht="29.25" customHeight="1">
      <c r="A6" s="125"/>
      <c r="B6" s="125"/>
      <c r="C6" s="126" t="s">
        <v>8</v>
      </c>
      <c r="D6" s="95" t="s">
        <v>9</v>
      </c>
      <c r="E6" s="95" t="s">
        <v>10</v>
      </c>
      <c r="F6" s="94" t="s">
        <v>8</v>
      </c>
      <c r="G6" s="95" t="s">
        <v>9</v>
      </c>
      <c r="H6" s="95" t="s">
        <v>10</v>
      </c>
      <c r="I6" s="94" t="s">
        <v>11</v>
      </c>
      <c r="J6" s="95" t="s">
        <v>12</v>
      </c>
      <c r="K6" s="94" t="s">
        <v>11</v>
      </c>
      <c r="L6" s="95" t="s">
        <v>12</v>
      </c>
      <c r="M6" s="121"/>
      <c r="N6" s="17"/>
      <c r="O6" s="17"/>
    </row>
    <row r="7" spans="1:15" ht="12.75" customHeight="1">
      <c r="A7" s="25" t="s">
        <v>13</v>
      </c>
      <c r="B7" s="25"/>
      <c r="C7" s="74">
        <f>+DATA!AA5</f>
        <v>4076400.1069999998</v>
      </c>
      <c r="D7" s="41">
        <f>+DATA!BK5</f>
        <v>2103241.2599999998</v>
      </c>
      <c r="E7" s="41">
        <f>DATA!CL5/1000</f>
        <v>21289050</v>
      </c>
      <c r="F7" s="53">
        <f>((DATA!AA5-DATA!V5)/DATA!V5)*100</f>
        <v>35.50682697962899</v>
      </c>
      <c r="G7" s="28">
        <f>((DATA!BK5-DATA!BF5)/DATA!BF5)*100</f>
        <v>31.492527823609407</v>
      </c>
      <c r="H7" s="115">
        <f>(((DATA!CL5)-DATA!CF5)/DATA!CF5)*100</f>
        <v>37.668624916184264</v>
      </c>
      <c r="I7" s="44">
        <f>+'Taxes per $1,000 income'!V4</f>
        <v>100.51758407724812</v>
      </c>
      <c r="J7" s="41">
        <f>+'Taxes per $1,000 income'!AA4</f>
        <v>98.794509853657146</v>
      </c>
      <c r="K7" s="36"/>
      <c r="L7" s="26"/>
      <c r="M7" s="127"/>
      <c r="N7" s="17"/>
      <c r="O7" s="17"/>
    </row>
    <row r="8" spans="1:15" ht="12.75" customHeight="1">
      <c r="A8" s="27" t="s">
        <v>14</v>
      </c>
      <c r="B8" s="27"/>
      <c r="C8" s="74">
        <f>+DATA!AA6</f>
        <v>1316085.794</v>
      </c>
      <c r="D8" s="27">
        <f>+DATA!BK6</f>
        <v>616823.09100000001</v>
      </c>
      <c r="E8" s="27">
        <f>DATA!CL6/1000</f>
        <v>7372067</v>
      </c>
      <c r="F8" s="64">
        <f>((DATA!AA6-DATA!V6)/DATA!V6)*100</f>
        <v>39.104303545071829</v>
      </c>
      <c r="G8" s="34">
        <f>((DATA!BK6-DATA!BF6)/DATA!BF6)*100</f>
        <v>30.128784235658411</v>
      </c>
      <c r="H8" s="28">
        <f>(((DATA!CL6)-DATA!CF6)/DATA!CF6)*100</f>
        <v>38.718683804591862</v>
      </c>
      <c r="I8" s="65">
        <f>+'Taxes per $1,000 income'!V5</f>
        <v>87.07696615339043</v>
      </c>
      <c r="J8" s="80">
        <f>+'Taxes per $1,000 income'!AA5</f>
        <v>83.670304542810044</v>
      </c>
      <c r="K8" s="29">
        <f>(I8/$I$7)*100</f>
        <v>86.628590363325358</v>
      </c>
      <c r="L8" s="28">
        <f>(J8/$J$7)*100</f>
        <v>84.691249206812842</v>
      </c>
      <c r="M8" s="127"/>
      <c r="N8" s="17"/>
      <c r="O8" s="17"/>
    </row>
    <row r="9" spans="1:15" ht="12.75" customHeight="1">
      <c r="A9" s="27"/>
      <c r="B9" s="27"/>
      <c r="C9" s="75"/>
      <c r="D9" s="27"/>
      <c r="E9" s="27"/>
      <c r="F9" s="53"/>
      <c r="G9" s="28"/>
      <c r="H9" s="28"/>
      <c r="I9" s="42"/>
      <c r="J9" s="81"/>
      <c r="K9" s="29"/>
      <c r="L9" s="28"/>
      <c r="M9" s="127"/>
      <c r="N9" s="17"/>
      <c r="O9" s="128"/>
    </row>
    <row r="10" spans="1:15" ht="12.75" customHeight="1">
      <c r="A10" s="30" t="s">
        <v>15</v>
      </c>
      <c r="B10" s="30"/>
      <c r="C10" s="76">
        <f>+DATA!AA8</f>
        <v>54522.813000000002</v>
      </c>
      <c r="D10" s="30">
        <f>+DATA!BK8</f>
        <v>21396.581999999999</v>
      </c>
      <c r="E10" s="30">
        <f>DATA!CL8/1000</f>
        <v>250829</v>
      </c>
      <c r="F10" s="54">
        <f>((DATA!AA8-DATA!V8)/DATA!V8)*100</f>
        <v>43.316683748387483</v>
      </c>
      <c r="G10" s="31">
        <f>((DATA!BK8-DATA!F8)/DATA!BF8)*100</f>
        <v>2.4661336129882296</v>
      </c>
      <c r="H10" s="31">
        <f>(((DATA!CL8)-DATA!CF8)/DATA!CF8)*100</f>
        <v>35.741057263889132</v>
      </c>
      <c r="I10" s="43">
        <f>+'Taxes per $1,000 income'!V7</f>
        <v>82.38929669871176</v>
      </c>
      <c r="J10" s="84">
        <f>+'Taxes per $1,000 income'!AA7</f>
        <v>85.303461720933385</v>
      </c>
      <c r="K10" s="32">
        <f>(I10/$I$7)*100</f>
        <v>81.965058606457646</v>
      </c>
      <c r="L10" s="31">
        <f t="shared" ref="L10:L26" si="0">(J10/$J$7)*100</f>
        <v>86.344334161171659</v>
      </c>
      <c r="M10" s="127"/>
      <c r="N10" s="17"/>
      <c r="O10" s="128"/>
    </row>
    <row r="11" spans="1:15" ht="12.75" customHeight="1">
      <c r="A11" s="30" t="s">
        <v>16</v>
      </c>
      <c r="B11" s="30"/>
      <c r="C11" s="76">
        <f>+DATA!AA9</f>
        <v>31835.606</v>
      </c>
      <c r="D11" s="30">
        <f>+DATA!BK9</f>
        <v>14706.505999999999</v>
      </c>
      <c r="E11" s="30">
        <f>DATA!CL9/1000</f>
        <v>153186</v>
      </c>
      <c r="F11" s="54">
        <f>((DATA!AA9-DATA!V9)/DATA!V9)*100</f>
        <v>29.094211799039066</v>
      </c>
      <c r="G11" s="31">
        <f>((DATA!BK9-DATA!F9)/DATA!BF9)*100</f>
        <v>26.421305703554566</v>
      </c>
      <c r="H11" s="31">
        <f>(((DATA!CL9)-DATA!CF9)/DATA!CF9)*100</f>
        <v>34.46387054390928</v>
      </c>
      <c r="I11" s="43">
        <f>+'Taxes per $1,000 income'!V8</f>
        <v>99.634940737158914</v>
      </c>
      <c r="J11" s="84">
        <f>+'Taxes per $1,000 income'!AA8</f>
        <v>96.004243207603821</v>
      </c>
      <c r="K11" s="32">
        <f>(I11/$I$7)*100</f>
        <v>99.121901557631062</v>
      </c>
      <c r="L11" s="31">
        <f t="shared" si="0"/>
        <v>97.175686533405042</v>
      </c>
      <c r="M11" s="127"/>
      <c r="N11" s="17"/>
      <c r="O11" s="128"/>
    </row>
    <row r="12" spans="1:15" ht="12.75" customHeight="1">
      <c r="A12" s="30" t="s">
        <v>17</v>
      </c>
      <c r="B12" s="30"/>
      <c r="C12" s="76">
        <f>+DATA!AA10</f>
        <v>15022.05</v>
      </c>
      <c r="D12" s="30">
        <f>+DATA!BK10</f>
        <v>6748.9549999999999</v>
      </c>
      <c r="E12" s="30">
        <f>DATA!CL10/1000</f>
        <v>60134</v>
      </c>
      <c r="F12" s="54">
        <f>((DATA!AA10-DATA!V10)/DATA!V10)*100</f>
        <v>56.634870234458326</v>
      </c>
      <c r="G12" s="31">
        <f>((DATA!BK10-DATA!F10)/DATA!BF10)*100</f>
        <v>34.10633777442591</v>
      </c>
      <c r="H12" s="31">
        <f>(((DATA!CL10)-DATA!CF10)/DATA!CF10)*100</f>
        <v>33.459209717474572</v>
      </c>
      <c r="I12" s="43">
        <f>+'Taxes per $1,000 income'!V9</f>
        <v>99.444907789261563</v>
      </c>
      <c r="J12" s="84">
        <f>+'Taxes per $1,000 income'!AA9</f>
        <v>112.23193201849203</v>
      </c>
      <c r="K12" s="32">
        <f t="shared" ref="K12:K26" si="1">(I12/$I$7)*100</f>
        <v>98.932847125372419</v>
      </c>
      <c r="L12" s="31">
        <f t="shared" si="0"/>
        <v>113.60138552713055</v>
      </c>
      <c r="M12" s="129"/>
      <c r="N12" s="17"/>
      <c r="O12" s="128"/>
    </row>
    <row r="13" spans="1:15" ht="12.75" customHeight="1">
      <c r="A13" s="30" t="s">
        <v>18</v>
      </c>
      <c r="B13" s="30"/>
      <c r="C13" s="76">
        <f>+DATA!AA11</f>
        <v>204950.804</v>
      </c>
      <c r="D13" s="30">
        <f>+DATA!BK11</f>
        <v>95627.755000000005</v>
      </c>
      <c r="E13" s="30">
        <f>DATA!CL11/1000</f>
        <v>1356319</v>
      </c>
      <c r="F13" s="54">
        <f>((DATA!AA11-DATA!V11)/DATA!V11)*100</f>
        <v>38.623771993163594</v>
      </c>
      <c r="G13" s="31">
        <f>((DATA!BK11-DATA!F11)/DATA!BF11)*100</f>
        <v>27.507262997787869</v>
      </c>
      <c r="H13" s="31">
        <f>(((DATA!CL11)-DATA!CF11)/DATA!CF11)*100</f>
        <v>50.595648688570215</v>
      </c>
      <c r="I13" s="43">
        <f>+'Taxes per $1,000 income'!V10</f>
        <v>75.851807680841432</v>
      </c>
      <c r="J13" s="84">
        <f>+'Taxes per $1,000 income'!AA10</f>
        <v>70.505356778162067</v>
      </c>
      <c r="K13" s="32">
        <f t="shared" si="1"/>
        <v>75.461232357662965</v>
      </c>
      <c r="L13" s="31">
        <f t="shared" si="0"/>
        <v>71.365662811223629</v>
      </c>
      <c r="M13" s="129"/>
      <c r="N13" s="17"/>
      <c r="O13" s="128"/>
    </row>
    <row r="14" spans="1:15" ht="12.75" customHeight="1">
      <c r="A14" s="27" t="s">
        <v>19</v>
      </c>
      <c r="B14" s="27"/>
      <c r="C14" s="75">
        <f>+DATA!AA12</f>
        <v>99567.604000000007</v>
      </c>
      <c r="D14" s="27">
        <f>+DATA!BK12</f>
        <v>49383.699000000001</v>
      </c>
      <c r="E14" s="27">
        <f>DATA!CL12/1000</f>
        <v>602464</v>
      </c>
      <c r="F14" s="53">
        <f>((DATA!AA12-DATA!V12)/DATA!V12)*100</f>
        <v>42.427330524170223</v>
      </c>
      <c r="G14" s="28">
        <f>((DATA!BK12-DATA!F12)/DATA!BF12)*100</f>
        <v>25.681914447128541</v>
      </c>
      <c r="H14" s="28">
        <f>(((DATA!CL12)-DATA!CF12)/DATA!CF12)*100</f>
        <v>46.328067072672098</v>
      </c>
      <c r="I14" s="42">
        <f>+'Taxes per $1,000 income'!V11</f>
        <v>86.831568139056984</v>
      </c>
      <c r="J14" s="81">
        <f>+'Taxes per $1,000 income'!AA11</f>
        <v>81.969543408402828</v>
      </c>
      <c r="K14" s="29">
        <f t="shared" si="1"/>
        <v>86.384455949843186</v>
      </c>
      <c r="L14" s="28">
        <f t="shared" si="0"/>
        <v>82.969735393012328</v>
      </c>
      <c r="M14" s="129"/>
      <c r="N14" s="17"/>
      <c r="O14" s="128"/>
    </row>
    <row r="15" spans="1:15" ht="12.75" customHeight="1">
      <c r="A15" s="27" t="s">
        <v>20</v>
      </c>
      <c r="B15" s="27"/>
      <c r="C15" s="75">
        <f>+DATA!AA13</f>
        <v>49827.872000000003</v>
      </c>
      <c r="D15" s="27">
        <f>+DATA!BK13</f>
        <v>21065.845000000001</v>
      </c>
      <c r="E15" s="27">
        <f>DATA!CL13/1000</f>
        <v>231180</v>
      </c>
      <c r="F15" s="53">
        <f>((DATA!AA13-DATA!V13)/DATA!V13)*100</f>
        <v>35.528449433380935</v>
      </c>
      <c r="G15" s="28">
        <f>((DATA!BK13-DATA!F13)/DATA!BF13)*100</f>
        <v>9.6875922680556243</v>
      </c>
      <c r="H15" s="28">
        <f>(((DATA!CL13)-DATA!CF13)/DATA!CF13)*100</f>
        <v>35.386303012583589</v>
      </c>
      <c r="I15" s="42">
        <f>+'Taxes per $1,000 income'!V12</f>
        <v>98.185913427373436</v>
      </c>
      <c r="J15" s="81">
        <f>+'Taxes per $1,000 income'!AA12</f>
        <v>91.123129163422448</v>
      </c>
      <c r="K15" s="29">
        <f t="shared" si="1"/>
        <v>97.6803355638922</v>
      </c>
      <c r="L15" s="28">
        <f t="shared" si="0"/>
        <v>92.235013158526527</v>
      </c>
      <c r="M15" s="129"/>
      <c r="N15" s="17"/>
      <c r="O15" s="128"/>
    </row>
    <row r="16" spans="1:15" ht="12.75" customHeight="1">
      <c r="A16" s="27" t="s">
        <v>21</v>
      </c>
      <c r="B16" s="27"/>
      <c r="C16" s="75">
        <f>+DATA!AA14</f>
        <v>54086.165000000001</v>
      </c>
      <c r="D16" s="27">
        <f>+DATA!BK14</f>
        <v>22372.81</v>
      </c>
      <c r="E16" s="27">
        <f>DATA!CL14/1000</f>
        <v>250701</v>
      </c>
      <c r="F16" s="53">
        <f>((DATA!AA14-DATA!V14)/DATA!V14)*100</f>
        <v>38.103008300556333</v>
      </c>
      <c r="G16" s="28">
        <f>((DATA!BK14-DATA!F14)/DATA!BF14)*100</f>
        <v>0.16826091435907783</v>
      </c>
      <c r="H16" s="28">
        <f>(((DATA!CL14)-DATA!CF14)/DATA!CF14)*100</f>
        <v>24.979038551407893</v>
      </c>
      <c r="I16" s="42">
        <f>+'Taxes per $1,000 income'!V13</f>
        <v>92.002119004084648</v>
      </c>
      <c r="J16" s="81">
        <f>+'Taxes per $1,000 income'!AA13</f>
        <v>89.241008212970826</v>
      </c>
      <c r="K16" s="29">
        <f t="shared" si="1"/>
        <v>91.528382669226005</v>
      </c>
      <c r="L16" s="28">
        <f t="shared" si="0"/>
        <v>90.329926577055971</v>
      </c>
      <c r="M16" s="129"/>
      <c r="N16" s="17"/>
      <c r="O16" s="128"/>
    </row>
    <row r="17" spans="1:17" ht="12.75" customHeight="1">
      <c r="A17" s="27" t="s">
        <v>22</v>
      </c>
      <c r="B17" s="27"/>
      <c r="C17" s="75">
        <f>+DATA!AA15</f>
        <v>77615.035000000003</v>
      </c>
      <c r="D17" s="27">
        <f>+DATA!BK15</f>
        <v>44717.131999999998</v>
      </c>
      <c r="E17" s="27">
        <f>DATA!CL15/1000</f>
        <v>430429</v>
      </c>
      <c r="F17" s="53">
        <f>((DATA!AA15-DATA!V15)/DATA!V15)*100</f>
        <v>29.714639953835885</v>
      </c>
      <c r="G17" s="28">
        <f>((DATA!BK15-DATA!F15)/DATA!BF15)*100</f>
        <v>43.077666668915796</v>
      </c>
      <c r="H17" s="28">
        <f>(((DATA!CL15)-DATA!CF15)/DATA!CF15)*100</f>
        <v>28.032447137710548</v>
      </c>
      <c r="I17" s="42">
        <f>+'Taxes per $1,000 income'!V14</f>
        <v>103.96137934481311</v>
      </c>
      <c r="J17" s="81">
        <f>+'Taxes per $1,000 income'!AA14</f>
        <v>103.88968215431581</v>
      </c>
      <c r="K17" s="29">
        <f t="shared" si="1"/>
        <v>103.42606251351845</v>
      </c>
      <c r="L17" s="28">
        <f t="shared" si="0"/>
        <v>105.15734356919839</v>
      </c>
      <c r="M17" s="129"/>
      <c r="N17" s="17"/>
      <c r="O17" s="128"/>
      <c r="P17" s="130"/>
      <c r="Q17" s="17"/>
    </row>
    <row r="18" spans="1:17" ht="12.75" customHeight="1">
      <c r="A18" s="30" t="s">
        <v>23</v>
      </c>
      <c r="B18" s="30"/>
      <c r="C18" s="76">
        <f>+DATA!AA16</f>
        <v>32068.803</v>
      </c>
      <c r="D18" s="30">
        <f>+DATA!BK16</f>
        <v>13099.55</v>
      </c>
      <c r="E18" s="30">
        <f>DATA!CL16/1000</f>
        <v>135347</v>
      </c>
      <c r="F18" s="54">
        <f>((DATA!AA16-DATA!V16)/DATA!V16)*100</f>
        <v>20.922176303346124</v>
      </c>
      <c r="G18" s="31">
        <f>((DATA!BK16-DATA!F16)/DATA!BF16)*100</f>
        <v>-4.5477467747987621</v>
      </c>
      <c r="H18" s="31">
        <f>(((DATA!CL16)-DATA!CF16)/DATA!CF16)*100</f>
        <v>30.084735528410768</v>
      </c>
      <c r="I18" s="43">
        <f>+'Taxes per $1,000 income'!V15</f>
        <v>101.69889456462647</v>
      </c>
      <c r="J18" s="84">
        <f>+'Taxes per $1,000 income'!AA15</f>
        <v>96.784930585827539</v>
      </c>
      <c r="K18" s="32">
        <f t="shared" si="1"/>
        <v>101.17522769595269</v>
      </c>
      <c r="L18" s="31">
        <f t="shared" si="0"/>
        <v>97.965899855360021</v>
      </c>
      <c r="M18" s="129"/>
      <c r="N18" s="17"/>
      <c r="O18" s="128"/>
      <c r="P18" s="130"/>
      <c r="Q18" s="17"/>
    </row>
    <row r="19" spans="1:17" ht="12.75" customHeight="1">
      <c r="A19" s="30" t="s">
        <v>24</v>
      </c>
      <c r="B19" s="30"/>
      <c r="C19" s="76">
        <f>+DATA!AA17</f>
        <v>111838.217</v>
      </c>
      <c r="D19" s="30">
        <f>+DATA!BK17</f>
        <v>51658.175000000003</v>
      </c>
      <c r="E19" s="30">
        <f>DATA!CL17/1000</f>
        <v>592695</v>
      </c>
      <c r="F19" s="54">
        <f>((DATA!AA17-DATA!V17)/DATA!V17)*100</f>
        <v>38.125189162522915</v>
      </c>
      <c r="G19" s="31">
        <f>((DATA!BK17-DATA!F17)/DATA!BF17)*100</f>
        <v>26.44546479051148</v>
      </c>
      <c r="H19" s="31">
        <f>(((DATA!CL17)-DATA!CF17)/DATA!CF17)*100</f>
        <v>44.793425139670155</v>
      </c>
      <c r="I19" s="43">
        <f>+'Taxes per $1,000 income'!V16</f>
        <v>92.864780922962993</v>
      </c>
      <c r="J19" s="84">
        <f>+'Taxes per $1,000 income'!AA16</f>
        <v>87.158108301909081</v>
      </c>
      <c r="K19" s="32">
        <f t="shared" si="1"/>
        <v>92.386602578506142</v>
      </c>
      <c r="L19" s="31">
        <f t="shared" si="0"/>
        <v>88.221611131038657</v>
      </c>
      <c r="M19" s="129"/>
      <c r="N19" s="17"/>
      <c r="O19" s="128"/>
      <c r="P19" s="130"/>
      <c r="Q19" s="17"/>
    </row>
    <row r="20" spans="1:17" ht="12.75" customHeight="1">
      <c r="A20" s="30" t="s">
        <v>25</v>
      </c>
      <c r="B20" s="30"/>
      <c r="C20" s="76">
        <f>+DATA!AA18</f>
        <v>38796.125999999997</v>
      </c>
      <c r="D20" s="30">
        <f>+DATA!BK18</f>
        <v>17822.591</v>
      </c>
      <c r="E20" s="30">
        <f>DATA!CL18/1000</f>
        <v>214761</v>
      </c>
      <c r="F20" s="54">
        <f>((DATA!AA18-DATA!V18)/DATA!V18)*100</f>
        <v>31.037075576492345</v>
      </c>
      <c r="G20" s="31">
        <f>((DATA!BK18-DATA!F18)/DATA!BF18)*100</f>
        <v>15.668158377025421</v>
      </c>
      <c r="H20" s="31">
        <f>(((DATA!CL18)-DATA!CF18)/DATA!CF18)*100</f>
        <v>20.482708391099656</v>
      </c>
      <c r="I20" s="43">
        <f>+'Taxes per $1,000 income'!V17</f>
        <v>80.946156522480877</v>
      </c>
      <c r="J20" s="84">
        <f>+'Taxes per $1,000 income'!AA17</f>
        <v>82.988023896331271</v>
      </c>
      <c r="K20" s="32">
        <f t="shared" si="1"/>
        <v>80.529349432307754</v>
      </c>
      <c r="L20" s="31">
        <f t="shared" si="0"/>
        <v>84.00064337508249</v>
      </c>
      <c r="M20" s="129"/>
      <c r="N20" s="17"/>
      <c r="O20" s="128"/>
      <c r="P20" s="130"/>
      <c r="Q20" s="17"/>
    </row>
    <row r="21" spans="1:17" ht="12.75" customHeight="1">
      <c r="A21" s="30" t="s">
        <v>26</v>
      </c>
      <c r="B21" s="30"/>
      <c r="C21" s="76">
        <f>+DATA!AA19</f>
        <v>53025.008999999998</v>
      </c>
      <c r="D21" s="30">
        <f>+DATA!BK19</f>
        <v>22919.361000000001</v>
      </c>
      <c r="E21" s="30">
        <f>DATA!CL19/1000</f>
        <v>272340</v>
      </c>
      <c r="F21" s="54">
        <f>((DATA!AA19-DATA!V19)/DATA!V19)*100</f>
        <v>32.960726580034546</v>
      </c>
      <c r="G21" s="31">
        <f>((DATA!BK19-DATA!F19)/DATA!BF19)*100</f>
        <v>18.735836876027985</v>
      </c>
      <c r="H21" s="31">
        <f>(((DATA!CL19)-DATA!CF19)/DATA!CF19)*100</f>
        <v>45.222950396470814</v>
      </c>
      <c r="I21" s="43">
        <f>+'Taxes per $1,000 income'!V18</f>
        <v>86.904879677601542</v>
      </c>
      <c r="J21" s="84">
        <f>+'Taxes per $1,000 income'!AA18</f>
        <v>84.157160167437766</v>
      </c>
      <c r="K21" s="32">
        <f t="shared" si="1"/>
        <v>86.457389993391445</v>
      </c>
      <c r="L21" s="31">
        <f t="shared" si="0"/>
        <v>85.184045441491165</v>
      </c>
      <c r="M21" s="129"/>
      <c r="N21" s="17"/>
      <c r="O21" s="128"/>
      <c r="P21" s="130"/>
      <c r="Q21" s="17"/>
    </row>
    <row r="22" spans="1:17" ht="12.75" customHeight="1">
      <c r="A22" s="27" t="s">
        <v>27</v>
      </c>
      <c r="B22" s="27"/>
      <c r="C22" s="75">
        <f>+DATA!AA20</f>
        <v>61957.832999999999</v>
      </c>
      <c r="D22" s="27">
        <f>+DATA!BK20</f>
        <v>29678.472000000002</v>
      </c>
      <c r="E22" s="27">
        <f>DATA!CL20/1000</f>
        <v>394520</v>
      </c>
      <c r="F22" s="53">
        <f>((DATA!AA20-DATA!V20)/DATA!V20)*100</f>
        <v>36.325276886299214</v>
      </c>
      <c r="G22" s="28">
        <f>((DATA!BK20-DATA!F20)/DATA!BF20)*100</f>
        <v>21.978325882972563</v>
      </c>
      <c r="H22" s="28">
        <f>(((DATA!CL20)-DATA!CF20)/DATA!CF20)*100</f>
        <v>41.999314572202387</v>
      </c>
      <c r="I22" s="42">
        <f>+'Taxes per $1,000 income'!V19</f>
        <v>76.655309202796587</v>
      </c>
      <c r="J22" s="81">
        <f>+'Taxes per $1,000 income'!AA19</f>
        <v>75.226786981648587</v>
      </c>
      <c r="K22" s="29">
        <f t="shared" si="1"/>
        <v>76.260596498107944</v>
      </c>
      <c r="L22" s="28">
        <f t="shared" si="0"/>
        <v>76.144703883931314</v>
      </c>
      <c r="M22" s="129"/>
      <c r="N22" s="17"/>
      <c r="O22" s="128"/>
      <c r="P22" s="130"/>
      <c r="Q22" s="17"/>
    </row>
    <row r="23" spans="1:17" ht="12.75" customHeight="1">
      <c r="A23" s="27" t="s">
        <v>28</v>
      </c>
      <c r="B23" s="27"/>
      <c r="C23" s="75">
        <f>+DATA!AA21</f>
        <v>310103.228</v>
      </c>
      <c r="D23" s="27">
        <f>+DATA!BK21</f>
        <v>143674.83900000001</v>
      </c>
      <c r="E23" s="27">
        <f>DATA!CL21/1000</f>
        <v>1767682</v>
      </c>
      <c r="F23" s="53">
        <f>((DATA!AA21-DATA!V21)/DATA!V21)*100</f>
        <v>46.805393557918791</v>
      </c>
      <c r="G23" s="28">
        <f>((DATA!BK21-DATA!F21)/DATA!BF21)*100</f>
        <v>42.910580923440271</v>
      </c>
      <c r="H23" s="28">
        <f>(((DATA!CL21)-DATA!CF21)/DATA!CF21)*100</f>
        <v>37.071729870375123</v>
      </c>
      <c r="I23" s="42">
        <f>+'Taxes per $1,000 income'!V20</f>
        <v>87.00513213414682</v>
      </c>
      <c r="J23" s="81">
        <f>+'Taxes per $1,000 income'!AA20</f>
        <v>81.278668335141731</v>
      </c>
      <c r="K23" s="29">
        <f t="shared" si="1"/>
        <v>86.557126231051342</v>
      </c>
      <c r="L23" s="28">
        <f t="shared" si="0"/>
        <v>82.270430265344331</v>
      </c>
      <c r="M23" s="129"/>
      <c r="N23" s="17"/>
      <c r="O23" s="128"/>
      <c r="P23" s="130"/>
      <c r="Q23" s="17"/>
    </row>
    <row r="24" spans="1:17" ht="12.75" customHeight="1">
      <c r="A24" s="27" t="s">
        <v>29</v>
      </c>
      <c r="B24" s="27"/>
      <c r="C24" s="75">
        <f>+DATA!AA22</f>
        <v>100596.796</v>
      </c>
      <c r="D24" s="27">
        <f>+DATA!BK22</f>
        <v>53564.77</v>
      </c>
      <c r="E24" s="27">
        <f>DATA!CL22/1000</f>
        <v>573028</v>
      </c>
      <c r="F24" s="53">
        <f>((DATA!AA22-DATA!V22)/DATA!V22)*100</f>
        <v>42.895502247806469</v>
      </c>
      <c r="G24" s="28">
        <f>((DATA!BK22-DATA!F22)/DATA!BF22)*100</f>
        <v>47.250313824358791</v>
      </c>
      <c r="H24" s="28">
        <f>(((DATA!CL22)-DATA!CF22)/DATA!CF22)*100</f>
        <v>31.323161660508354</v>
      </c>
      <c r="I24" s="42">
        <f>+'Taxes per $1,000 income'!V21</f>
        <v>86.141149068639137</v>
      </c>
      <c r="J24" s="81">
        <f>+'Taxes per $1,000 income'!AA21</f>
        <v>93.47670619934803</v>
      </c>
      <c r="K24" s="29">
        <f t="shared" si="1"/>
        <v>85.697591977976074</v>
      </c>
      <c r="L24" s="28">
        <f t="shared" si="0"/>
        <v>94.61730853041702</v>
      </c>
      <c r="M24" s="129"/>
      <c r="N24" s="17"/>
      <c r="O24" s="128"/>
      <c r="P24" s="130"/>
      <c r="Q24" s="17"/>
    </row>
    <row r="25" spans="1:17" ht="12.75" customHeight="1">
      <c r="A25" s="27" t="s">
        <v>30</v>
      </c>
      <c r="B25" s="27"/>
      <c r="C25" s="41">
        <f>+DATA!AA23</f>
        <v>20271.832999999999</v>
      </c>
      <c r="D25" s="27">
        <f>+DATA!BK23</f>
        <v>8386.0490000000009</v>
      </c>
      <c r="E25" s="27">
        <f>DATA!CL23/1000</f>
        <v>86452</v>
      </c>
      <c r="F25" s="52">
        <f>((DATA!AA23-DATA!V23)/DATA!V23)*100</f>
        <v>24.804417393687732</v>
      </c>
      <c r="G25" s="26">
        <f>((DATA!BK23-DATA!F23)/DATA!BF23)*100</f>
        <v>-9.3353748809496704</v>
      </c>
      <c r="H25" s="116">
        <f>(((DATA!CL23)-DATA!CF23)/DATA!CF23)*100</f>
        <v>27.534350977360383</v>
      </c>
      <c r="I25" s="82">
        <f>+'Taxes per $1,000 income'!V22</f>
        <v>106.79503128948446</v>
      </c>
      <c r="J25" s="83">
        <f>+'Taxes per $1,000 income'!AA22</f>
        <v>97.002371258039148</v>
      </c>
      <c r="K25" s="29">
        <f t="shared" si="1"/>
        <v>106.24512344766673</v>
      </c>
      <c r="L25" s="28">
        <f t="shared" si="0"/>
        <v>98.185993737635144</v>
      </c>
      <c r="M25" s="129"/>
      <c r="N25" s="17"/>
      <c r="O25" s="128"/>
      <c r="P25" s="130"/>
      <c r="Q25" s="17"/>
    </row>
    <row r="26" spans="1:17" ht="12.75" customHeight="1">
      <c r="A26" s="33" t="s">
        <v>31</v>
      </c>
      <c r="B26" s="33"/>
      <c r="C26" s="75">
        <f>+DATA!AA24</f>
        <v>1107202.1259999999</v>
      </c>
      <c r="D26" s="33">
        <f>+DATA!BK24</f>
        <v>588464.98199999996</v>
      </c>
      <c r="E26" s="33">
        <f>DATA!CL24/1000</f>
        <v>5475265</v>
      </c>
      <c r="F26" s="53">
        <f>((DATA!AA24-DATA!V24)/DATA!V24)*100</f>
        <v>42.243637448340117</v>
      </c>
      <c r="G26" s="28">
        <f>((DATA!BK24-DATA!BG24)/DATA!BG24)*100</f>
        <v>41.162037126304163</v>
      </c>
      <c r="H26" s="28">
        <f>(((DATA!CL24)-DATA!CF24)/DATA!CF24)*100</f>
        <v>45.408578451675652</v>
      </c>
      <c r="I26" s="42">
        <f>+'Taxes per $1,000 income'!V23</f>
        <v>101.55236758496693</v>
      </c>
      <c r="J26" s="81">
        <f>+'Taxes per $1,000 income'!AA23</f>
        <v>107.4769864107034</v>
      </c>
      <c r="K26" s="35">
        <f t="shared" si="1"/>
        <v>101.02945521146189</v>
      </c>
      <c r="L26" s="34">
        <f t="shared" si="0"/>
        <v>108.78842009531449</v>
      </c>
      <c r="M26" s="129"/>
      <c r="N26" s="17"/>
      <c r="O26" s="128"/>
      <c r="P26" s="130"/>
      <c r="Q26" s="17"/>
    </row>
    <row r="27" spans="1:17" ht="12.75" customHeight="1">
      <c r="A27" s="27"/>
      <c r="B27" s="27"/>
      <c r="C27" s="75"/>
      <c r="D27" s="27"/>
      <c r="E27" s="27"/>
      <c r="F27" s="53"/>
      <c r="G27" s="28"/>
      <c r="H27" s="28"/>
      <c r="I27" s="42"/>
      <c r="J27" s="81"/>
      <c r="K27" s="29"/>
      <c r="L27" s="28"/>
      <c r="M27" s="129"/>
      <c r="N27" s="17"/>
      <c r="O27" s="128"/>
      <c r="P27" s="130"/>
      <c r="Q27" s="17"/>
    </row>
    <row r="28" spans="1:17" ht="12.75" customHeight="1">
      <c r="A28" s="30" t="s">
        <v>32</v>
      </c>
      <c r="B28" s="30"/>
      <c r="C28" s="76">
        <f>+DATA!AA26</f>
        <v>13831.14</v>
      </c>
      <c r="D28" s="30">
        <f>+DATA!BK26</f>
        <v>3075.4119999999998</v>
      </c>
      <c r="E28" s="30">
        <f>DATA!CL26/1000</f>
        <v>48219</v>
      </c>
      <c r="F28" s="54">
        <f>((DATA!AA26-DATA!V26)/DATA!V26)*100</f>
        <v>28.187640115476132</v>
      </c>
      <c r="G28" s="31">
        <f>((DATA!BK26-DATA!BG26)/DATA!BG26)*100</f>
        <v>1.4793877603546199</v>
      </c>
      <c r="H28" s="31">
        <f>(((DATA!CL26)-DATA!CF26)/DATA!CF26)*100</f>
        <v>16.300367581422677</v>
      </c>
      <c r="I28" s="43">
        <f>+'Taxes per $1,000 income'!V25</f>
        <v>68.478748355114746</v>
      </c>
      <c r="J28" s="84">
        <f>+'Taxes per $1,000 income'!AA25</f>
        <v>63.780086687820152</v>
      </c>
      <c r="K28" s="32">
        <f t="shared" ref="K28:K41" si="2">(I28/$I$7)*100</f>
        <v>68.126138310774152</v>
      </c>
      <c r="L28" s="31">
        <f t="shared" ref="L28:L41" si="3">(J28/$J$7)*100</f>
        <v>64.558331006749924</v>
      </c>
      <c r="M28" s="17"/>
      <c r="N28" s="17"/>
      <c r="O28" s="17"/>
      <c r="P28" s="17"/>
      <c r="Q28" s="17"/>
    </row>
    <row r="29" spans="1:17" ht="12.75" customHeight="1">
      <c r="A29" s="30" t="s">
        <v>33</v>
      </c>
      <c r="B29" s="30"/>
      <c r="C29" s="76">
        <f>+DATA!AA27</f>
        <v>72869.572</v>
      </c>
      <c r="D29" s="30">
        <f>+DATA!BK27</f>
        <v>33710.292999999998</v>
      </c>
      <c r="E29" s="30">
        <f>DATA!CL27/1000</f>
        <v>403739</v>
      </c>
      <c r="F29" s="54">
        <f>((DATA!AA27-DATA!V27)/DATA!V27)*100</f>
        <v>44.626067077515344</v>
      </c>
      <c r="G29" s="31">
        <f>((DATA!BK27-DATA!BG27)/DATA!BG27)*100</f>
        <v>30.30823330978064</v>
      </c>
      <c r="H29" s="31">
        <f>(((DATA!CL27)-DATA!CF27)/DATA!CF27)*100</f>
        <v>51.008860928970037</v>
      </c>
      <c r="I29" s="43">
        <f>+'Taxes per $1,000 income'!V26</f>
        <v>88.332527958362363</v>
      </c>
      <c r="J29" s="84">
        <f>+'Taxes per $1,000 income'!AA26</f>
        <v>83.495260551990256</v>
      </c>
      <c r="K29" s="32">
        <f t="shared" si="2"/>
        <v>87.877687042775037</v>
      </c>
      <c r="L29" s="31">
        <f t="shared" si="3"/>
        <v>84.514069330037216</v>
      </c>
      <c r="M29" s="17"/>
      <c r="N29" s="17"/>
      <c r="O29" s="17"/>
      <c r="P29" s="17"/>
      <c r="Q29" s="17"/>
    </row>
    <row r="30" spans="1:17" ht="12.75" customHeight="1">
      <c r="A30" s="30" t="s">
        <v>34</v>
      </c>
      <c r="B30" s="30"/>
      <c r="C30" s="76">
        <f>+DATA!AA28</f>
        <v>630739.23699999996</v>
      </c>
      <c r="D30" s="30">
        <f>+DATA!BK28</f>
        <v>360783.02799999999</v>
      </c>
      <c r="E30" s="30">
        <f>DATA!CL28/1000</f>
        <v>3006284</v>
      </c>
      <c r="F30" s="54">
        <f>((DATA!AA28-DATA!V28)/DATA!V28)*100</f>
        <v>41.516912406592745</v>
      </c>
      <c r="G30" s="31">
        <f>((DATA!BK28-DATA!BG28)/DATA!BG28)*100</f>
        <v>47.887401843266261</v>
      </c>
      <c r="H30" s="31">
        <f>(((DATA!CL28)-DATA!CF28)/DATA!CF28)*100</f>
        <v>42.906670395934384</v>
      </c>
      <c r="I30" s="43">
        <f>+'Taxes per $1,000 income'!V27</f>
        <v>107.92518799440747</v>
      </c>
      <c r="J30" s="84">
        <f>+'Taxes per $1,000 income'!AA27</f>
        <v>120.00962916344564</v>
      </c>
      <c r="K30" s="32">
        <f t="shared" si="2"/>
        <v>107.36946076167786</v>
      </c>
      <c r="L30" s="31">
        <f t="shared" si="3"/>
        <v>121.47398609620528</v>
      </c>
      <c r="M30" s="17"/>
      <c r="N30" s="17"/>
      <c r="O30" s="17"/>
      <c r="P30" s="17"/>
      <c r="Q30" s="17"/>
    </row>
    <row r="31" spans="1:17" ht="12.75" customHeight="1">
      <c r="A31" s="30" t="s">
        <v>35</v>
      </c>
      <c r="B31" s="30"/>
      <c r="C31" s="76">
        <f>+DATA!AA29</f>
        <v>69274.900999999998</v>
      </c>
      <c r="D31" s="30">
        <f>+DATA!BK29</f>
        <v>37214.637000000002</v>
      </c>
      <c r="E31" s="30">
        <f>DATA!CL29/1000</f>
        <v>410948</v>
      </c>
      <c r="F31" s="54">
        <f>((DATA!AA29-DATA!V29)/DATA!V29)*100</f>
        <v>42.671222651185012</v>
      </c>
      <c r="G31" s="31">
        <f>((DATA!BK29-DATA!BG29)/DATA!BG29)*100</f>
        <v>35.129135912369676</v>
      </c>
      <c r="H31" s="31">
        <f>(((DATA!CL29)-DATA!CF29)/DATA!CF29)*100</f>
        <v>47.965795801656874</v>
      </c>
      <c r="I31" s="43">
        <f>+'Taxes per $1,000 income'!V28</f>
        <v>88.705879862821575</v>
      </c>
      <c r="J31" s="84">
        <f>+'Taxes per $1,000 income'!AA28</f>
        <v>90.55801950611756</v>
      </c>
      <c r="K31" s="32">
        <f t="shared" si="2"/>
        <v>88.249116487569765</v>
      </c>
      <c r="L31" s="31">
        <f t="shared" si="3"/>
        <v>91.663008035830956</v>
      </c>
      <c r="M31" s="17"/>
      <c r="N31" s="17"/>
      <c r="O31" s="17"/>
      <c r="P31" s="17"/>
      <c r="Q31" s="17"/>
    </row>
    <row r="32" spans="1:17" ht="12.75" customHeight="1">
      <c r="A32" s="27" t="s">
        <v>36</v>
      </c>
      <c r="B32" s="27"/>
      <c r="C32" s="75">
        <f>+DATA!AA30</f>
        <v>21848.312000000002</v>
      </c>
      <c r="D32" s="27">
        <f>+DATA!BK30</f>
        <v>11224.550999999999</v>
      </c>
      <c r="E32" s="27">
        <f>DATA!CL30/1000</f>
        <v>87858</v>
      </c>
      <c r="F32" s="53">
        <f>((DATA!AA30-DATA!V30)/DATA!V30)*100</f>
        <v>32.899635443646588</v>
      </c>
      <c r="G32" s="28">
        <f>((DATA!BK30-DATA!BG30)/DATA!BG30)*100</f>
        <v>18.686796752599335</v>
      </c>
      <c r="H32" s="28">
        <f>(((DATA!CL30)-DATA!CF30)/DATA!CF30)*100</f>
        <v>27.092640767887318</v>
      </c>
      <c r="I32" s="42">
        <f>+'Taxes per $1,000 income'!V29</f>
        <v>128.42141483266698</v>
      </c>
      <c r="J32" s="81">
        <f>+'Taxes per $1,000 income'!AA29</f>
        <v>127.75787065492044</v>
      </c>
      <c r="K32" s="29">
        <f t="shared" si="2"/>
        <v>127.76014864620571</v>
      </c>
      <c r="L32" s="28">
        <f t="shared" si="3"/>
        <v>129.31677159405547</v>
      </c>
      <c r="M32" s="17"/>
      <c r="N32" s="17"/>
      <c r="O32" s="17"/>
      <c r="P32" s="17"/>
      <c r="Q32" s="17"/>
    </row>
    <row r="33" spans="1:12" ht="12.75" customHeight="1">
      <c r="A33" s="27" t="s">
        <v>37</v>
      </c>
      <c r="B33" s="27"/>
      <c r="C33" s="75">
        <f>+DATA!AA31</f>
        <v>17888.830000000002</v>
      </c>
      <c r="D33" s="27">
        <f>+DATA!BK31</f>
        <v>8726.4660000000003</v>
      </c>
      <c r="E33" s="27">
        <f>DATA!CL31/1000</f>
        <v>99550</v>
      </c>
      <c r="F33" s="53">
        <f>((DATA!AA31-DATA!V31)/DATA!V31)*100</f>
        <v>54.049285389325433</v>
      </c>
      <c r="G33" s="28">
        <f>((DATA!BK31-DATA!BG31)/DATA!BG31)*100</f>
        <v>37.01727776312319</v>
      </c>
      <c r="H33" s="28">
        <f>(((DATA!CL31)-DATA!CF31)/DATA!CF31)*100</f>
        <v>56.684290330969155</v>
      </c>
      <c r="I33" s="42">
        <f>+'Taxes per $1,000 income'!V30</f>
        <v>88.855050493418901</v>
      </c>
      <c r="J33" s="81">
        <f>+'Taxes per $1,000 income'!AA30</f>
        <v>87.659126067302864</v>
      </c>
      <c r="K33" s="29">
        <f t="shared" si="2"/>
        <v>88.39751901033901</v>
      </c>
      <c r="L33" s="28">
        <f t="shared" si="3"/>
        <v>88.728742312858316</v>
      </c>
    </row>
    <row r="34" spans="1:12" ht="12.75" customHeight="1">
      <c r="A34" s="27" t="s">
        <v>38</v>
      </c>
      <c r="B34" s="27"/>
      <c r="C34" s="75">
        <f>+DATA!AA32</f>
        <v>13116.785</v>
      </c>
      <c r="D34" s="27">
        <f>+DATA!BK32</f>
        <v>5645.058</v>
      </c>
      <c r="E34" s="27">
        <f>DATA!CL32/1000</f>
        <v>62887</v>
      </c>
      <c r="F34" s="53">
        <f>((DATA!AA32-DATA!V32)/DATA!V32)*100</f>
        <v>55.430652583631087</v>
      </c>
      <c r="G34" s="28">
        <f>((DATA!BK32-DATA!BG32)/DATA!BG32)*100</f>
        <v>37.39273376360709</v>
      </c>
      <c r="H34" s="28">
        <f>(((DATA!CL32)-DATA!CF32)/DATA!CF32)*100</f>
        <v>45.615821528217978</v>
      </c>
      <c r="I34" s="42">
        <f>+'Taxes per $1,000 income'!V31</f>
        <v>88.76929265423459</v>
      </c>
      <c r="J34" s="81">
        <f>+'Taxes per $1,000 income'!AA31</f>
        <v>89.765102485410338</v>
      </c>
      <c r="K34" s="29">
        <f t="shared" si="2"/>
        <v>88.312202754510167</v>
      </c>
      <c r="L34" s="28">
        <f t="shared" si="3"/>
        <v>90.860415845352207</v>
      </c>
    </row>
    <row r="35" spans="1:12" ht="12.75" customHeight="1">
      <c r="A35" s="27" t="s">
        <v>39</v>
      </c>
      <c r="B35" s="27"/>
      <c r="C35" s="75">
        <f>+DATA!AA33</f>
        <v>29781.35</v>
      </c>
      <c r="D35" s="27">
        <f>+DATA!BK33</f>
        <v>16064.249</v>
      </c>
      <c r="E35" s="27">
        <f>DATA!CL33/1000</f>
        <v>189547</v>
      </c>
      <c r="F35" s="53">
        <f>((DATA!AA33-DATA!V33)/DATA!V33)*100</f>
        <v>34.517640163466289</v>
      </c>
      <c r="G35" s="28">
        <f>((DATA!BK33-DATA!BG33)/DATA!BG33)*100</f>
        <v>19.668070768144773</v>
      </c>
      <c r="H35" s="28">
        <f>(((DATA!CL33)-DATA!CF33)/DATA!CF33)*100</f>
        <v>56.52626590298587</v>
      </c>
      <c r="I35" s="42">
        <f>+'Taxes per $1,000 income'!V32</f>
        <v>98.143789669535551</v>
      </c>
      <c r="J35" s="81">
        <f>+'Taxes per $1,000 income'!AA32</f>
        <v>84.750742559892799</v>
      </c>
      <c r="K35" s="29">
        <f t="shared" si="2"/>
        <v>97.638428709261163</v>
      </c>
      <c r="L35" s="28">
        <f t="shared" si="3"/>
        <v>85.784870723517756</v>
      </c>
    </row>
    <row r="36" spans="1:12" ht="12.75" customHeight="1">
      <c r="A36" s="30" t="s">
        <v>40</v>
      </c>
      <c r="B36" s="30"/>
      <c r="C36" s="76">
        <f>+DATA!AA34</f>
        <v>30669.204000000002</v>
      </c>
      <c r="D36" s="30">
        <f>+DATA!BK34</f>
        <v>10954.817999999999</v>
      </c>
      <c r="E36" s="30">
        <f>DATA!CL34/1000</f>
        <v>106451</v>
      </c>
      <c r="F36" s="54">
        <f>((DATA!AA34-DATA!V34)/DATA!V34)*100</f>
        <v>47.776807189337944</v>
      </c>
      <c r="G36" s="31">
        <f>((DATA!BK34-DATA!BG34)/DATA!BG34)*100</f>
        <v>29.148415037911661</v>
      </c>
      <c r="H36" s="31">
        <f>(((DATA!CL34)-DATA!CF34)/DATA!CF34)*100</f>
        <v>34.570786368791303</v>
      </c>
      <c r="I36" s="43">
        <f>+'Taxes per $1,000 income'!V33</f>
        <v>101.3481703194049</v>
      </c>
      <c r="J36" s="84">
        <f>+'Taxes per $1,000 income'!AA33</f>
        <v>102.90948887281472</v>
      </c>
      <c r="K36" s="32">
        <f t="shared" si="2"/>
        <v>100.82630939629276</v>
      </c>
      <c r="L36" s="31">
        <f t="shared" si="3"/>
        <v>104.16518997386903</v>
      </c>
    </row>
    <row r="37" spans="1:12" ht="12.75" customHeight="1">
      <c r="A37" s="30" t="s">
        <v>41</v>
      </c>
      <c r="B37" s="30"/>
      <c r="C37" s="76">
        <f>+DATA!AA35</f>
        <v>58058.542999999998</v>
      </c>
      <c r="D37" s="30">
        <f>+DATA!BK35</f>
        <v>27603.697</v>
      </c>
      <c r="E37" s="30">
        <f>DATA!CL35/1000</f>
        <v>261547</v>
      </c>
      <c r="F37" s="54">
        <f>((DATA!AA35-DATA!V35)/DATA!V35)*100</f>
        <v>41.952438285019902</v>
      </c>
      <c r="G37" s="31">
        <f>((DATA!BK35-DATA!BG35)/DATA!BG35)*100</f>
        <v>41.225793380569414</v>
      </c>
      <c r="H37" s="31">
        <f>(((DATA!CL35)-DATA!CF35)/DATA!CF35)*100</f>
        <v>48.268215317736392</v>
      </c>
      <c r="I37" s="43">
        <f>+'Taxes per $1,000 income'!V34</f>
        <v>99.1177205488097</v>
      </c>
      <c r="J37" s="84">
        <f>+'Taxes per $1,000 income'!AA34</f>
        <v>105.54010177903015</v>
      </c>
      <c r="K37" s="32">
        <f t="shared" si="2"/>
        <v>98.607344633986997</v>
      </c>
      <c r="L37" s="31">
        <f t="shared" si="3"/>
        <v>106.82790160644062</v>
      </c>
    </row>
    <row r="38" spans="1:12" ht="12.75" customHeight="1">
      <c r="A38" s="30" t="s">
        <v>42</v>
      </c>
      <c r="B38" s="30"/>
      <c r="C38" s="76">
        <f>+DATA!AA36</f>
        <v>39269.146999999997</v>
      </c>
      <c r="D38" s="30">
        <f>+DATA!BK36</f>
        <v>18872.762999999999</v>
      </c>
      <c r="E38" s="30">
        <f>DATA!CL36/1000</f>
        <v>186991</v>
      </c>
      <c r="F38" s="54">
        <f>((DATA!AA36-DATA!V36)/DATA!V36)*100</f>
        <v>66.35687268551024</v>
      </c>
      <c r="G38" s="31">
        <f>((DATA!BK36-DATA!BG36)/DATA!BG36)*100</f>
        <v>49.587221113582373</v>
      </c>
      <c r="H38" s="31">
        <f>(((DATA!CL36)-DATA!CF36)/DATA!CF36)*100</f>
        <v>58.784651673520905</v>
      </c>
      <c r="I38" s="43">
        <f>+'Taxes per $1,000 income'!V35</f>
        <v>91.259858888677769</v>
      </c>
      <c r="J38" s="84">
        <f>+'Taxes per $1,000 income'!AA35</f>
        <v>100.92872384232396</v>
      </c>
      <c r="K38" s="32">
        <f t="shared" si="2"/>
        <v>90.789944591728599</v>
      </c>
      <c r="L38" s="31">
        <f t="shared" si="3"/>
        <v>102.16025565775688</v>
      </c>
    </row>
    <row r="39" spans="1:12" ht="12.75" customHeight="1">
      <c r="A39" s="30" t="s">
        <v>43</v>
      </c>
      <c r="B39" s="30"/>
      <c r="C39" s="76">
        <f>+DATA!AA37</f>
        <v>100010.4</v>
      </c>
      <c r="D39" s="30">
        <f>+DATA!BK37</f>
        <v>51574.328000000001</v>
      </c>
      <c r="E39" s="30">
        <f>DATA!CL37/1000</f>
        <v>570921</v>
      </c>
      <c r="F39" s="54">
        <f>((DATA!AA37-DATA!V37)/DATA!V37)*100</f>
        <v>40.81353940209241</v>
      </c>
      <c r="G39" s="31">
        <f>((DATA!BK37-DATA!BG37)/DATA!BG37)*100</f>
        <v>30.028894902105062</v>
      </c>
      <c r="H39" s="31">
        <f>(((DATA!CL37)-DATA!CF37)/DATA!CF37)*100</f>
        <v>53.421694708679048</v>
      </c>
      <c r="I39" s="43">
        <f>+'Taxes per $1,000 income'!V36</f>
        <v>92.441676500161094</v>
      </c>
      <c r="J39" s="84">
        <f>+'Taxes per $1,000 income'!AA36</f>
        <v>90.335314342965134</v>
      </c>
      <c r="K39" s="32">
        <f t="shared" si="2"/>
        <v>91.965676800508206</v>
      </c>
      <c r="L39" s="31">
        <f t="shared" si="3"/>
        <v>91.437585425321217</v>
      </c>
    </row>
    <row r="40" spans="1:12" ht="12.75" customHeight="1">
      <c r="A40" s="30" t="s">
        <v>44</v>
      </c>
      <c r="B40" s="30"/>
      <c r="C40" s="77">
        <f>+DATA!AA38</f>
        <v>9844.7049999999999</v>
      </c>
      <c r="D40" s="30">
        <f>+DATA!BK38</f>
        <v>3015.6819999999998</v>
      </c>
      <c r="E40" s="30">
        <f>DATA!CL38/1000</f>
        <v>40323</v>
      </c>
      <c r="F40" s="78">
        <f>((DATA!AA38-DATA!V38)/DATA!V38)*100</f>
        <v>22.410039291753712</v>
      </c>
      <c r="G40" s="79">
        <f>((DATA!BK38-DATA!BG38)/DATA!BG38)*100</f>
        <v>7.4551676562896283</v>
      </c>
      <c r="H40" s="117">
        <f>(((DATA!CL38)-DATA!CF38)/DATA!CF38)*100</f>
        <v>22.675850445168859</v>
      </c>
      <c r="I40" s="85">
        <f>+'Taxes per $1,000 income'!V37</f>
        <v>100.49644465922633</v>
      </c>
      <c r="J40" s="86">
        <f>+'Taxes per $1,000 income'!AA37</f>
        <v>74.788135803387647</v>
      </c>
      <c r="K40" s="32">
        <f t="shared" si="2"/>
        <v>99.978969432845162</v>
      </c>
      <c r="L40" s="31">
        <f t="shared" si="3"/>
        <v>75.700700286048487</v>
      </c>
    </row>
    <row r="41" spans="1:12" ht="12.75" customHeight="1">
      <c r="A41" s="33" t="s">
        <v>45</v>
      </c>
      <c r="B41" s="33"/>
      <c r="C41" s="75">
        <f>+DATA!AA39</f>
        <v>782651.72900000017</v>
      </c>
      <c r="D41" s="33">
        <f>+DATA!BK39</f>
        <v>405891.52099999995</v>
      </c>
      <c r="E41" s="33">
        <f>DATA!CL39/1000</f>
        <v>4128887</v>
      </c>
      <c r="F41" s="53">
        <f>((DATA!AA39-DATA!V39)/DATA!V39)*100</f>
        <v>29.838706889298084</v>
      </c>
      <c r="G41" s="28">
        <f>((DATA!BK39-DATA!BG39)/DATA!BG39)*100</f>
        <v>23.155268637533158</v>
      </c>
      <c r="H41" s="28">
        <f>(((DATA!CL39)-DATA!CF39)/DATA!CF39)*100</f>
        <v>32.634673688054249</v>
      </c>
      <c r="I41" s="42">
        <f>+'Taxes per $1,000 income'!V38</f>
        <v>100.7685077733008</v>
      </c>
      <c r="J41" s="81">
        <f>+'Taxes per $1,000 income'!AA38</f>
        <v>98.3053110923113</v>
      </c>
      <c r="K41" s="35">
        <f t="shared" si="2"/>
        <v>100.24963164241973</v>
      </c>
      <c r="L41" s="34">
        <f t="shared" si="3"/>
        <v>99.504832037660307</v>
      </c>
    </row>
    <row r="42" spans="1:12" ht="12.75" customHeight="1">
      <c r="A42" s="27"/>
      <c r="B42" s="27"/>
      <c r="C42" s="75"/>
      <c r="D42" s="27"/>
      <c r="E42" s="27"/>
      <c r="F42" s="53"/>
      <c r="G42" s="28"/>
      <c r="H42" s="28"/>
      <c r="I42" s="42"/>
      <c r="J42" s="81"/>
      <c r="K42" s="29"/>
      <c r="L42" s="28"/>
    </row>
    <row r="43" spans="1:12" ht="12.75" customHeight="1">
      <c r="A43" s="30" t="s">
        <v>46</v>
      </c>
      <c r="B43" s="30"/>
      <c r="C43" s="76">
        <f>+DATA!AA41</f>
        <v>153148.93400000001</v>
      </c>
      <c r="D43" s="30">
        <f>+DATA!BK41</f>
        <v>93249.732999999993</v>
      </c>
      <c r="E43" s="30">
        <f>DATA!CL41/1000</f>
        <v>852082</v>
      </c>
      <c r="F43" s="54">
        <f>((DATA!AA41-DATA!V41)/DATA!V41)*100</f>
        <v>31.397056604796031</v>
      </c>
      <c r="G43" s="31">
        <f>((DATA!BK41-DATA!BG41)/DATA!BG41)*100</f>
        <v>26.563429972423343</v>
      </c>
      <c r="H43" s="31">
        <f>(((DATA!CL41)-DATA!CF41)/DATA!CF41)*100</f>
        <v>31.740312092697614</v>
      </c>
      <c r="I43" s="43">
        <f>+'Taxes per $1,000 income'!V40</f>
        <v>109.40871242654516</v>
      </c>
      <c r="J43" s="84">
        <f>+'Taxes per $1,000 income'!AA40</f>
        <v>109.43751070906322</v>
      </c>
      <c r="K43" s="32">
        <f t="shared" ref="K43:K55" si="4">(I43/$I$7)*100</f>
        <v>108.84534624555261</v>
      </c>
      <c r="L43" s="31">
        <f t="shared" ref="L43:L55" si="5">(J43/$J$7)*100</f>
        <v>110.77286670197705</v>
      </c>
    </row>
    <row r="44" spans="1:12" ht="12.75" customHeight="1">
      <c r="A44" s="30" t="s">
        <v>47</v>
      </c>
      <c r="B44" s="30"/>
      <c r="C44" s="76">
        <f>+DATA!AA42</f>
        <v>76987.789999999994</v>
      </c>
      <c r="D44" s="30">
        <f>+DATA!BK42</f>
        <v>36528.019</v>
      </c>
      <c r="E44" s="30">
        <f>DATA!CL42/1000</f>
        <v>384520</v>
      </c>
      <c r="F44" s="54">
        <f>((DATA!AA42-DATA!V42)/DATA!V42)*100</f>
        <v>43.112411975858045</v>
      </c>
      <c r="G44" s="31">
        <f>((DATA!BK42-DATA!BG42)/DATA!BG42)*100</f>
        <v>39.084280811504271</v>
      </c>
      <c r="H44" s="31">
        <f>(((DATA!CL42)-DATA!CF42)/DATA!CF42)*100</f>
        <v>38.501546965603708</v>
      </c>
      <c r="I44" s="43">
        <f>+'Taxes per $1,000 income'!V41</f>
        <v>89.867571206024778</v>
      </c>
      <c r="J44" s="84">
        <f>+'Taxes per $1,000 income'!AA41</f>
        <v>94.996408509310314</v>
      </c>
      <c r="K44" s="32">
        <f t="shared" si="4"/>
        <v>89.404826062036307</v>
      </c>
      <c r="L44" s="31">
        <f t="shared" si="5"/>
        <v>96.155554240845049</v>
      </c>
    </row>
    <row r="45" spans="1:12" ht="12.75" customHeight="1">
      <c r="A45" s="30" t="s">
        <v>48</v>
      </c>
      <c r="B45" s="30"/>
      <c r="C45" s="76">
        <f>+DATA!AA43</f>
        <v>39121.862999999998</v>
      </c>
      <c r="D45" s="30">
        <f>+DATA!BK43</f>
        <v>18954.710999999999</v>
      </c>
      <c r="E45" s="30">
        <f>DATA!CL43/1000</f>
        <v>182525</v>
      </c>
      <c r="F45" s="54">
        <f>((DATA!AA43-DATA!V43)/DATA!V43)*100</f>
        <v>23.882931264966878</v>
      </c>
      <c r="G45" s="31">
        <f>((DATA!BK43-DATA!BG43)/DATA!BG43)*100</f>
        <v>20.779893814025307</v>
      </c>
      <c r="H45" s="31">
        <f>(((DATA!CL43)-DATA!CF43)/DATA!CF43)*100</f>
        <v>27.289167800960008</v>
      </c>
      <c r="I45" s="43">
        <f>+'Taxes per $1,000 income'!V42</f>
        <v>106.04577699326684</v>
      </c>
      <c r="J45" s="84">
        <f>+'Taxes per $1,000 income'!AA42</f>
        <v>103.84720449253527</v>
      </c>
      <c r="K45" s="32">
        <f t="shared" si="4"/>
        <v>105.49972720372018</v>
      </c>
      <c r="L45" s="31">
        <f t="shared" si="5"/>
        <v>105.11434759518782</v>
      </c>
    </row>
    <row r="46" spans="1:12" ht="12.75" customHeight="1">
      <c r="A46" s="30" t="s">
        <v>49</v>
      </c>
      <c r="B46" s="30"/>
      <c r="C46" s="76">
        <f>+DATA!AA44</f>
        <v>34163.978999999999</v>
      </c>
      <c r="D46" s="30">
        <f>+DATA!BK44</f>
        <v>17463.026000000002</v>
      </c>
      <c r="E46" s="30">
        <f>DATA!CL44/1000</f>
        <v>172918</v>
      </c>
      <c r="F46" s="54">
        <f>((DATA!AA44-DATA!V44)/DATA!V44)*100</f>
        <v>36.682355834912698</v>
      </c>
      <c r="G46" s="31">
        <f>((DATA!BK44-DATA!BG44)/DATA!BG44)*100</f>
        <v>29.285215880373428</v>
      </c>
      <c r="H46" s="31">
        <f>(((DATA!CL44)-DATA!CF44)/DATA!CF44)*100</f>
        <v>25.926602977645143</v>
      </c>
      <c r="I46" s="43">
        <f>+'Taxes per $1,000 income'!V43</f>
        <v>95.245368906986542</v>
      </c>
      <c r="J46" s="84">
        <f>+'Taxes per $1,000 income'!AA43</f>
        <v>100.99021501520951</v>
      </c>
      <c r="K46" s="32">
        <f t="shared" si="4"/>
        <v>94.754932464144929</v>
      </c>
      <c r="L46" s="31">
        <f t="shared" si="5"/>
        <v>102.22249714564589</v>
      </c>
    </row>
    <row r="47" spans="1:12" ht="12.75" customHeight="1">
      <c r="A47" s="27" t="s">
        <v>50</v>
      </c>
      <c r="B47" s="27"/>
      <c r="C47" s="75">
        <f>+DATA!AA45</f>
        <v>108377.226</v>
      </c>
      <c r="D47" s="27">
        <f>+DATA!BK45</f>
        <v>49991.561000000002</v>
      </c>
      <c r="E47" s="27">
        <f>DATA!CL45/1000</f>
        <v>567807</v>
      </c>
      <c r="F47" s="53">
        <f>((DATA!AA45-DATA!V45)/DATA!V45)*100</f>
        <v>26.324460431084439</v>
      </c>
      <c r="G47" s="28">
        <f>((DATA!BK45-DATA!BG45)/DATA!BG45)*100</f>
        <v>19.71442475698419</v>
      </c>
      <c r="H47" s="28">
        <f>(((DATA!CL45)-DATA!CF45)/DATA!CF45)*100</f>
        <v>33.662191313999671</v>
      </c>
      <c r="I47" s="42">
        <f>+'Taxes per $1,000 income'!V44</f>
        <v>92.29124091576287</v>
      </c>
      <c r="J47" s="81">
        <f>+'Taxes per $1,000 income'!AA44</f>
        <v>88.043227716459995</v>
      </c>
      <c r="K47" s="29">
        <f t="shared" si="4"/>
        <v>91.816015837424743</v>
      </c>
      <c r="L47" s="28">
        <f t="shared" si="5"/>
        <v>89.117530768538785</v>
      </c>
    </row>
    <row r="48" spans="1:12" ht="12.75" customHeight="1">
      <c r="A48" s="27" t="s">
        <v>51</v>
      </c>
      <c r="B48" s="27"/>
      <c r="C48" s="75">
        <f>+DATA!AA46</f>
        <v>74288.173999999999</v>
      </c>
      <c r="D48" s="27">
        <f>+DATA!BK46</f>
        <v>42590.016000000003</v>
      </c>
      <c r="E48" s="27">
        <f>DATA!CL46/1000</f>
        <v>378285</v>
      </c>
      <c r="F48" s="53">
        <f>((DATA!AA46-DATA!V46)/DATA!V46)*100</f>
        <v>27.983771899713311</v>
      </c>
      <c r="G48" s="28">
        <f>((DATA!BK46-DATA!BG46)/DATA!BG46)*100</f>
        <v>23.790776169328275</v>
      </c>
      <c r="H48" s="28">
        <f>(((DATA!CL46)-DATA!CF46)/DATA!CF46)*100</f>
        <v>35.458474970578244</v>
      </c>
      <c r="I48" s="42">
        <f>+'Taxes per $1,000 income'!V45</f>
        <v>117.14588816314931</v>
      </c>
      <c r="J48" s="81">
        <f>+'Taxes per $1,000 income'!AA45</f>
        <v>112.58711289107418</v>
      </c>
      <c r="K48" s="29">
        <f t="shared" si="4"/>
        <v>116.54268179895995</v>
      </c>
      <c r="L48" s="28">
        <f t="shared" si="5"/>
        <v>113.9609003150558</v>
      </c>
    </row>
    <row r="49" spans="1:12" ht="12.75" customHeight="1">
      <c r="A49" s="27" t="s">
        <v>52</v>
      </c>
      <c r="B49" s="27"/>
      <c r="C49" s="75">
        <f>+DATA!AA47</f>
        <v>58688.743000000002</v>
      </c>
      <c r="D49" s="27">
        <f>+DATA!BK47</f>
        <v>28612.828000000001</v>
      </c>
      <c r="E49" s="27">
        <f>DATA!CL47/1000</f>
        <v>341254</v>
      </c>
      <c r="F49" s="53">
        <f>((DATA!AA47-DATA!V47)/DATA!V47)*100</f>
        <v>28.478416936869721</v>
      </c>
      <c r="G49" s="28">
        <f>((DATA!BK47-DATA!BG47)/DATA!BG47)*100</f>
        <v>22.584641127053736</v>
      </c>
      <c r="H49" s="28">
        <f>(((DATA!CL47)-DATA!CF47)/DATA!CF47)*100</f>
        <v>32.609081086224798</v>
      </c>
      <c r="I49" s="42">
        <f>+'Taxes per $1,000 income'!V46</f>
        <v>85.756842813073874</v>
      </c>
      <c r="J49" s="81">
        <f>+'Taxes per $1,000 income'!AA46</f>
        <v>83.84613220650894</v>
      </c>
      <c r="K49" s="29">
        <f t="shared" si="4"/>
        <v>85.315264588103744</v>
      </c>
      <c r="L49" s="28">
        <f t="shared" si="5"/>
        <v>84.869222318840372</v>
      </c>
    </row>
    <row r="50" spans="1:12" ht="12.75" customHeight="1">
      <c r="A50" s="27" t="s">
        <v>53</v>
      </c>
      <c r="B50" s="27"/>
      <c r="C50" s="75">
        <f>+DATA!AA48</f>
        <v>23402.214</v>
      </c>
      <c r="D50" s="27">
        <f>+DATA!BK48</f>
        <v>12475.154</v>
      </c>
      <c r="E50" s="27">
        <f>DATA!CL48/1000</f>
        <v>120188</v>
      </c>
      <c r="F50" s="53">
        <f>((DATA!AA48-DATA!V48)/DATA!V48)*100</f>
        <v>34.182744424288359</v>
      </c>
      <c r="G50" s="28">
        <f>((DATA!BK48-DATA!BG48)/DATA!BG48)*100</f>
        <v>27.16225662871587</v>
      </c>
      <c r="H50" s="28">
        <f>(((DATA!CL48)-DATA!CF48)/DATA!CF48)*100</f>
        <v>30.570335479655377</v>
      </c>
      <c r="I50" s="42">
        <f>+'Taxes per $1,000 income'!V47</f>
        <v>101.71311495203338</v>
      </c>
      <c r="J50" s="81">
        <f>+'Taxes per $1,000 income'!AA47</f>
        <v>103.79700136452891</v>
      </c>
      <c r="K50" s="29">
        <f t="shared" si="4"/>
        <v>101.18937485989167</v>
      </c>
      <c r="L50" s="28">
        <f t="shared" si="5"/>
        <v>105.06353188884876</v>
      </c>
    </row>
    <row r="51" spans="1:12" ht="12.75" customHeight="1">
      <c r="A51" s="30" t="s">
        <v>54</v>
      </c>
      <c r="B51" s="30"/>
      <c r="C51" s="76">
        <f>+DATA!AA49</f>
        <v>12175.189</v>
      </c>
      <c r="D51" s="30">
        <f>+DATA!BK49</f>
        <v>5454.8029999999999</v>
      </c>
      <c r="E51" s="30">
        <f>DATA!CL49/1000</f>
        <v>50003</v>
      </c>
      <c r="F51" s="54">
        <f>((DATA!AA49-DATA!V49)/DATA!V49)*100</f>
        <v>34.447335063287554</v>
      </c>
      <c r="G51" s="31">
        <f>((DATA!BK49-DATA!BG49)/DATA!BG49)*100</f>
        <v>8.1212174789661411</v>
      </c>
      <c r="H51" s="31">
        <f>(((DATA!CL49)-DATA!CF49)/DATA!CF49)*100</f>
        <v>18.07170810797945</v>
      </c>
      <c r="I51" s="43">
        <f>+'Taxes per $1,000 income'!V48</f>
        <v>120.98214374126705</v>
      </c>
      <c r="J51" s="84">
        <f>+'Taxes per $1,000 income'!AA48</f>
        <v>109.08951462912225</v>
      </c>
      <c r="K51" s="32">
        <f t="shared" si="4"/>
        <v>120.3591837705648</v>
      </c>
      <c r="L51" s="31">
        <f t="shared" si="5"/>
        <v>110.42062437549916</v>
      </c>
    </row>
    <row r="52" spans="1:12" ht="12.75" customHeight="1">
      <c r="A52" s="30" t="s">
        <v>55</v>
      </c>
      <c r="B52" s="30"/>
      <c r="C52" s="76">
        <f>+DATA!AA50</f>
        <v>131646.73000000001</v>
      </c>
      <c r="D52" s="30">
        <f>+DATA!BK50</f>
        <v>62851.517</v>
      </c>
      <c r="E52" s="30">
        <f>DATA!CL50/1000</f>
        <v>670036</v>
      </c>
      <c r="F52" s="54">
        <f>((DATA!AA50-DATA!V50)/DATA!V50)*100</f>
        <v>27.105477535409829</v>
      </c>
      <c r="G52" s="31">
        <f>((DATA!BK50-DATA!BG50)/DATA!BG50)*100</f>
        <v>16.337101577256103</v>
      </c>
      <c r="H52" s="31">
        <f>(((DATA!CL50)-DATA!CF50)/DATA!CF50)*100</f>
        <v>32.431185723110353</v>
      </c>
      <c r="I52" s="43">
        <f>+'Taxes per $1,000 income'!V49</f>
        <v>100.38923521879006</v>
      </c>
      <c r="J52" s="84">
        <f>+'Taxes per $1,000 income'!AA49</f>
        <v>93.803194156731877</v>
      </c>
      <c r="K52" s="32">
        <f t="shared" si="4"/>
        <v>99.87231203412189</v>
      </c>
      <c r="L52" s="31">
        <f t="shared" si="5"/>
        <v>94.947780292327138</v>
      </c>
    </row>
    <row r="53" spans="1:12" ht="12.75" customHeight="1">
      <c r="A53" s="30" t="s">
        <v>56</v>
      </c>
      <c r="B53" s="30"/>
      <c r="C53" s="76">
        <f>+DATA!AA51</f>
        <v>8211.0820000000003</v>
      </c>
      <c r="D53" s="30">
        <f>+DATA!BK51</f>
        <v>4171.5219999999999</v>
      </c>
      <c r="E53" s="30">
        <f>DATA!CL51/1000</f>
        <v>57718</v>
      </c>
      <c r="F53" s="54">
        <f>((DATA!AA51-DATA!V51)/DATA!V51)*100</f>
        <v>22.211962334503507</v>
      </c>
      <c r="G53" s="31">
        <f>((DATA!BK51-DATA!BG51)/DATA!BG51)*100</f>
        <v>12.14046153829611</v>
      </c>
      <c r="H53" s="31">
        <f>(((DATA!CL51)-DATA!CF51)/DATA!CF51)*100</f>
        <v>40.418614265969708</v>
      </c>
      <c r="I53" s="43">
        <f>+'Taxes per $1,000 income'!V50</f>
        <v>81.954665658379056</v>
      </c>
      <c r="J53" s="84">
        <f>+'Taxes per $1,000 income'!AA50</f>
        <v>72.274195225059771</v>
      </c>
      <c r="K53" s="32">
        <f t="shared" si="4"/>
        <v>81.53266556366556</v>
      </c>
      <c r="L53" s="31">
        <f t="shared" si="5"/>
        <v>73.15608461656268</v>
      </c>
    </row>
    <row r="54" spans="1:12" ht="12.75" customHeight="1">
      <c r="A54" s="30" t="s">
        <v>57</v>
      </c>
      <c r="B54" s="30"/>
      <c r="C54" s="77">
        <f>+DATA!AA52</f>
        <v>62439.805</v>
      </c>
      <c r="D54" s="30">
        <f>+DATA!BK52</f>
        <v>33548.631000000001</v>
      </c>
      <c r="E54" s="30">
        <f>DATA!CL52/1000</f>
        <v>351551</v>
      </c>
      <c r="F54" s="78">
        <f>((DATA!AA52-DATA!V52)/DATA!V52)*100</f>
        <v>25.994011916116623</v>
      </c>
      <c r="G54" s="79">
        <f>((DATA!BK52-DATA!BG52)/DATA!BG52)*100</f>
        <v>18.426169530855447</v>
      </c>
      <c r="H54" s="117">
        <f>(((DATA!CL52)-DATA!CF52)/DATA!CF52)*100</f>
        <v>32.666968537409382</v>
      </c>
      <c r="I54" s="85">
        <f>+'Taxes per $1,000 income'!V51</f>
        <v>102.16317763256384</v>
      </c>
      <c r="J54" s="86">
        <f>+'Taxes per $1,000 income'!AA51</f>
        <v>95.430338699079229</v>
      </c>
      <c r="K54" s="32">
        <f t="shared" si="4"/>
        <v>101.63712008244357</v>
      </c>
      <c r="L54" s="31">
        <f t="shared" si="5"/>
        <v>96.594779244756396</v>
      </c>
    </row>
    <row r="55" spans="1:12" ht="12.75" customHeight="1">
      <c r="A55" s="33" t="s">
        <v>58</v>
      </c>
      <c r="B55" s="33"/>
      <c r="C55" s="75">
        <f>+DATA!AA53</f>
        <v>853609.2159999999</v>
      </c>
      <c r="D55" s="33">
        <f>+DATA!BK53</f>
        <v>483167.66499999998</v>
      </c>
      <c r="E55" s="33">
        <f>DATA!CL53/1000</f>
        <v>4248186</v>
      </c>
      <c r="F55" s="53">
        <f>((DATA!AA53-DATA!V53)/DATA!V53)*100</f>
        <v>27.908028623104226</v>
      </c>
      <c r="G55" s="28">
        <f>((DATA!BK53-DATA!BG53)/DATA!BG53)*100</f>
        <v>19.662723743899644</v>
      </c>
      <c r="H55" s="28">
        <f>(((DATA!CL53)-DATA!CF53)/DATA!CF53)*100</f>
        <v>31.85375027190037</v>
      </c>
      <c r="I55" s="42">
        <f>+'Taxes per $1,000 income'!V52</f>
        <v>120.67277244700749</v>
      </c>
      <c r="J55" s="81">
        <f>+'Taxes per $1,000 income'!AA52</f>
        <v>113.73505420902003</v>
      </c>
      <c r="K55" s="35">
        <f t="shared" si="4"/>
        <v>120.05140548769062</v>
      </c>
      <c r="L55" s="34">
        <f t="shared" si="5"/>
        <v>115.12284880758466</v>
      </c>
    </row>
    <row r="56" spans="1:12" ht="12.75" customHeight="1">
      <c r="A56" s="27"/>
      <c r="B56" s="27"/>
      <c r="C56" s="75"/>
      <c r="D56" s="27"/>
      <c r="E56" s="27"/>
      <c r="F56" s="53"/>
      <c r="G56" s="28"/>
      <c r="H56" s="28"/>
      <c r="I56" s="42"/>
      <c r="J56" s="81"/>
      <c r="K56" s="29"/>
      <c r="L56" s="28"/>
    </row>
    <row r="57" spans="1:12" ht="12.75" customHeight="1">
      <c r="A57" s="30" t="s">
        <v>59</v>
      </c>
      <c r="B57" s="30"/>
      <c r="C57" s="76">
        <f>+DATA!AA55</f>
        <v>52678.502999999997</v>
      </c>
      <c r="D57" s="30">
        <f>+DATA!BK55</f>
        <v>34146.576000000001</v>
      </c>
      <c r="E57" s="30">
        <f>DATA!CL55/1000</f>
        <v>300323</v>
      </c>
      <c r="F57" s="54">
        <f>((DATA!AA55-DATA!V55)/DATA!V55)*100</f>
        <v>34.966848402249944</v>
      </c>
      <c r="G57" s="31">
        <f>((DATA!BK55-DATA!BG55)/DATA!BG55)*100</f>
        <v>23.526615618831642</v>
      </c>
      <c r="H57" s="31">
        <f>(((DATA!CL55)-DATA!CF55)/DATA!CF55)*100</f>
        <v>21.731508510101435</v>
      </c>
      <c r="I57" s="43">
        <f>+'Taxes per $1,000 income'!V54</f>
        <v>104.50198333605198</v>
      </c>
      <c r="J57" s="84">
        <f>+'Taxes per $1,000 income'!AA54</f>
        <v>113.69950353452782</v>
      </c>
      <c r="K57" s="32">
        <f t="shared" ref="K57:K66" si="6">(I57/$I$7)*100</f>
        <v>103.96388283242246</v>
      </c>
      <c r="L57" s="31">
        <f t="shared" ref="L57:L66" si="7">(J57/$J$7)*100</f>
        <v>115.08686434392885</v>
      </c>
    </row>
    <row r="58" spans="1:12" ht="12.75" customHeight="1">
      <c r="A58" s="30" t="s">
        <v>60</v>
      </c>
      <c r="B58" s="30"/>
      <c r="C58" s="76">
        <f>+DATA!AA56</f>
        <v>16658.112000000001</v>
      </c>
      <c r="D58" s="30">
        <f>+DATA!BK56</f>
        <v>9352.6080000000002</v>
      </c>
      <c r="E58" s="30">
        <f>DATA!CL56/1000</f>
        <v>80254</v>
      </c>
      <c r="F58" s="54">
        <f>((DATA!AA56-DATA!V56)/DATA!V56)*100</f>
        <v>39.699148191470925</v>
      </c>
      <c r="G58" s="31">
        <f>((DATA!BK56-DATA!BG56)/DATA!BG56)*100</f>
        <v>31.83313817602555</v>
      </c>
      <c r="H58" s="31">
        <f>(((DATA!CL56)-DATA!CF56)/DATA!CF56)*100</f>
        <v>41.059299551481907</v>
      </c>
      <c r="I58" s="43">
        <f>+'Taxes per $1,000 income'!V55</f>
        <v>118.0548782241536</v>
      </c>
      <c r="J58" s="84">
        <f>+'Taxes per $1,000 income'!AA55</f>
        <v>116.53759314177486</v>
      </c>
      <c r="K58" s="32">
        <f t="shared" si="6"/>
        <v>117.44699129798823</v>
      </c>
      <c r="L58" s="31">
        <f t="shared" si="7"/>
        <v>117.95958430726594</v>
      </c>
    </row>
    <row r="59" spans="1:12" ht="12.75" customHeight="1">
      <c r="A59" s="30" t="s">
        <v>61</v>
      </c>
      <c r="B59" s="30"/>
      <c r="C59" s="76">
        <f>+DATA!AA57</f>
        <v>101959.37</v>
      </c>
      <c r="D59" s="30">
        <f>+DATA!BK57</f>
        <v>56664.097000000002</v>
      </c>
      <c r="E59" s="30">
        <f>DATA!CL57/1000</f>
        <v>584291</v>
      </c>
      <c r="F59" s="54">
        <f>((DATA!AA57-DATA!V57)/DATA!V57)*100</f>
        <v>33.262361581786955</v>
      </c>
      <c r="G59" s="31">
        <f>((DATA!BK57-DATA!BG57)/DATA!BG57)*100</f>
        <v>25.748365045476302</v>
      </c>
      <c r="H59" s="31">
        <f>(((DATA!CL57)-DATA!CF57)/DATA!CF57)*100</f>
        <v>37.366294316382145</v>
      </c>
      <c r="I59" s="43">
        <f>+'Taxes per $1,000 income'!V56</f>
        <v>100.88458348339286</v>
      </c>
      <c r="J59" s="84">
        <f>+'Taxes per $1,000 income'!AA56</f>
        <v>96.979239796608198</v>
      </c>
      <c r="K59" s="32">
        <f t="shared" si="6"/>
        <v>100.36510965669719</v>
      </c>
      <c r="L59" s="31">
        <f t="shared" si="7"/>
        <v>98.162580026220198</v>
      </c>
    </row>
    <row r="60" spans="1:12" ht="12.75" customHeight="1">
      <c r="A60" s="30" t="s">
        <v>62</v>
      </c>
      <c r="B60" s="30"/>
      <c r="C60" s="76">
        <f>+DATA!AA58</f>
        <v>13762.5</v>
      </c>
      <c r="D60" s="30">
        <f>+DATA!BK58</f>
        <v>7504.3289999999997</v>
      </c>
      <c r="E60" s="30">
        <f>DATA!CL58/1000</f>
        <v>101674</v>
      </c>
      <c r="F60" s="54">
        <f>((DATA!AA58-DATA!V58)/DATA!V58)*100</f>
        <v>22.949951932264025</v>
      </c>
      <c r="G60" s="31">
        <f>((DATA!BK58-DATA!BG58)/DATA!BG58)*100</f>
        <v>11.817440997801738</v>
      </c>
      <c r="H60" s="31">
        <f>(((DATA!CL58)-DATA!CF58)/DATA!CF58)*100</f>
        <v>36.680634554438321</v>
      </c>
      <c r="I60" s="43">
        <f>+'Taxes per $1,000 income'!V57</f>
        <v>86.113175801109023</v>
      </c>
      <c r="J60" s="84">
        <f>+'Taxes per $1,000 income'!AA57</f>
        <v>73.807748293565709</v>
      </c>
      <c r="K60" s="32">
        <f t="shared" si="6"/>
        <v>85.669762750098272</v>
      </c>
      <c r="L60" s="31">
        <f t="shared" si="7"/>
        <v>74.708350092425206</v>
      </c>
    </row>
    <row r="61" spans="1:12" ht="12.75" customHeight="1">
      <c r="A61" s="27" t="s">
        <v>63</v>
      </c>
      <c r="B61" s="27"/>
      <c r="C61" s="75">
        <f>+DATA!AA59</f>
        <v>122518.13</v>
      </c>
      <c r="D61" s="27">
        <f>+DATA!BK59</f>
        <v>76971.982999999993</v>
      </c>
      <c r="E61" s="27">
        <f>DATA!CL59/1000</f>
        <v>713721</v>
      </c>
      <c r="F61" s="53">
        <f>((DATA!AA59-DATA!V59)/DATA!V59)*100</f>
        <v>26.697539753097349</v>
      </c>
      <c r="G61" s="28">
        <f>((DATA!BK59-DATA!BG59)/DATA!BG59)*100</f>
        <v>22.072320999081242</v>
      </c>
      <c r="H61" s="28">
        <f>(((DATA!CL59)-DATA!CF59)/DATA!CF59)*100</f>
        <v>32.902407025281555</v>
      </c>
      <c r="I61" s="42">
        <f>+'Taxes per $1,000 income'!V58</f>
        <v>109.5561139303417</v>
      </c>
      <c r="J61" s="81">
        <f>+'Taxes per $1,000 income'!AA58</f>
        <v>107.84603927865371</v>
      </c>
      <c r="K61" s="29">
        <f t="shared" si="6"/>
        <v>108.99198875108999</v>
      </c>
      <c r="L61" s="28">
        <f t="shared" si="7"/>
        <v>109.16197614463037</v>
      </c>
    </row>
    <row r="62" spans="1:12" ht="12.75" customHeight="1">
      <c r="A62" s="27" t="s">
        <v>64</v>
      </c>
      <c r="B62" s="27"/>
      <c r="C62" s="75">
        <f>+DATA!AA60</f>
        <v>356444.20299999998</v>
      </c>
      <c r="D62" s="27">
        <f>+DATA!BK60</f>
        <v>205150.549</v>
      </c>
      <c r="E62" s="27">
        <f>DATA!CL60/1000</f>
        <v>1524129</v>
      </c>
      <c r="F62" s="53">
        <f>((DATA!AA60-DATA!V60)/DATA!V60)*100</f>
        <v>21.058198178376795</v>
      </c>
      <c r="G62" s="28">
        <f>((DATA!BK60-DATA!BG60)/DATA!BG60)*100</f>
        <v>15.312762618282393</v>
      </c>
      <c r="H62" s="28">
        <f>(((DATA!CL60)-DATA!CF60)/DATA!CF60)*100</f>
        <v>31.230449351235041</v>
      </c>
      <c r="I62" s="42">
        <f>+'Taxes per $1,000 income'!V59</f>
        <v>151.06731866843603</v>
      </c>
      <c r="J62" s="81">
        <f>+'Taxes per $1,000 income'!AA59</f>
        <v>134.60182766681822</v>
      </c>
      <c r="K62" s="29">
        <f t="shared" si="6"/>
        <v>150.28944443425965</v>
      </c>
      <c r="L62" s="28">
        <f t="shared" si="7"/>
        <v>136.24423853734578</v>
      </c>
    </row>
    <row r="63" spans="1:12" ht="12.75" customHeight="1">
      <c r="A63" s="27" t="s">
        <v>65</v>
      </c>
      <c r="B63" s="27"/>
      <c r="C63" s="75">
        <f>+DATA!AA61</f>
        <v>164422.234</v>
      </c>
      <c r="D63" s="27">
        <f>+DATA!BK61</f>
        <v>81390.353000000003</v>
      </c>
      <c r="E63" s="27">
        <f>DATA!CL61/1000</f>
        <v>833314</v>
      </c>
      <c r="F63" s="53">
        <f>((DATA!AA61-DATA!V61)/DATA!V61)*100</f>
        <v>37.352722386778616</v>
      </c>
      <c r="G63" s="28">
        <f>((DATA!BK61-DATA!BG61)/DATA!BG61)*100</f>
        <v>22.172954633741597</v>
      </c>
      <c r="H63" s="28">
        <f>(((DATA!CL61)-DATA!CF61)/DATA!CF61)*100</f>
        <v>30.847865888319028</v>
      </c>
      <c r="I63" s="42">
        <f>+'Taxes per $1,000 income'!V60</f>
        <v>99.709059953265637</v>
      </c>
      <c r="J63" s="81">
        <f>+'Taxes per $1,000 income'!AA60</f>
        <v>97.670689559997797</v>
      </c>
      <c r="K63" s="29">
        <f t="shared" si="6"/>
        <v>99.195639119856764</v>
      </c>
      <c r="L63" s="28">
        <f t="shared" si="7"/>
        <v>98.862466856382952</v>
      </c>
    </row>
    <row r="64" spans="1:12" ht="12.75" customHeight="1">
      <c r="A64" s="27" t="s">
        <v>66</v>
      </c>
      <c r="B64" s="27"/>
      <c r="C64" s="75">
        <f>+DATA!AA62</f>
        <v>16170.507</v>
      </c>
      <c r="D64" s="27">
        <f>+DATA!BK62</f>
        <v>7116.7240000000002</v>
      </c>
      <c r="E64" s="27">
        <f>DATA!CL62/1000</f>
        <v>70531</v>
      </c>
      <c r="F64" s="53">
        <f>((DATA!AA62-DATA!V62)/DATA!V62)*100</f>
        <v>50.526505099169853</v>
      </c>
      <c r="G64" s="28">
        <f>((DATA!BK62-DATA!BG62)/DATA!BG62)*100</f>
        <v>21.060000765478616</v>
      </c>
      <c r="H64" s="28">
        <f>(((DATA!CL62)-DATA!CF62)/DATA!CF62)*100</f>
        <v>33.496737231174592</v>
      </c>
      <c r="I64" s="42">
        <f>+'Taxes per $1,000 income'!V61</f>
        <v>110.41856836904273</v>
      </c>
      <c r="J64" s="81">
        <f>+'Taxes per $1,000 income'!AA61</f>
        <v>100.90207142958415</v>
      </c>
      <c r="K64" s="29">
        <f t="shared" si="6"/>
        <v>109.85000224854755</v>
      </c>
      <c r="L64" s="28">
        <f t="shared" si="7"/>
        <v>102.13327803240171</v>
      </c>
    </row>
    <row r="65" spans="1:14" ht="12.75" customHeight="1">
      <c r="A65" s="27" t="s">
        <v>67</v>
      </c>
      <c r="B65" s="27"/>
      <c r="C65" s="41">
        <f>+DATA!AA63</f>
        <v>8995.6569999999992</v>
      </c>
      <c r="D65" s="27">
        <f>+DATA!BK63</f>
        <v>4870.4459999999999</v>
      </c>
      <c r="E65" s="27">
        <f>DATA!CL63/1000</f>
        <v>39949</v>
      </c>
      <c r="F65" s="52">
        <f>((DATA!AA63-DATA!V63)/DATA!V63)*100</f>
        <v>26.51023483760056</v>
      </c>
      <c r="G65" s="26">
        <f>((DATA!BK63-DATA!BG63)/DATA!BG63)*100</f>
        <v>28.017795735426425</v>
      </c>
      <c r="H65" s="116">
        <f>(((DATA!CL63)-DATA!CF63)/DATA!CF63)*100</f>
        <v>31.335303510826833</v>
      </c>
      <c r="I65" s="42">
        <f>+'Taxes per $1,000 income'!V62</f>
        <v>117.87971031924044</v>
      </c>
      <c r="J65" s="81">
        <f>+'Taxes per $1,000 income'!AA62</f>
        <v>121.91659365691257</v>
      </c>
      <c r="K65" s="29">
        <f t="shared" si="6"/>
        <v>117.27272536579218</v>
      </c>
      <c r="L65" s="28">
        <f t="shared" si="7"/>
        <v>123.4042193614866</v>
      </c>
      <c r="M65" s="17"/>
      <c r="N65" s="17"/>
    </row>
    <row r="66" spans="1:14" ht="12.75" customHeight="1">
      <c r="A66" s="37" t="s">
        <v>68</v>
      </c>
      <c r="B66" s="37"/>
      <c r="C66" s="77">
        <f>+DATA!AA64</f>
        <v>16851.242999999999</v>
      </c>
      <c r="D66" s="37">
        <f>+DATA!BK64</f>
        <v>8894.0030000000006</v>
      </c>
      <c r="E66" s="37">
        <f>DATA!CL64/1000</f>
        <v>64645</v>
      </c>
      <c r="F66" s="62">
        <f>((DATA!AA64-DATA!V64)/DATA!V64)*100</f>
        <v>23.781070429686217</v>
      </c>
      <c r="G66" s="79">
        <f>((DATA!BK64-DATA!BG64)/DATA!BG64)*100</f>
        <v>16.641560892802069</v>
      </c>
      <c r="H66" s="118">
        <f>(((DATA!CL64)-DATA!CF64)/DATA!CF64)*100</f>
        <v>31.189846756175026</v>
      </c>
      <c r="I66" s="63">
        <f>+'Taxes per $1,000 income'!V63</f>
        <v>143.09950189612633</v>
      </c>
      <c r="J66" s="87">
        <f>+'Taxes per $1,000 income'!AA63</f>
        <v>137.58222600355791</v>
      </c>
      <c r="K66" s="39">
        <f t="shared" si="6"/>
        <v>142.36265545952025</v>
      </c>
      <c r="L66" s="38">
        <f t="shared" si="7"/>
        <v>139.261003680626</v>
      </c>
      <c r="M66" s="17"/>
      <c r="N66" s="17"/>
    </row>
    <row r="67" spans="1:14" ht="12.75" customHeight="1">
      <c r="A67" s="21"/>
      <c r="B67" s="21"/>
      <c r="C67" s="45"/>
      <c r="D67" s="45"/>
      <c r="E67" s="45"/>
      <c r="F67" s="45"/>
      <c r="G67" s="45"/>
      <c r="H67" s="45"/>
      <c r="I67" s="45"/>
      <c r="J67" s="45"/>
      <c r="K67" s="45"/>
      <c r="L67" s="45"/>
      <c r="M67" s="17"/>
      <c r="N67" s="17"/>
    </row>
    <row r="68" spans="1:14" ht="21" customHeight="1">
      <c r="A68" s="40" t="s">
        <v>69</v>
      </c>
      <c r="B68" s="40"/>
      <c r="C68" s="40"/>
      <c r="D68" s="40"/>
      <c r="E68" s="40"/>
      <c r="F68" s="40"/>
      <c r="G68" s="40"/>
      <c r="H68" s="40"/>
      <c r="I68" s="40"/>
      <c r="J68" s="40"/>
      <c r="K68" s="40"/>
      <c r="L68" s="40"/>
      <c r="M68" s="17"/>
      <c r="N68" s="17"/>
    </row>
    <row r="69" spans="1:14">
      <c r="A69" s="40" t="s">
        <v>70</v>
      </c>
      <c r="B69" s="140" t="s">
        <v>71</v>
      </c>
      <c r="C69" s="141"/>
      <c r="D69" s="141"/>
      <c r="E69" s="141"/>
      <c r="F69" s="141"/>
      <c r="G69" s="141"/>
      <c r="H69" s="141"/>
      <c r="I69" s="141"/>
      <c r="J69" s="141"/>
      <c r="K69" s="141"/>
      <c r="L69" s="141"/>
      <c r="M69" s="48"/>
      <c r="N69" s="17"/>
    </row>
    <row r="70" spans="1:14" ht="30" customHeight="1">
      <c r="A70" s="17"/>
      <c r="B70" s="140" t="s">
        <v>72</v>
      </c>
      <c r="C70" s="141"/>
      <c r="D70" s="141"/>
      <c r="E70" s="141"/>
      <c r="F70" s="141"/>
      <c r="G70" s="141"/>
      <c r="H70" s="141"/>
      <c r="I70" s="141"/>
      <c r="J70" s="141"/>
      <c r="K70" s="141"/>
      <c r="L70" s="141"/>
      <c r="M70" s="17"/>
      <c r="N70" s="60"/>
    </row>
    <row r="71" spans="1:14" ht="19.5" customHeight="1">
      <c r="A71" s="17"/>
      <c r="B71" s="17"/>
      <c r="C71" s="17"/>
      <c r="D71" s="17"/>
      <c r="E71" s="17"/>
      <c r="F71" s="17"/>
      <c r="G71" s="17"/>
      <c r="H71" s="17"/>
      <c r="I71" s="17"/>
      <c r="J71" s="17"/>
      <c r="K71" s="17"/>
      <c r="L71" s="145">
        <v>45536</v>
      </c>
      <c r="M71" s="17"/>
      <c r="N71" s="17"/>
    </row>
    <row r="72" spans="1:14">
      <c r="A72" s="17"/>
      <c r="B72" s="17"/>
      <c r="C72" s="121"/>
      <c r="D72" s="121"/>
      <c r="E72" s="121"/>
      <c r="F72" s="121"/>
      <c r="G72" s="121"/>
      <c r="H72" s="121"/>
      <c r="I72" s="121"/>
      <c r="J72" s="121"/>
      <c r="K72" s="121"/>
      <c r="L72" s="121"/>
      <c r="M72" s="45"/>
      <c r="N72" s="17"/>
    </row>
    <row r="74" spans="1:14">
      <c r="A74" s="17"/>
      <c r="B74" s="17"/>
      <c r="C74" s="121"/>
      <c r="D74" s="121"/>
      <c r="E74" s="121"/>
      <c r="F74" s="56" t="s">
        <v>73</v>
      </c>
      <c r="G74" s="121"/>
      <c r="H74" s="121"/>
      <c r="I74" s="121"/>
      <c r="J74" s="55" t="s">
        <v>74</v>
      </c>
      <c r="K74" s="121"/>
      <c r="L74" s="121"/>
      <c r="M74" s="17"/>
      <c r="N74" s="17"/>
    </row>
    <row r="75" spans="1:14">
      <c r="A75" s="17"/>
      <c r="B75" s="17"/>
      <c r="C75" s="121"/>
      <c r="D75" s="121"/>
      <c r="E75" s="121"/>
      <c r="F75" s="57" t="s">
        <v>75</v>
      </c>
      <c r="G75" s="121"/>
      <c r="H75" s="121"/>
      <c r="I75" s="121"/>
      <c r="J75" s="121"/>
      <c r="K75" s="121"/>
      <c r="L75" s="121"/>
      <c r="M75" s="17"/>
      <c r="N75" s="17"/>
    </row>
    <row r="76" spans="1:14">
      <c r="A76" s="17"/>
      <c r="B76" s="17"/>
      <c r="C76" s="121"/>
      <c r="D76" s="121"/>
      <c r="E76" s="121"/>
      <c r="F76" s="58"/>
      <c r="G76" s="121"/>
      <c r="H76" s="121"/>
      <c r="I76" s="121"/>
      <c r="J76" s="121"/>
      <c r="K76" s="121"/>
      <c r="L76" s="121"/>
      <c r="M76" s="17"/>
      <c r="N76" s="17"/>
    </row>
    <row r="77" spans="1:14">
      <c r="A77" s="17"/>
      <c r="B77" s="17"/>
      <c r="C77" s="121"/>
      <c r="D77" s="121"/>
      <c r="E77" s="121"/>
      <c r="F77" s="59" t="s">
        <v>76</v>
      </c>
      <c r="G77" s="121"/>
      <c r="H77" s="121"/>
      <c r="I77" s="121"/>
      <c r="J77" s="121"/>
      <c r="K77" s="121"/>
      <c r="L77" s="121"/>
      <c r="M77" s="17"/>
      <c r="N77" s="17"/>
    </row>
  </sheetData>
  <mergeCells count="3">
    <mergeCell ref="B69:L69"/>
    <mergeCell ref="B70:L70"/>
    <mergeCell ref="F5:H5"/>
  </mergeCells>
  <pageMargins left="0.67" right="0.5" top="0.75" bottom="0.55000000000000004" header="0.5" footer="0.5"/>
  <pageSetup scale="74" orientation="portrait" r:id="rId1"/>
  <headerFooter alignWithMargins="0">
    <oddFooter>&amp;LSREB Fact Book&amp;R&amp;D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Sheet2">
    <tabColor indexed="18"/>
  </sheetPr>
  <dimension ref="A1:CM126"/>
  <sheetViews>
    <sheetView zoomScale="80" zoomScaleNormal="80" workbookViewId="0">
      <pane xSplit="1" ySplit="4" topLeftCell="CB5" activePane="bottomRight" state="frozen"/>
      <selection pane="bottomRight" activeCell="AA8" sqref="AA8"/>
      <selection pane="bottomLeft" activeCell="A7" sqref="A7"/>
      <selection pane="topRight" activeCell="B1" sqref="B1"/>
    </sheetView>
  </sheetViews>
  <sheetFormatPr defaultColWidth="9.7109375" defaultRowHeight="12.6"/>
  <cols>
    <col min="1" max="1" width="23.42578125" style="5" customWidth="1"/>
    <col min="2" max="2" width="11" style="2" customWidth="1"/>
    <col min="3" max="3" width="10.85546875" style="2" customWidth="1"/>
    <col min="4" max="4" width="11.28515625" style="2" customWidth="1"/>
    <col min="5" max="24" width="10.28515625" style="1" customWidth="1"/>
    <col min="25" max="25" width="13.140625" style="1" bestFit="1" customWidth="1"/>
    <col min="26" max="27" width="10.28515625" style="1" customWidth="1"/>
    <col min="28" max="28" width="9.7109375" style="2" customWidth="1"/>
    <col min="29" max="30" width="10.28515625" style="1" customWidth="1"/>
    <col min="31" max="31" width="9.7109375" style="2" customWidth="1"/>
    <col min="32" max="59" width="10.85546875" style="1" customWidth="1"/>
    <col min="60" max="60" width="10.85546875" style="70" customWidth="1"/>
    <col min="61" max="62" width="10.85546875" style="1" customWidth="1"/>
    <col min="63" max="63" width="9.5703125" style="1" bestFit="1" customWidth="1"/>
    <col min="64" max="65" width="15.28515625" style="2" customWidth="1"/>
    <col min="66" max="66" width="16.140625" style="1" customWidth="1"/>
    <col min="67" max="67" width="15.140625" style="2" customWidth="1"/>
    <col min="68" max="78" width="15.85546875" style="2" customWidth="1"/>
    <col min="79" max="79" width="16.28515625" style="2" customWidth="1"/>
    <col min="80" max="80" width="16.5703125" style="2" customWidth="1"/>
    <col min="81" max="82" width="16.28515625" style="2" bestFit="1" customWidth="1"/>
    <col min="83" max="87" width="16.28515625" style="2" customWidth="1"/>
    <col min="88" max="89" width="14.28515625" style="2" bestFit="1" customWidth="1"/>
    <col min="90" max="90" width="14.28515625" style="112" bestFit="1" customWidth="1"/>
    <col min="91" max="91" width="14.28515625" style="2" bestFit="1" customWidth="1"/>
    <col min="92" max="16384" width="9.7109375" style="2"/>
  </cols>
  <sheetData>
    <row r="1" spans="1:91">
      <c r="A1" s="17" t="s">
        <v>77</v>
      </c>
      <c r="B1" s="17"/>
      <c r="C1" s="17"/>
      <c r="D1" s="17"/>
      <c r="E1" s="131"/>
      <c r="F1" s="131"/>
      <c r="G1" s="131"/>
      <c r="H1" s="131"/>
      <c r="I1" s="131"/>
      <c r="J1" s="131"/>
      <c r="K1" s="131"/>
      <c r="L1" s="131"/>
      <c r="M1" s="131"/>
      <c r="N1" s="131"/>
      <c r="O1" s="131"/>
      <c r="P1" s="131"/>
      <c r="Q1" s="131"/>
      <c r="R1" s="131"/>
      <c r="S1" s="131"/>
      <c r="T1" s="131"/>
      <c r="U1" s="131"/>
      <c r="V1" s="131"/>
      <c r="W1" s="131"/>
      <c r="X1" s="131"/>
      <c r="Y1" s="131"/>
      <c r="Z1" s="131"/>
      <c r="AA1" s="131"/>
      <c r="AB1" s="17"/>
      <c r="AC1" s="131"/>
      <c r="AD1" s="131"/>
      <c r="AE1" s="17"/>
      <c r="AF1" s="131"/>
      <c r="AG1" s="131"/>
      <c r="AH1" s="131"/>
      <c r="AI1" s="131"/>
      <c r="AJ1" s="131"/>
      <c r="AK1" s="131"/>
      <c r="AL1" s="131"/>
      <c r="AM1" s="131"/>
      <c r="AN1" s="131"/>
      <c r="AO1" s="131"/>
      <c r="AP1" s="131"/>
      <c r="AQ1" s="131"/>
      <c r="AR1" s="131"/>
      <c r="AS1" s="131"/>
      <c r="AT1" s="131"/>
      <c r="AU1" s="131"/>
      <c r="AV1" s="131"/>
      <c r="AW1" s="131"/>
      <c r="AX1" s="131"/>
      <c r="AY1" s="131"/>
      <c r="AZ1" s="131"/>
      <c r="BA1" s="131"/>
      <c r="BB1" s="131"/>
      <c r="BC1" s="131"/>
      <c r="BD1" s="131"/>
      <c r="BE1" s="131"/>
      <c r="BF1" s="131"/>
      <c r="BG1" s="131"/>
      <c r="BH1" s="132"/>
      <c r="BI1" s="131"/>
      <c r="BJ1" s="131"/>
      <c r="BK1" s="131"/>
      <c r="BL1" s="17"/>
      <c r="BN1" s="2"/>
    </row>
    <row r="2" spans="1:91">
      <c r="B2" s="17"/>
      <c r="C2" s="17"/>
      <c r="D2" s="17"/>
      <c r="E2" s="133"/>
      <c r="F2" s="133"/>
      <c r="G2" s="131"/>
      <c r="H2" s="131"/>
      <c r="I2" s="131"/>
      <c r="J2" s="133"/>
      <c r="K2" s="133"/>
      <c r="L2" s="133"/>
      <c r="M2" s="133"/>
      <c r="N2" s="133"/>
      <c r="O2" s="133"/>
      <c r="P2" s="133"/>
      <c r="Q2" s="133"/>
      <c r="R2" s="133"/>
      <c r="S2" s="133"/>
      <c r="T2" s="133"/>
      <c r="U2" s="133"/>
      <c r="V2" s="133"/>
      <c r="W2" s="133"/>
      <c r="X2" s="133"/>
      <c r="Y2" s="133"/>
      <c r="Z2" s="133"/>
      <c r="AA2" s="133"/>
      <c r="AB2" s="119"/>
      <c r="AC2" s="131"/>
      <c r="AD2" s="131"/>
      <c r="AE2" s="17"/>
      <c r="AF2" s="133"/>
      <c r="AG2" s="133"/>
      <c r="AH2" s="133"/>
      <c r="AI2" s="133"/>
      <c r="AJ2" s="133"/>
      <c r="AK2" s="133"/>
      <c r="AL2" s="133"/>
      <c r="AM2" s="133"/>
      <c r="AN2" s="133"/>
      <c r="AO2" s="133"/>
      <c r="AP2" s="133"/>
      <c r="AQ2" s="133"/>
      <c r="AR2" s="133"/>
      <c r="AS2" s="133"/>
      <c r="AT2" s="133"/>
      <c r="AU2" s="133"/>
      <c r="AV2" s="133"/>
      <c r="AW2" s="131"/>
      <c r="AX2" s="131"/>
      <c r="AY2" s="131"/>
      <c r="AZ2" s="131"/>
      <c r="BA2" s="131"/>
      <c r="BB2" s="131"/>
      <c r="BC2" s="131"/>
      <c r="BD2" s="131"/>
      <c r="BE2" s="131"/>
      <c r="BF2" s="131"/>
      <c r="BG2" s="131"/>
      <c r="BH2" s="132"/>
      <c r="BI2" s="131"/>
      <c r="BJ2" s="131"/>
      <c r="BK2" s="131"/>
      <c r="BN2" s="2"/>
    </row>
    <row r="3" spans="1:91">
      <c r="B3" s="8"/>
      <c r="C3" s="8"/>
      <c r="D3" s="8" t="s">
        <v>78</v>
      </c>
      <c r="E3" s="9"/>
      <c r="F3" s="9"/>
      <c r="G3" s="8"/>
      <c r="H3" s="8"/>
      <c r="I3" s="13"/>
      <c r="J3" s="9"/>
      <c r="K3" s="9"/>
      <c r="L3" s="9"/>
      <c r="M3" s="9"/>
      <c r="N3" s="9"/>
      <c r="O3" s="9"/>
      <c r="P3" s="9"/>
      <c r="Q3" s="9"/>
      <c r="R3" s="9"/>
      <c r="S3" s="9"/>
      <c r="T3" s="9"/>
      <c r="U3" s="9"/>
      <c r="V3" s="9"/>
      <c r="W3" s="9"/>
      <c r="X3" s="9"/>
      <c r="Y3" s="9"/>
      <c r="Z3" s="9"/>
      <c r="AA3" s="9"/>
      <c r="AB3" s="47" t="s">
        <v>79</v>
      </c>
      <c r="AC3" s="8"/>
      <c r="AD3" s="8"/>
      <c r="AE3" s="8"/>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68"/>
      <c r="BI3" s="9"/>
      <c r="BJ3" s="9"/>
      <c r="BK3" s="9"/>
      <c r="BL3" s="8" t="s">
        <v>80</v>
      </c>
      <c r="BM3" s="8"/>
      <c r="BN3" s="10"/>
      <c r="BO3" s="8"/>
      <c r="BP3" s="8"/>
      <c r="BQ3" s="8"/>
      <c r="BR3" s="8"/>
      <c r="BS3" s="8"/>
      <c r="BT3" s="8"/>
      <c r="BU3" s="8"/>
      <c r="BV3" s="8"/>
      <c r="BW3" s="8"/>
      <c r="BX3" s="8"/>
      <c r="BY3" s="8"/>
      <c r="BZ3" s="8"/>
      <c r="CA3" s="8"/>
      <c r="CB3" s="8"/>
      <c r="CC3" s="8"/>
      <c r="CD3" s="8"/>
      <c r="CE3" s="8"/>
      <c r="CF3" s="9"/>
      <c r="CG3" s="9"/>
      <c r="CH3" s="9"/>
      <c r="CI3" s="9"/>
    </row>
    <row r="4" spans="1:91" s="7" customFormat="1">
      <c r="B4" s="11" t="str">
        <f>+[1]DATA!P4</f>
        <v>1995-96</v>
      </c>
      <c r="C4" s="11" t="str">
        <f>+[1]DATA!Q4</f>
        <v>1996-97</v>
      </c>
      <c r="D4" s="11" t="str">
        <f>+[1]DATA!R4</f>
        <v>1997-98</v>
      </c>
      <c r="E4" s="11" t="str">
        <f>+[1]DATA!S4</f>
        <v>1998-99</v>
      </c>
      <c r="F4" s="11" t="str">
        <f>+[1]DATA!T4</f>
        <v>1999-00</v>
      </c>
      <c r="G4" s="11" t="str">
        <f>+[1]DATA!U4</f>
        <v>2000-01</v>
      </c>
      <c r="H4" s="11" t="str">
        <f>+[1]DATA!V4</f>
        <v>2001-02</v>
      </c>
      <c r="I4" s="11" t="str">
        <f>+[1]DATA!W4</f>
        <v>2002-03</v>
      </c>
      <c r="J4" s="11" t="str">
        <f>+[1]DATA!X4</f>
        <v>2003-04</v>
      </c>
      <c r="K4" s="11" t="str">
        <f>+[1]DATA!Y4</f>
        <v>2004-05</v>
      </c>
      <c r="L4" s="11" t="str">
        <f>+[1]DATA!Z4</f>
        <v>2005-06</v>
      </c>
      <c r="M4" s="11" t="str">
        <f>+[1]DATA!AA4</f>
        <v>2006-07</v>
      </c>
      <c r="N4" s="11" t="str">
        <f>+[1]DATA!AB4</f>
        <v>2007-08</v>
      </c>
      <c r="O4" s="96" t="str">
        <f>+[1]DATA!AC4</f>
        <v>2008-09</v>
      </c>
      <c r="P4" s="11" t="str">
        <f>+[1]DATA!AD4</f>
        <v>2009-10</v>
      </c>
      <c r="Q4" s="61" t="s">
        <v>81</v>
      </c>
      <c r="R4" s="50" t="s">
        <v>82</v>
      </c>
      <c r="S4" s="66" t="s">
        <v>83</v>
      </c>
      <c r="T4" s="66" t="s">
        <v>84</v>
      </c>
      <c r="U4" s="66" t="s">
        <v>85</v>
      </c>
      <c r="V4" s="96" t="s">
        <v>11</v>
      </c>
      <c r="W4" s="96" t="s">
        <v>86</v>
      </c>
      <c r="X4" s="49" t="s">
        <v>87</v>
      </c>
      <c r="Y4" s="49" t="s">
        <v>88</v>
      </c>
      <c r="Z4" s="49" t="s">
        <v>89</v>
      </c>
      <c r="AA4" s="49" t="s">
        <v>12</v>
      </c>
      <c r="AB4" s="14" t="str">
        <f>+[1]DATA!BT4</f>
        <v>1985-86</v>
      </c>
      <c r="AC4" s="11" t="str">
        <f>+[1]DATA!BU4</f>
        <v>1986-87</v>
      </c>
      <c r="AD4" s="11" t="str">
        <f>+[1]DATA!BV4</f>
        <v>1987-88</v>
      </c>
      <c r="AE4" s="11" t="str">
        <f>+[1]DATA!BW4</f>
        <v>1988-89</v>
      </c>
      <c r="AF4" s="11" t="str">
        <f>+[1]DATA!BX4</f>
        <v>1989-90</v>
      </c>
      <c r="AG4" s="11" t="str">
        <f>+[1]DATA!BY4</f>
        <v>1990-91</v>
      </c>
      <c r="AH4" s="11" t="str">
        <f>+[1]DATA!BZ4</f>
        <v>1991-92</v>
      </c>
      <c r="AI4" s="11" t="str">
        <f>+[1]DATA!CA4</f>
        <v>1992-93</v>
      </c>
      <c r="AJ4" s="11" t="str">
        <f>+[1]DATA!CB4</f>
        <v>1993-94</v>
      </c>
      <c r="AK4" s="11" t="str">
        <f>+[1]DATA!CC4</f>
        <v>1994-95</v>
      </c>
      <c r="AL4" s="11" t="str">
        <f>+[1]DATA!CD4</f>
        <v>1995-96</v>
      </c>
      <c r="AM4" s="11" t="str">
        <f>+[1]DATA!CE4</f>
        <v>1996-97</v>
      </c>
      <c r="AN4" s="11" t="str">
        <f>+[1]DATA!CF4</f>
        <v>1997-98</v>
      </c>
      <c r="AO4" s="11" t="str">
        <f>+[1]DATA!CG4</f>
        <v>1998-99</v>
      </c>
      <c r="AP4" s="11" t="str">
        <f>+[1]DATA!CH4</f>
        <v>1999-00</v>
      </c>
      <c r="AQ4" s="11" t="str">
        <f>+[1]DATA!CI4</f>
        <v>2000-01</v>
      </c>
      <c r="AR4" s="11" t="str">
        <f>+[1]DATA!CJ4</f>
        <v>2001-02</v>
      </c>
      <c r="AS4" s="11" t="str">
        <f>+[1]DATA!CK4</f>
        <v>2002-03</v>
      </c>
      <c r="AT4" s="11" t="str">
        <f>+[1]DATA!CL4</f>
        <v>2003-04</v>
      </c>
      <c r="AU4" s="11" t="str">
        <f>+[1]DATA!CM4</f>
        <v>2004-05</v>
      </c>
      <c r="AV4" s="11" t="str">
        <f>+[1]DATA!CN4</f>
        <v>2005-06</v>
      </c>
      <c r="AW4" s="11" t="str">
        <f>+[1]DATA!CO4</f>
        <v>2006-07</v>
      </c>
      <c r="AX4" s="11" t="str">
        <f>+[1]DATA!CP4</f>
        <v>2007-08</v>
      </c>
      <c r="AY4" s="11" t="str">
        <f>+[1]DATA!CQ4</f>
        <v>2008-09</v>
      </c>
      <c r="AZ4" s="11" t="str">
        <f>+[1]DATA!CR4</f>
        <v>2009-10</v>
      </c>
      <c r="BA4" s="11" t="str">
        <f>+[1]DATA!CS4</f>
        <v>2010-11</v>
      </c>
      <c r="BB4" s="11" t="str">
        <f>+[1]DATA!CT4</f>
        <v>2011-12</v>
      </c>
      <c r="BC4" s="11" t="str">
        <f>+[1]DATA!CU4</f>
        <v>2012-13</v>
      </c>
      <c r="BD4" s="66" t="s">
        <v>84</v>
      </c>
      <c r="BE4" s="66" t="s">
        <v>85</v>
      </c>
      <c r="BF4" s="98" t="s">
        <v>11</v>
      </c>
      <c r="BG4" s="96" t="s">
        <v>86</v>
      </c>
      <c r="BH4" s="69" t="s">
        <v>87</v>
      </c>
      <c r="BI4" s="111" t="s">
        <v>88</v>
      </c>
      <c r="BJ4" s="111" t="s">
        <v>89</v>
      </c>
      <c r="BK4" s="111" t="s">
        <v>12</v>
      </c>
      <c r="BL4" s="71">
        <f>+'[2]Personal Income'!BP4</f>
        <v>1995</v>
      </c>
      <c r="BM4" s="72">
        <f>+'[2]Personal Income'!BQ4</f>
        <v>1996</v>
      </c>
      <c r="BN4" s="72">
        <f>+'[2]Personal Income'!BR4</f>
        <v>1997</v>
      </c>
      <c r="BO4" s="72">
        <f>+'[2]Personal Income'!BS4</f>
        <v>1998</v>
      </c>
      <c r="BP4" s="72">
        <f>+'[2]Personal Income'!BT4</f>
        <v>1999</v>
      </c>
      <c r="BQ4" s="72">
        <f>+'[2]Personal Income'!BU4</f>
        <v>2000</v>
      </c>
      <c r="BR4" s="72">
        <f>+'[2]Personal Income'!BV4</f>
        <v>2001</v>
      </c>
      <c r="BS4" s="72">
        <f>+'[2]Personal Income'!BW4</f>
        <v>2002</v>
      </c>
      <c r="BT4" s="72">
        <f>+'[2]Personal Income'!BX4</f>
        <v>2003</v>
      </c>
      <c r="BU4" s="72">
        <f>+'[2]Personal Income'!BY4</f>
        <v>2004</v>
      </c>
      <c r="BV4" s="72">
        <f>+'[2]Personal Income'!BZ4</f>
        <v>2005</v>
      </c>
      <c r="BW4" s="72">
        <f>+'[2]Personal Income'!CA4</f>
        <v>2006</v>
      </c>
      <c r="BX4" s="72">
        <f>+'[2]Personal Income'!CB4</f>
        <v>2007</v>
      </c>
      <c r="BY4" s="72">
        <f>+'[2]Personal Income'!CC4</f>
        <v>2008</v>
      </c>
      <c r="BZ4" s="72">
        <f>+'[2]Personal Income'!CD4</f>
        <v>2009</v>
      </c>
      <c r="CA4" s="72">
        <f>+'[2]Personal Income'!CE4</f>
        <v>2010</v>
      </c>
      <c r="CB4" s="72">
        <f>+'[2]Personal Income'!CF4</f>
        <v>2011</v>
      </c>
      <c r="CC4" s="72">
        <f>+'[2]Personal Income'!CG4</f>
        <v>2012</v>
      </c>
      <c r="CD4" s="72">
        <f>+'[2]Personal Income'!CH4</f>
        <v>2013</v>
      </c>
      <c r="CE4" s="72">
        <f>+'[2]Personal Income'!CI4</f>
        <v>2014</v>
      </c>
      <c r="CF4" s="72">
        <f>+'[2]Personal Income'!CJ4</f>
        <v>2015</v>
      </c>
      <c r="CG4" s="103">
        <f>+'[2]Personal Income'!CK4</f>
        <v>2016</v>
      </c>
      <c r="CH4" s="103">
        <v>2017</v>
      </c>
      <c r="CI4" s="106">
        <v>2018</v>
      </c>
      <c r="CJ4" s="7">
        <v>2019</v>
      </c>
      <c r="CK4" s="7">
        <v>2020</v>
      </c>
      <c r="CL4" s="113">
        <v>2021</v>
      </c>
      <c r="CM4" s="7">
        <v>2022</v>
      </c>
    </row>
    <row r="5" spans="1:91">
      <c r="A5" s="17" t="s">
        <v>13</v>
      </c>
      <c r="B5" s="12">
        <f>+[3]DATA!P5</f>
        <v>1222820.838</v>
      </c>
      <c r="C5" s="12">
        <f>+[3]DATA!Q5</f>
        <v>1289217.183</v>
      </c>
      <c r="D5" s="12">
        <f>+[3]DATA!R5</f>
        <v>1365761.9639999999</v>
      </c>
      <c r="E5" s="12">
        <f>+[3]DATA!S5</f>
        <v>1434464.1470000001</v>
      </c>
      <c r="F5" s="12">
        <f>+[3]DATA!T5</f>
        <v>1541322.4809999999</v>
      </c>
      <c r="G5" s="12">
        <f>+[3]DATA!U5</f>
        <v>1613049.0055</v>
      </c>
      <c r="H5" s="12">
        <f>+[3]DATA!V5</f>
        <v>1684775.53</v>
      </c>
      <c r="I5" s="12">
        <f>+[3]DATA!W5</f>
        <v>1787258.06</v>
      </c>
      <c r="J5" s="12">
        <f>+[3]DATA!X5</f>
        <v>1889740.59</v>
      </c>
      <c r="K5" s="12">
        <f>+[3]DATA!Y5</f>
        <v>2020926.3130000001</v>
      </c>
      <c r="L5" s="12">
        <f>+[3]DATA!Z5</f>
        <v>2186018.0890000002</v>
      </c>
      <c r="M5" s="12">
        <f>+[3]DATA!AA5</f>
        <v>2335894.452</v>
      </c>
      <c r="N5" s="12">
        <f>+[3]DATA!AB5</f>
        <v>2425778.4849999999</v>
      </c>
      <c r="O5" s="12">
        <f>+[3]DATA!AC5</f>
        <v>2413384.1889999998</v>
      </c>
      <c r="P5" s="12">
        <f>+[3]DATA!AD5</f>
        <v>2502055.1519999998</v>
      </c>
      <c r="Q5" s="12">
        <f>+[3]DATA!AE5</f>
        <v>2612776.8829999999</v>
      </c>
      <c r="R5" s="12">
        <f>+[3]DATA!AF5</f>
        <v>2598043.128</v>
      </c>
      <c r="S5" s="12">
        <f>+[3]DATA!AG5</f>
        <v>2690426.7349999999</v>
      </c>
      <c r="T5" s="12">
        <f>+[3]DATA!AH5</f>
        <v>2758114.84</v>
      </c>
      <c r="U5" s="12">
        <f>+[3]DATA!AI5</f>
        <v>2920124.7420000001</v>
      </c>
      <c r="V5" s="12">
        <f>+[3]DATA!AJ5</f>
        <v>3008261.7960000001</v>
      </c>
      <c r="W5" s="12">
        <f>+[4]DATA!$AK$5</f>
        <v>3121060.3229999999</v>
      </c>
      <c r="X5" s="12">
        <f>+[5]DATA!AL5</f>
        <v>3289962.1140000001</v>
      </c>
      <c r="Y5" s="12">
        <v>3303124.7230000002</v>
      </c>
      <c r="Z5" s="12">
        <v>3464410.7919999999</v>
      </c>
      <c r="AA5" s="12">
        <v>4076400.1069999998</v>
      </c>
      <c r="AB5" s="15">
        <f>+[3]DATA!BX5</f>
        <v>373051.28700000001</v>
      </c>
      <c r="AC5" s="15">
        <f>+[3]DATA!BY5</f>
        <v>405149.18800000002</v>
      </c>
      <c r="AD5" s="15">
        <f>+[3]DATA!BZ5</f>
        <v>436898.245</v>
      </c>
      <c r="AE5" s="15">
        <f>+[3]DATA!CA5</f>
        <v>468647.30200000003</v>
      </c>
      <c r="AF5" s="15">
        <f>+[3]DATA!CB5</f>
        <v>501618.46799999999</v>
      </c>
      <c r="AG5" s="15">
        <f>+[3]DATA!CC5</f>
        <v>529929.24800000002</v>
      </c>
      <c r="AH5" s="15">
        <f>+[3]DATA!CD5</f>
        <v>558240.02800000005</v>
      </c>
      <c r="AI5" s="15">
        <f>+[3]DATA!CE5</f>
        <v>594299.58700000006</v>
      </c>
      <c r="AJ5" s="15">
        <f>+[3]DATA!CF5</f>
        <v>625526.52500000002</v>
      </c>
      <c r="AK5" s="15">
        <f>+[3]DATA!CG5</f>
        <v>660576.79599999997</v>
      </c>
      <c r="AL5" s="15">
        <f>+[3]DATA!CH5</f>
        <v>689038.31</v>
      </c>
      <c r="AM5" s="15">
        <f>+[3]DATA!CI5</f>
        <v>728594.31299999997</v>
      </c>
      <c r="AN5" s="15">
        <f>+[3]DATA!CJ5</f>
        <v>773963.19499999995</v>
      </c>
      <c r="AO5" s="15">
        <f>+[3]DATA!CK5</f>
        <v>815776.69700000004</v>
      </c>
      <c r="AP5" s="15">
        <f>+[3]DATA!CL5</f>
        <v>872351.11399999994</v>
      </c>
      <c r="AQ5" s="15">
        <f>+[3]DATA!CM5</f>
        <v>888661.24199999997</v>
      </c>
      <c r="AR5" s="15">
        <f>+[3]DATA!CN5</f>
        <v>904971.37</v>
      </c>
      <c r="AS5" s="15">
        <f>+[3]DATA!CO5</f>
        <v>957624.32250000001</v>
      </c>
      <c r="AT5" s="15">
        <f>+[3]DATA!CP5</f>
        <v>1010277.275</v>
      </c>
      <c r="AU5" s="15">
        <f>+[3]DATA!CQ5</f>
        <v>1096384.7390000001</v>
      </c>
      <c r="AV5" s="15">
        <f>+[3]DATA!CR5</f>
        <v>1195253.9779999999</v>
      </c>
      <c r="AW5" s="15">
        <f>+[3]DATA!CS5</f>
        <v>1283283.4680000001</v>
      </c>
      <c r="AX5" s="15">
        <f>+[3]DATA!CT5</f>
        <v>1330411.7720000001</v>
      </c>
      <c r="AY5" s="15">
        <f>+[3]DATA!CU5</f>
        <v>1271355.9920000001</v>
      </c>
      <c r="AZ5" s="15">
        <f>+[3]DATA!CV5</f>
        <v>1269649.5430000001</v>
      </c>
      <c r="BA5" s="15">
        <f>+[3]DATA!CW5</f>
        <v>1338436.6769999999</v>
      </c>
      <c r="BB5" s="15">
        <f>+[3]DATA!CX5</f>
        <v>1388154.804</v>
      </c>
      <c r="BC5" s="15">
        <f>+[3]DATA!CY5</f>
        <v>1455498.63</v>
      </c>
      <c r="BD5" s="15">
        <f>+[3]DATA!CZ5</f>
        <v>1490815.6969999999</v>
      </c>
      <c r="BE5" s="15">
        <f>+[3]DATA!DA5</f>
        <v>1567019.9040000001</v>
      </c>
      <c r="BF5" s="12">
        <f>+[3]DATA!DB5</f>
        <v>1599513.9</v>
      </c>
      <c r="BG5" s="12">
        <f>+[4]DATA!$DG5</f>
        <v>1653350.53</v>
      </c>
      <c r="BH5" s="97">
        <f>+[5]DATA!DH5</f>
        <v>1761402.148</v>
      </c>
      <c r="BI5" s="12">
        <v>1773631.514</v>
      </c>
      <c r="BJ5" s="12">
        <v>1864240.9979999999</v>
      </c>
      <c r="BK5" s="12">
        <v>2103241.2599999998</v>
      </c>
      <c r="BL5" s="67">
        <f>+'[2]Personal Income'!BP5</f>
        <v>6144741000</v>
      </c>
      <c r="BM5" s="67">
        <f>+'[2]Personal Income'!BQ5</f>
        <v>6512485000</v>
      </c>
      <c r="BN5" s="67">
        <f>+'[2]Personal Income'!BR5</f>
        <v>6907332000</v>
      </c>
      <c r="BO5" s="67">
        <f>+'[2]Personal Income'!BS5</f>
        <v>7415709000</v>
      </c>
      <c r="BP5" s="67">
        <f>+'[2]Personal Income'!BT5</f>
        <v>7796137000</v>
      </c>
      <c r="BQ5" s="67">
        <f>+'[2]Personal Income'!BU5</f>
        <v>8554866000</v>
      </c>
      <c r="BR5" s="67">
        <f>+'[2]Personal Income'!BV5</f>
        <v>8878830000</v>
      </c>
      <c r="BS5" s="67">
        <f>+'[2]Personal Income'!BW5</f>
        <v>9054781000</v>
      </c>
      <c r="BT5" s="67">
        <f>+'[2]Personal Income'!BX5</f>
        <v>9369072000</v>
      </c>
      <c r="BU5" s="67">
        <f>+'[2]Personal Income'!BY5</f>
        <v>9928790000</v>
      </c>
      <c r="BV5" s="67">
        <f>+'[2]Personal Income'!BZ5</f>
        <v>10476669000</v>
      </c>
      <c r="BW5" s="67">
        <f>+'[2]Personal Income'!CA5</f>
        <v>11256516000</v>
      </c>
      <c r="BX5" s="67">
        <f>+'[2]Personal Income'!CB5</f>
        <v>11900562000</v>
      </c>
      <c r="BY5" s="67">
        <f>+'[2]Personal Income'!CC5</f>
        <v>12451660000</v>
      </c>
      <c r="BZ5" s="67">
        <f>+'[2]Personal Income'!CD5</f>
        <v>11916773000</v>
      </c>
      <c r="CA5" s="67">
        <f>+'[2]Personal Income'!CE5</f>
        <v>12353577000</v>
      </c>
      <c r="CB5" s="67">
        <f>+'[2]Personal Income'!CF5</f>
        <v>12981740848</v>
      </c>
      <c r="CC5" s="67">
        <f>+'[2]Personal Income'!CG5</f>
        <v>13729063000</v>
      </c>
      <c r="CD5" s="67">
        <f>+'[2]Personal Income'!CH5</f>
        <v>14081242386</v>
      </c>
      <c r="CE5" s="67">
        <f>+'[2]Personal Income'!CI5</f>
        <v>14708582173</v>
      </c>
      <c r="CF5" s="67">
        <f>+'[2]Personal Income'!CJ5</f>
        <v>15463981000</v>
      </c>
      <c r="CG5" s="67">
        <f>+'[2]Personal Income'!CK5</f>
        <v>15912777000</v>
      </c>
      <c r="CH5" s="104">
        <f>+'[6]Personal Income'!$CL5</f>
        <v>16413550863</v>
      </c>
      <c r="CI5" s="104">
        <f>+'[6]Personal Income'!$CM5</f>
        <v>17572929097</v>
      </c>
      <c r="CJ5" s="2">
        <v>18542262300</v>
      </c>
      <c r="CK5" s="2">
        <v>19679715300</v>
      </c>
      <c r="CL5" s="112">
        <v>21289050000</v>
      </c>
      <c r="CM5" s="2">
        <v>21904786</v>
      </c>
    </row>
    <row r="6" spans="1:91">
      <c r="A6" s="17" t="s">
        <v>14</v>
      </c>
      <c r="B6" s="12">
        <f>+[3]DATA!P6</f>
        <v>374385.93400000001</v>
      </c>
      <c r="C6" s="12">
        <f>+[3]DATA!Q6</f>
        <v>397242.24300000007</v>
      </c>
      <c r="D6" s="12">
        <f>+[3]DATA!R6</f>
        <v>421899.049</v>
      </c>
      <c r="E6" s="12">
        <f>+[3]DATA!S6</f>
        <v>449603.45699999999</v>
      </c>
      <c r="F6" s="12">
        <f>+[3]DATA!T6</f>
        <v>479190.70199999999</v>
      </c>
      <c r="G6" s="12">
        <f>+[3]DATA!U6</f>
        <v>508459.45750000002</v>
      </c>
      <c r="H6" s="12">
        <f>+[3]DATA!V6</f>
        <v>537728.21299999999</v>
      </c>
      <c r="I6" s="12">
        <f>+[3]DATA!W6</f>
        <v>571525.88099999994</v>
      </c>
      <c r="J6" s="12">
        <f>+[3]DATA!X6</f>
        <v>605323.54899999988</v>
      </c>
      <c r="K6" s="12">
        <f>+[3]DATA!Y6</f>
        <v>650073.10600000003</v>
      </c>
      <c r="L6" s="12">
        <f>+[3]DATA!Z6</f>
        <v>708757.44299999997</v>
      </c>
      <c r="M6" s="12">
        <f>+[3]DATA!AA6</f>
        <v>767465.80100000009</v>
      </c>
      <c r="N6" s="12">
        <f>+[3]DATA!AB6</f>
        <v>791809.10899999982</v>
      </c>
      <c r="O6" s="12">
        <f>+[3]DATA!AC6</f>
        <v>789604.56200000003</v>
      </c>
      <c r="P6" s="12">
        <f>+[3]DATA!AD6</f>
        <v>823210.53000000014</v>
      </c>
      <c r="Q6" s="12">
        <f>+[3]DATA!AE6</f>
        <v>851241.17499999993</v>
      </c>
      <c r="R6" s="12">
        <f>+[3]DATA!AF6</f>
        <v>844515.78800000006</v>
      </c>
      <c r="S6" s="12">
        <f>+[3]DATA!AG6</f>
        <v>869010.49700000009</v>
      </c>
      <c r="T6" s="12">
        <f>+[3]DATA!AH6</f>
        <v>889295.1669999999</v>
      </c>
      <c r="U6" s="12">
        <f>+[3]DATA!AI6</f>
        <v>924696.85699999996</v>
      </c>
      <c r="V6" s="12">
        <f>+[3]DATA!AJ6</f>
        <v>946114.3620000002</v>
      </c>
      <c r="W6" s="12">
        <f>+[4]DATA!$AK6</f>
        <v>991250.66400000011</v>
      </c>
      <c r="X6" s="12">
        <f>+[5]DATA!AL6</f>
        <v>1037704.4620000001</v>
      </c>
      <c r="Y6" s="12">
        <v>1040990.9480000001</v>
      </c>
      <c r="Z6" s="12">
        <v>1100023.6189999999</v>
      </c>
      <c r="AA6" s="12">
        <v>1316085.794</v>
      </c>
      <c r="AB6" s="15">
        <f>+[3]DATA!BX6</f>
        <v>103333.35</v>
      </c>
      <c r="AC6" s="15">
        <f>+[3]DATA!BY6</f>
        <v>110556.89400000001</v>
      </c>
      <c r="AD6" s="15">
        <f>+[3]DATA!BZ6</f>
        <v>121426.281</v>
      </c>
      <c r="AE6" s="15">
        <f>+[3]DATA!CA6</f>
        <v>132295.66800000001</v>
      </c>
      <c r="AF6" s="15">
        <f>+[3]DATA!CB6</f>
        <v>141467.10800000001</v>
      </c>
      <c r="AG6" s="15">
        <f>+[3]DATA!CC6</f>
        <v>149562.65149999998</v>
      </c>
      <c r="AH6" s="15">
        <f>+[3]DATA!CD6</f>
        <v>157658.19499999998</v>
      </c>
      <c r="AI6" s="15">
        <f>+[3]DATA!CE6</f>
        <v>171156.27999999997</v>
      </c>
      <c r="AJ6" s="15">
        <f>+[3]DATA!CF6</f>
        <v>181975.367</v>
      </c>
      <c r="AK6" s="15">
        <f>+[3]DATA!CG6</f>
        <v>192492.60699999999</v>
      </c>
      <c r="AL6" s="15">
        <f>+[3]DATA!CH6</f>
        <v>201887.46900000001</v>
      </c>
      <c r="AM6" s="15">
        <f>+[3]DATA!CI6</f>
        <v>215300.63099999999</v>
      </c>
      <c r="AN6" s="15">
        <f>+[3]DATA!CJ6</f>
        <v>229672.84299999996</v>
      </c>
      <c r="AO6" s="15">
        <f>+[3]DATA!CK6</f>
        <v>243924.50699999998</v>
      </c>
      <c r="AP6" s="15">
        <f>+[3]DATA!CL6</f>
        <v>258171.72999999998</v>
      </c>
      <c r="AQ6" s="15">
        <f>+[3]DATA!CM6</f>
        <v>267567.522</v>
      </c>
      <c r="AR6" s="15">
        <f>+[3]DATA!CN6</f>
        <v>276963.31400000001</v>
      </c>
      <c r="AS6" s="15">
        <f>+[3]DATA!CO6</f>
        <v>293067.69499999995</v>
      </c>
      <c r="AT6" s="15">
        <f>+[3]DATA!CP6</f>
        <v>309172.07600000006</v>
      </c>
      <c r="AU6" s="15">
        <f>+[3]DATA!CQ6</f>
        <v>335839.30399999995</v>
      </c>
      <c r="AV6" s="15">
        <f>+[3]DATA!CR6</f>
        <v>368733.98099999997</v>
      </c>
      <c r="AW6" s="15">
        <f>+[3]DATA!CS6</f>
        <v>396978.70999999996</v>
      </c>
      <c r="AX6" s="15">
        <f>+[3]DATA!CT6</f>
        <v>406316.07999999996</v>
      </c>
      <c r="AY6" s="15">
        <f>+[3]DATA!CU6</f>
        <v>392770.989</v>
      </c>
      <c r="AZ6" s="15">
        <f>+[3]DATA!CV6</f>
        <v>388929.98300000001</v>
      </c>
      <c r="BA6" s="15">
        <f>+[3]DATA!CW6</f>
        <v>402216.70999999996</v>
      </c>
      <c r="BB6" s="15">
        <f>+[3]DATA!CX6</f>
        <v>417578.82299999997</v>
      </c>
      <c r="BC6" s="15">
        <f>+[3]DATA!CY6</f>
        <v>433960.88</v>
      </c>
      <c r="BD6" s="15">
        <f>+[3]DATA!CZ6</f>
        <v>445068.95899999997</v>
      </c>
      <c r="BE6" s="15">
        <f>+[3]DATA!DA6</f>
        <v>467314.51700000005</v>
      </c>
      <c r="BF6" s="12">
        <f>+[3]DATA!DB6</f>
        <v>474009.72400000005</v>
      </c>
      <c r="BG6" s="12">
        <f>+[4]DATA!$DG6</f>
        <v>495501.82599999994</v>
      </c>
      <c r="BH6" s="97">
        <f>+[5]DATA!DH6</f>
        <v>525610.36900000006</v>
      </c>
      <c r="BI6" s="12">
        <v>528391.9850000001</v>
      </c>
      <c r="BJ6" s="12">
        <v>558003.87899999996</v>
      </c>
      <c r="BK6" s="12">
        <v>616823.09100000001</v>
      </c>
      <c r="BL6" s="67">
        <f>+'[2]Personal Income'!BP6</f>
        <v>1966902495</v>
      </c>
      <c r="BM6" s="67">
        <f>+'[2]Personal Income'!BQ6</f>
        <v>2090030958</v>
      </c>
      <c r="BN6" s="67">
        <f>+'[2]Personal Income'!BR6</f>
        <v>2226882341</v>
      </c>
      <c r="BO6" s="67">
        <f>+'[2]Personal Income'!BS6</f>
        <v>2394682731</v>
      </c>
      <c r="BP6" s="67">
        <f>+'[2]Personal Income'!BT6</f>
        <v>2523167086</v>
      </c>
      <c r="BQ6" s="67">
        <f>+'[2]Personal Income'!BU6</f>
        <v>2770264308</v>
      </c>
      <c r="BR6" s="67">
        <f>+'[2]Personal Income'!BV6</f>
        <v>2901722044</v>
      </c>
      <c r="BS6" s="67">
        <f>+'[2]Personal Income'!BW6</f>
        <v>2973358732</v>
      </c>
      <c r="BT6" s="67">
        <f>+'[2]Personal Income'!BX6</f>
        <v>3087581792</v>
      </c>
      <c r="BU6" s="67">
        <f>+'[2]Personal Income'!BY6</f>
        <v>3300951359</v>
      </c>
      <c r="BV6" s="67">
        <f>+'[2]Personal Income'!BZ6</f>
        <v>3535945799</v>
      </c>
      <c r="BW6" s="67">
        <f>+'[2]Personal Income'!CA6</f>
        <v>3809533472</v>
      </c>
      <c r="BX6" s="67">
        <f>+'[2]Personal Income'!CB6</f>
        <v>4037236467</v>
      </c>
      <c r="BY6" s="67">
        <f>+'[2]Personal Income'!CC6</f>
        <v>4258800988</v>
      </c>
      <c r="BZ6" s="67">
        <f>+'[2]Personal Income'!CD6</f>
        <v>4082317362</v>
      </c>
      <c r="CA6" s="67">
        <f>+'[2]Personal Income'!CE6</f>
        <v>4242453591</v>
      </c>
      <c r="CB6" s="67">
        <f>+'[2]Personal Income'!CF6</f>
        <v>4461911475</v>
      </c>
      <c r="CC6" s="67">
        <f>+'[2]Personal Income'!CG6</f>
        <v>4752314839</v>
      </c>
      <c r="CD6" s="67">
        <f>+'[2]Personal Income'!CH6</f>
        <v>4878333161</v>
      </c>
      <c r="CE6" s="67">
        <f>+'[2]Personal Income'!CI6</f>
        <v>5087593417</v>
      </c>
      <c r="CF6" s="67">
        <f>+'[2]Personal Income'!CJ6</f>
        <v>5314400914</v>
      </c>
      <c r="CG6" s="67">
        <f>+'[2]Personal Income'!CK6</f>
        <v>5443571876</v>
      </c>
      <c r="CH6" s="104">
        <f>+'[6]Personal Income'!$CL6</f>
        <v>5620186920</v>
      </c>
      <c r="CI6" s="104">
        <f>+'[6]Personal Income'!$CM6</f>
        <v>5975168826</v>
      </c>
      <c r="CJ6" s="2">
        <v>6336198900</v>
      </c>
      <c r="CK6" s="2">
        <v>6707539800</v>
      </c>
      <c r="CL6" s="112">
        <v>7372067000</v>
      </c>
      <c r="CM6" s="2">
        <v>7642179000</v>
      </c>
    </row>
    <row r="7" spans="1:91">
      <c r="A7" s="22"/>
      <c r="B7" s="12">
        <f>+[3]DATA!P7</f>
        <v>0</v>
      </c>
      <c r="C7" s="12">
        <f>+[3]DATA!Q7</f>
        <v>0</v>
      </c>
      <c r="D7" s="12">
        <f>+[3]DATA!R7</f>
        <v>0</v>
      </c>
      <c r="E7" s="12">
        <f>+[3]DATA!S7</f>
        <v>0</v>
      </c>
      <c r="F7" s="12">
        <f>+[3]DATA!T7</f>
        <v>0</v>
      </c>
      <c r="G7" s="12">
        <f>+[3]DATA!U7</f>
        <v>0</v>
      </c>
      <c r="H7" s="12">
        <f>+[3]DATA!V7</f>
        <v>0</v>
      </c>
      <c r="I7" s="12">
        <f>+[3]DATA!W7</f>
        <v>0</v>
      </c>
      <c r="J7" s="12">
        <f>+[3]DATA!X7</f>
        <v>0</v>
      </c>
      <c r="K7" s="12">
        <f>+[3]DATA!Y7</f>
        <v>0</v>
      </c>
      <c r="L7" s="12">
        <f>+[3]DATA!Z7</f>
        <v>0</v>
      </c>
      <c r="M7" s="12">
        <f>+[3]DATA!AA7</f>
        <v>0</v>
      </c>
      <c r="N7" s="12">
        <f>+[3]DATA!AB7</f>
        <v>0</v>
      </c>
      <c r="O7" s="12">
        <f>+[3]DATA!AC7</f>
        <v>0</v>
      </c>
      <c r="P7" s="12">
        <f>+[3]DATA!AD7</f>
        <v>0</v>
      </c>
      <c r="Q7" s="12">
        <f>+[3]DATA!AE7</f>
        <v>0</v>
      </c>
      <c r="R7" s="12">
        <f>+[3]DATA!AF7</f>
        <v>0</v>
      </c>
      <c r="S7" s="12">
        <f>+[3]DATA!AG7</f>
        <v>0</v>
      </c>
      <c r="T7" s="12">
        <f>+[3]DATA!AH7</f>
        <v>0</v>
      </c>
      <c r="U7" s="12">
        <f>+[3]DATA!AI7</f>
        <v>0</v>
      </c>
      <c r="V7" s="12">
        <f>+[3]DATA!AJ7</f>
        <v>0</v>
      </c>
      <c r="W7" s="12">
        <f>+[4]DATA!$AK7</f>
        <v>0</v>
      </c>
      <c r="X7" s="12">
        <f>+[5]DATA!AL7</f>
        <v>0</v>
      </c>
      <c r="Y7" s="12"/>
      <c r="Z7" s="12"/>
      <c r="AA7" s="12"/>
      <c r="AB7" s="15">
        <f>+[3]DATA!BX7</f>
        <v>0</v>
      </c>
      <c r="AC7" s="15">
        <f>+[3]DATA!BY7</f>
        <v>0</v>
      </c>
      <c r="AD7" s="15">
        <f>+[3]DATA!BZ7</f>
        <v>0</v>
      </c>
      <c r="AE7" s="15">
        <f>+[3]DATA!CA7</f>
        <v>0</v>
      </c>
      <c r="AF7" s="15">
        <f>+[3]DATA!CB7</f>
        <v>0</v>
      </c>
      <c r="AG7" s="15">
        <f>+[3]DATA!CC7</f>
        <v>0</v>
      </c>
      <c r="AH7" s="15">
        <f>+[3]DATA!CD7</f>
        <v>0</v>
      </c>
      <c r="AI7" s="15">
        <f>+[3]DATA!CE7</f>
        <v>0</v>
      </c>
      <c r="AJ7" s="15">
        <f>+[3]DATA!CF7</f>
        <v>0</v>
      </c>
      <c r="AK7" s="15">
        <f>+[3]DATA!CG7</f>
        <v>0</v>
      </c>
      <c r="AL7" s="15">
        <f>+[3]DATA!CH7</f>
        <v>0</v>
      </c>
      <c r="AM7" s="15">
        <f>+[3]DATA!CI7</f>
        <v>0</v>
      </c>
      <c r="AN7" s="15">
        <f>+[3]DATA!CJ7</f>
        <v>0</v>
      </c>
      <c r="AO7" s="15">
        <f>+[3]DATA!CK7</f>
        <v>0</v>
      </c>
      <c r="AP7" s="15">
        <f>+[3]DATA!CL7</f>
        <v>0</v>
      </c>
      <c r="AQ7" s="15">
        <f>+[3]DATA!CM7</f>
        <v>0</v>
      </c>
      <c r="AR7" s="15">
        <f>+[3]DATA!CN7</f>
        <v>0</v>
      </c>
      <c r="AS7" s="15">
        <f>+[3]DATA!CO7</f>
        <v>0</v>
      </c>
      <c r="AT7" s="15">
        <f>+[3]DATA!CP7</f>
        <v>0</v>
      </c>
      <c r="AU7" s="15">
        <f>+[3]DATA!CQ7</f>
        <v>0</v>
      </c>
      <c r="AV7" s="15">
        <f>+[3]DATA!CR7</f>
        <v>0</v>
      </c>
      <c r="AW7" s="15">
        <f>+[3]DATA!CS7</f>
        <v>0</v>
      </c>
      <c r="AX7" s="15">
        <f>+[3]DATA!CT7</f>
        <v>0</v>
      </c>
      <c r="AY7" s="15">
        <f>+[3]DATA!CU7</f>
        <v>0</v>
      </c>
      <c r="AZ7" s="15">
        <f>+[3]DATA!CV7</f>
        <v>0</v>
      </c>
      <c r="BA7" s="15">
        <f>+[3]DATA!CW7</f>
        <v>0</v>
      </c>
      <c r="BB7" s="15">
        <f>+[3]DATA!CX7</f>
        <v>0</v>
      </c>
      <c r="BC7" s="15">
        <f>+[3]DATA!CY7</f>
        <v>0</v>
      </c>
      <c r="BD7" s="15">
        <f>+[3]DATA!CZ7</f>
        <v>0</v>
      </c>
      <c r="BE7" s="15">
        <f>+[3]DATA!DA7</f>
        <v>0</v>
      </c>
      <c r="BF7" s="12">
        <f>+[3]DATA!DB7</f>
        <v>0</v>
      </c>
      <c r="BG7" s="12">
        <f>+[4]DATA!$DG7</f>
        <v>0</v>
      </c>
      <c r="BH7" s="97">
        <f>+[5]DATA!DH7</f>
        <v>0</v>
      </c>
      <c r="BI7" s="12"/>
      <c r="BJ7" s="12"/>
      <c r="BK7" s="12"/>
      <c r="BL7" s="67">
        <f>+'[2]Personal Income'!BP7</f>
        <v>32.00952643894999</v>
      </c>
      <c r="BM7" s="67">
        <f>+'[2]Personal Income'!BQ7</f>
        <v>32.092679798878613</v>
      </c>
      <c r="BN7" s="67">
        <f>+'[2]Personal Income'!BR7</f>
        <v>32.239399249956421</v>
      </c>
      <c r="BO7" s="67">
        <f>+'[2]Personal Income'!BS7</f>
        <v>32.292026709785944</v>
      </c>
      <c r="BP7" s="67">
        <f>+'[2]Personal Income'!BT7</f>
        <v>32.364324613587478</v>
      </c>
      <c r="BQ7" s="67">
        <f>+'[2]Personal Income'!BU7</f>
        <v>32.382322622002498</v>
      </c>
      <c r="BR7" s="67">
        <f>+'[2]Personal Income'!BV7</f>
        <v>32.681356034522565</v>
      </c>
      <c r="BS7" s="67">
        <f>+'[2]Personal Income'!BW7</f>
        <v>32.83744501385511</v>
      </c>
      <c r="BT7" s="67">
        <f>+'[2]Personal Income'!BX7</f>
        <v>32.955043914701477</v>
      </c>
      <c r="BU7" s="67">
        <f>+'[2]Personal Income'!BY7</f>
        <v>33.246260208947916</v>
      </c>
      <c r="BV7" s="67">
        <f>+'[2]Personal Income'!BZ7</f>
        <v>33.750668261066572</v>
      </c>
      <c r="BW7" s="67">
        <f>+'[2]Personal Income'!CA7</f>
        <v>33.842917933044291</v>
      </c>
      <c r="BX7" s="67">
        <f>+'[2]Personal Income'!CB7</f>
        <v>33.92475470486184</v>
      </c>
      <c r="BY7" s="67">
        <f>+'[2]Personal Income'!CC7</f>
        <v>34.202676494539688</v>
      </c>
      <c r="BZ7" s="67">
        <f>+'[2]Personal Income'!CD7</f>
        <v>34.25690295518762</v>
      </c>
      <c r="CA7" s="67">
        <f>+'[2]Personal Income'!CE7</f>
        <v>34.341904300268659</v>
      </c>
      <c r="CB7" s="67">
        <f>+'[2]Personal Income'!CF7</f>
        <v>34.370671293191108</v>
      </c>
      <c r="CC7" s="67">
        <f>+'[2]Personal Income'!CG7</f>
        <v>34.614997680468065</v>
      </c>
      <c r="CD7" s="67">
        <f>+'[2]Personal Income'!CH7</f>
        <v>34.64419564178646</v>
      </c>
      <c r="CE7" s="67">
        <f>+'[2]Personal Income'!CI7</f>
        <v>34.589285066096359</v>
      </c>
      <c r="CF7" s="67">
        <f>+'[2]Personal Income'!CJ7</f>
        <v>34.366318181585967</v>
      </c>
      <c r="CG7" s="67">
        <f>+'[2]Personal Income'!CK7</f>
        <v>34.208811422418599</v>
      </c>
      <c r="CH7" s="104">
        <f>+'[6]Personal Income'!$CL7</f>
        <v>34.241139939251184</v>
      </c>
      <c r="CI7" s="104">
        <f>+'[6]Personal Income'!$CM7</f>
        <v>34.002122201813606</v>
      </c>
      <c r="CJ7" s="2">
        <v>34.171660380405683</v>
      </c>
      <c r="CK7" s="2">
        <v>34.083520507026847</v>
      </c>
      <c r="CL7" s="112">
        <v>34.628445139637513</v>
      </c>
      <c r="CM7" s="2">
        <v>34.888170101273758</v>
      </c>
    </row>
    <row r="8" spans="1:91">
      <c r="A8" s="17" t="s">
        <v>15</v>
      </c>
      <c r="B8" s="12">
        <f>+[3]DATA!P8</f>
        <v>16214.058999999999</v>
      </c>
      <c r="C8" s="12">
        <f>+[3]DATA!Q8</f>
        <v>16965.538</v>
      </c>
      <c r="D8" s="12">
        <f>+[3]DATA!R8</f>
        <v>18232.72</v>
      </c>
      <c r="E8" s="12">
        <f>+[3]DATA!S8</f>
        <v>19322.378000000001</v>
      </c>
      <c r="F8" s="12">
        <f>+[3]DATA!T8</f>
        <v>21012.237000000001</v>
      </c>
      <c r="G8" s="12">
        <f>+[3]DATA!U8</f>
        <v>22376.612000000001</v>
      </c>
      <c r="H8" s="12">
        <f>+[3]DATA!V8</f>
        <v>23740.987000000001</v>
      </c>
      <c r="I8" s="12">
        <f>+[3]DATA!W8</f>
        <v>24637.914499999999</v>
      </c>
      <c r="J8" s="12">
        <f>+[3]DATA!X8</f>
        <v>25534.842000000001</v>
      </c>
      <c r="K8" s="12">
        <f>+[3]DATA!Y8</f>
        <v>27599.49</v>
      </c>
      <c r="L8" s="12">
        <f>+[3]DATA!Z8</f>
        <v>29586.039000000001</v>
      </c>
      <c r="M8" s="12">
        <f>+[3]DATA!AA8</f>
        <v>31570.991000000002</v>
      </c>
      <c r="N8" s="12">
        <f>+[3]DATA!AB8</f>
        <v>32455.616999999998</v>
      </c>
      <c r="O8" s="12">
        <f>+[3]DATA!AC8</f>
        <v>31474.704000000002</v>
      </c>
      <c r="P8" s="12">
        <f>+[3]DATA!AD8</f>
        <v>33699.417000000001</v>
      </c>
      <c r="Q8" s="12">
        <f>+[3]DATA!AE8</f>
        <v>34573.567999999999</v>
      </c>
      <c r="R8" s="12">
        <f>+[3]DATA!AF8</f>
        <v>33822.165000000001</v>
      </c>
      <c r="S8" s="12">
        <f>+[3]DATA!AG8</f>
        <v>34986.527000000002</v>
      </c>
      <c r="T8" s="12">
        <f>+[3]DATA!AH8</f>
        <v>34636.510999999999</v>
      </c>
      <c r="U8" s="12">
        <f>+[3]DATA!AI8</f>
        <v>36698.112999999998</v>
      </c>
      <c r="V8" s="12">
        <f>+[3]DATA!AJ8</f>
        <v>38043.591</v>
      </c>
      <c r="W8" s="12">
        <f>+[4]DATA!$AK8</f>
        <v>40024.375</v>
      </c>
      <c r="X8" s="12">
        <f>+[5]DATA!AL8</f>
        <v>41584.21</v>
      </c>
      <c r="Y8" s="12">
        <v>41956.207000000002</v>
      </c>
      <c r="Z8" s="12">
        <v>44823.455000000002</v>
      </c>
      <c r="AA8" s="12">
        <v>54522.813000000002</v>
      </c>
      <c r="AB8" s="15">
        <f>+[3]DATA!BX8</f>
        <v>4140.4549999999999</v>
      </c>
      <c r="AC8" s="15">
        <f>+[3]DATA!BY8</f>
        <v>4440.88</v>
      </c>
      <c r="AD8" s="15">
        <f>+[3]DATA!BZ8</f>
        <v>4771.1450000000004</v>
      </c>
      <c r="AE8" s="15">
        <f>+[3]DATA!CA8</f>
        <v>5101.41</v>
      </c>
      <c r="AF8" s="15">
        <f>+[3]DATA!CB8</f>
        <v>5367.0820000000003</v>
      </c>
      <c r="AG8" s="15">
        <f>+[3]DATA!CC8</f>
        <v>5652.2515000000003</v>
      </c>
      <c r="AH8" s="15">
        <f>+[3]DATA!CD8</f>
        <v>5937.4210000000003</v>
      </c>
      <c r="AI8" s="15">
        <f>+[3]DATA!CE8</f>
        <v>6517.5360000000001</v>
      </c>
      <c r="AJ8" s="15">
        <f>+[3]DATA!CF8</f>
        <v>6755.3339999999998</v>
      </c>
      <c r="AK8" s="15">
        <f>+[3]DATA!CG8</f>
        <v>7285.48</v>
      </c>
      <c r="AL8" s="15">
        <f>+[3]DATA!CH8</f>
        <v>7631.7489999999998</v>
      </c>
      <c r="AM8" s="15">
        <f>+[3]DATA!CI8</f>
        <v>7958.1620000000003</v>
      </c>
      <c r="AN8" s="15">
        <f>+[3]DATA!CJ8</f>
        <v>8336.9570000000003</v>
      </c>
      <c r="AO8" s="15">
        <f>+[3]DATA!CK8</f>
        <v>8770.4110000000001</v>
      </c>
      <c r="AP8" s="15">
        <f>+[3]DATA!CL8</f>
        <v>9415.0889999999999</v>
      </c>
      <c r="AQ8" s="15">
        <f>+[3]DATA!CM8</f>
        <v>9566.9579999999987</v>
      </c>
      <c r="AR8" s="15">
        <f>+[3]DATA!CN8</f>
        <v>9718.8269999999993</v>
      </c>
      <c r="AS8" s="15">
        <f>+[3]DATA!CO8</f>
        <v>10127.0965</v>
      </c>
      <c r="AT8" s="15">
        <f>+[3]DATA!CP8</f>
        <v>10535.366</v>
      </c>
      <c r="AU8" s="15">
        <f>+[3]DATA!CQ8</f>
        <v>11686.674999999999</v>
      </c>
      <c r="AV8" s="15">
        <f>+[3]DATA!CR8</f>
        <v>12768.353999999999</v>
      </c>
      <c r="AW8" s="15">
        <f>+[3]DATA!CS8</f>
        <v>13529.683000000001</v>
      </c>
      <c r="AX8" s="15">
        <f>+[3]DATA!CT8</f>
        <v>14040.754999999999</v>
      </c>
      <c r="AY8" s="15">
        <f>+[3]DATA!CU8</f>
        <v>13349.221</v>
      </c>
      <c r="AZ8" s="15">
        <f>+[3]DATA!CV8</f>
        <v>13284.897000000001</v>
      </c>
      <c r="BA8" s="15">
        <f>+[3]DATA!CW8</f>
        <v>13878.574000000001</v>
      </c>
      <c r="BB8" s="15">
        <f>+[3]DATA!CX8</f>
        <v>14215.286</v>
      </c>
      <c r="BC8" s="15">
        <f>+[3]DATA!CY8</f>
        <v>14724.782999999999</v>
      </c>
      <c r="BD8" s="15">
        <f>+[3]DATA!CZ8</f>
        <v>14548.034</v>
      </c>
      <c r="BE8" s="15">
        <f>+[3]DATA!DA8</f>
        <v>15262.651</v>
      </c>
      <c r="BF8" s="12">
        <f>+[3]DATA!DB8</f>
        <v>15584.922</v>
      </c>
      <c r="BG8" s="12">
        <f>+[4]DATA!$DG8</f>
        <v>16429.298999999999</v>
      </c>
      <c r="BH8" s="97">
        <f>+[5]DATA!DH8</f>
        <v>17236.965</v>
      </c>
      <c r="BI8" s="12">
        <v>17114.743999999999</v>
      </c>
      <c r="BJ8" s="12">
        <v>18236.896000000001</v>
      </c>
      <c r="BK8" s="12">
        <v>21396.581999999999</v>
      </c>
      <c r="BL8" s="67">
        <f>+'[2]Personal Income'!BP8</f>
        <v>83534453</v>
      </c>
      <c r="BM8" s="67">
        <f>+'[2]Personal Income'!BQ8</f>
        <v>86972050</v>
      </c>
      <c r="BN8" s="67">
        <f>+'[2]Personal Income'!BR8</f>
        <v>91419381</v>
      </c>
      <c r="BO8" s="67">
        <f>+'[2]Personal Income'!BS8</f>
        <v>97011788</v>
      </c>
      <c r="BP8" s="67">
        <f>+'[2]Personal Income'!BT8</f>
        <v>100662426</v>
      </c>
      <c r="BQ8" s="67">
        <f>+'[2]Personal Income'!BU8</f>
        <v>107150846</v>
      </c>
      <c r="BR8" s="67">
        <f>+'[2]Personal Income'!BV8</f>
        <v>112003189</v>
      </c>
      <c r="BS8" s="67">
        <f>+'[2]Personal Income'!BW8</f>
        <v>115396846</v>
      </c>
      <c r="BT8" s="67">
        <f>+'[2]Personal Income'!BX8</f>
        <v>120030227</v>
      </c>
      <c r="BU8" s="67">
        <f>+'[2]Personal Income'!BY8</f>
        <v>128009032</v>
      </c>
      <c r="BV8" s="67">
        <f>+'[2]Personal Income'!BZ8</f>
        <v>135616756</v>
      </c>
      <c r="BW8" s="67">
        <f>+'[2]Personal Income'!CA8</f>
        <v>144462607</v>
      </c>
      <c r="BX8" s="67">
        <f>+'[2]Personal Income'!CB8</f>
        <v>151999031</v>
      </c>
      <c r="BY8" s="67">
        <f>+'[2]Personal Income'!CC8</f>
        <v>160179489</v>
      </c>
      <c r="BZ8" s="67">
        <f>+'[2]Personal Income'!CD8</f>
        <v>155408749</v>
      </c>
      <c r="CA8" s="67">
        <f>+'[2]Personal Income'!CE8</f>
        <v>160332462</v>
      </c>
      <c r="CB8" s="67">
        <f>+'[2]Personal Income'!CF8</f>
        <v>166414200</v>
      </c>
      <c r="CC8" s="67">
        <f>+'[2]Personal Income'!CG8</f>
        <v>173236230</v>
      </c>
      <c r="CD8" s="67">
        <f>+'[2]Personal Income'!CH8</f>
        <v>176435556</v>
      </c>
      <c r="CE8" s="67">
        <f>+'[2]Personal Income'!CI8</f>
        <v>181815935</v>
      </c>
      <c r="CF8" s="67">
        <f>+'[2]Personal Income'!CJ8</f>
        <v>184784917</v>
      </c>
      <c r="CG8" s="67">
        <f>+'[2]Personal Income'!CK8</f>
        <v>189161974</v>
      </c>
      <c r="CH8" s="104">
        <f>+'[6]Personal Income'!$CL8</f>
        <v>194871226</v>
      </c>
      <c r="CI8" s="104">
        <f>+'[6]Personal Income'!$CM8</f>
        <v>206924098</v>
      </c>
      <c r="CJ8" s="2">
        <v>216449000</v>
      </c>
      <c r="CK8" s="4">
        <v>230860700</v>
      </c>
      <c r="CL8" s="114">
        <v>250829000</v>
      </c>
      <c r="CM8" s="4">
        <v>256949000</v>
      </c>
    </row>
    <row r="9" spans="1:91">
      <c r="A9" s="17" t="s">
        <v>16</v>
      </c>
      <c r="B9" s="12">
        <f>+[3]DATA!P9</f>
        <v>9318.5779999999995</v>
      </c>
      <c r="C9" s="12">
        <f>+[3]DATA!Q9</f>
        <v>9872.5740000000005</v>
      </c>
      <c r="D9" s="12">
        <f>+[3]DATA!R9</f>
        <v>10465.147999999999</v>
      </c>
      <c r="E9" s="12">
        <f>+[3]DATA!S9</f>
        <v>11375.91</v>
      </c>
      <c r="F9" s="12">
        <f>+[3]DATA!T9</f>
        <v>11581.799000000001</v>
      </c>
      <c r="G9" s="12">
        <f>+[3]DATA!U9</f>
        <v>12420.675500000001</v>
      </c>
      <c r="H9" s="12">
        <f>+[3]DATA!V9</f>
        <v>13259.552</v>
      </c>
      <c r="I9" s="12">
        <f>+[3]DATA!W9</f>
        <v>14002.129499999999</v>
      </c>
      <c r="J9" s="12">
        <f>+[3]DATA!X9</f>
        <v>14744.707</v>
      </c>
      <c r="K9" s="12">
        <f>+[3]DATA!Y9</f>
        <v>16034.163</v>
      </c>
      <c r="L9" s="12">
        <f>+[3]DATA!Z9</f>
        <v>17202.7</v>
      </c>
      <c r="M9" s="12">
        <f>+[3]DATA!AA9</f>
        <v>17691.056</v>
      </c>
      <c r="N9" s="12">
        <f>+[3]DATA!AB9</f>
        <v>18411.013999999999</v>
      </c>
      <c r="O9" s="12">
        <f>+[3]DATA!AC9</f>
        <v>18877.307000000001</v>
      </c>
      <c r="P9" s="12">
        <f>+[3]DATA!AD9</f>
        <v>20260.197</v>
      </c>
      <c r="Q9" s="12">
        <f>+[3]DATA!AE9</f>
        <v>21543.667000000001</v>
      </c>
      <c r="R9" s="12">
        <f>+[3]DATA!AF9</f>
        <v>21165.78</v>
      </c>
      <c r="S9" s="12">
        <f>+[3]DATA!AG9</f>
        <v>21407.511999999999</v>
      </c>
      <c r="T9" s="12">
        <f>+[3]DATA!AH9</f>
        <v>22172.569</v>
      </c>
      <c r="U9" s="12">
        <f>+[3]DATA!AI9</f>
        <v>23629.915000000001</v>
      </c>
      <c r="V9" s="12">
        <f>+[3]DATA!AJ9</f>
        <v>24660.754000000001</v>
      </c>
      <c r="W9" s="12">
        <f>+[4]DATA!$AK9</f>
        <v>25588.651999999998</v>
      </c>
      <c r="X9" s="12">
        <f>+[5]DATA!AL9</f>
        <v>26041.494999999999</v>
      </c>
      <c r="Y9" s="12">
        <v>26275.670999999998</v>
      </c>
      <c r="Z9" s="12">
        <v>27063.904999999999</v>
      </c>
      <c r="AA9" s="12">
        <v>31835.606</v>
      </c>
      <c r="AB9" s="15">
        <f>+[3]DATA!BX9</f>
        <v>2398.1590000000001</v>
      </c>
      <c r="AC9" s="15">
        <f>+[3]DATA!BY9</f>
        <v>2475.3009999999999</v>
      </c>
      <c r="AD9" s="15">
        <f>+[3]DATA!BZ9</f>
        <v>2670.7645000000002</v>
      </c>
      <c r="AE9" s="15">
        <f>+[3]DATA!CA9</f>
        <v>2866.2280000000001</v>
      </c>
      <c r="AF9" s="15">
        <f>+[3]DATA!CB9</f>
        <v>2993.3209999999999</v>
      </c>
      <c r="AG9" s="15">
        <f>+[3]DATA!CC9</f>
        <v>3313.2505000000001</v>
      </c>
      <c r="AH9" s="15">
        <f>+[3]DATA!CD9</f>
        <v>3633.18</v>
      </c>
      <c r="AI9" s="15">
        <f>+[3]DATA!CE9</f>
        <v>3859.9859999999999</v>
      </c>
      <c r="AJ9" s="15">
        <f>+[3]DATA!CF9</f>
        <v>4118.3360000000002</v>
      </c>
      <c r="AK9" s="15">
        <f>+[3]DATA!CG9</f>
        <v>4383.357</v>
      </c>
      <c r="AL9" s="15">
        <f>+[3]DATA!CH9</f>
        <v>4850.6459999999997</v>
      </c>
      <c r="AM9" s="15">
        <f>+[3]DATA!CI9</f>
        <v>5120.299</v>
      </c>
      <c r="AN9" s="15">
        <f>+[3]DATA!CJ9</f>
        <v>5438.4340000000002</v>
      </c>
      <c r="AO9" s="15">
        <f>+[3]DATA!CK9</f>
        <v>6076.982</v>
      </c>
      <c r="AP9" s="15">
        <f>+[3]DATA!CL9</f>
        <v>5961.335</v>
      </c>
      <c r="AQ9" s="15">
        <f>+[3]DATA!CM9</f>
        <v>6211.0949999999993</v>
      </c>
      <c r="AR9" s="15">
        <f>+[3]DATA!CN9</f>
        <v>6460.8549999999996</v>
      </c>
      <c r="AS9" s="15">
        <f>+[3]DATA!CO9</f>
        <v>6717.01</v>
      </c>
      <c r="AT9" s="15">
        <f>+[3]DATA!CP9</f>
        <v>6973.165</v>
      </c>
      <c r="AU9" s="15">
        <f>+[3]DATA!CQ9</f>
        <v>8053.9260000000004</v>
      </c>
      <c r="AV9" s="15">
        <f>+[3]DATA!CR9</f>
        <v>8747.018</v>
      </c>
      <c r="AW9" s="15">
        <f>+[3]DATA!CS9</f>
        <v>9179.0470000000005</v>
      </c>
      <c r="AX9" s="15">
        <f>+[3]DATA!CT9</f>
        <v>9405.74</v>
      </c>
      <c r="AY9" s="15">
        <f>+[3]DATA!CU9</f>
        <v>9425.4279999999999</v>
      </c>
      <c r="AZ9" s="15">
        <f>+[3]DATA!CV9</f>
        <v>9493.6329999999998</v>
      </c>
      <c r="BA9" s="15">
        <f>+[3]DATA!CW9</f>
        <v>9949.7039999999997</v>
      </c>
      <c r="BB9" s="15">
        <f>+[3]DATA!CX9</f>
        <v>10393.646000000001</v>
      </c>
      <c r="BC9" s="15">
        <f>+[3]DATA!CY9</f>
        <v>10764.696</v>
      </c>
      <c r="BD9" s="15">
        <f>+[3]DATA!CZ9</f>
        <v>11142.975</v>
      </c>
      <c r="BE9" s="15">
        <f>+[3]DATA!DA9</f>
        <v>11519.786</v>
      </c>
      <c r="BF9" s="12">
        <f>+[3]DATA!DB9</f>
        <v>11826.467000000001</v>
      </c>
      <c r="BG9" s="12">
        <f>+[4]DATA!$DG9</f>
        <v>12019.4</v>
      </c>
      <c r="BH9" s="97">
        <f>+[5]DATA!DH9</f>
        <v>12445.862999999999</v>
      </c>
      <c r="BI9" s="12">
        <v>12575.877</v>
      </c>
      <c r="BJ9" s="12">
        <v>12950.526</v>
      </c>
      <c r="BK9" s="12">
        <v>14706.505999999999</v>
      </c>
      <c r="BL9" s="67">
        <f>+'[2]Personal Income'!BP9</f>
        <v>45829436</v>
      </c>
      <c r="BM9" s="67">
        <f>+'[2]Personal Income'!BQ9</f>
        <v>48679011</v>
      </c>
      <c r="BN9" s="67">
        <f>+'[2]Personal Income'!BR9</f>
        <v>50954947</v>
      </c>
      <c r="BO9" s="67">
        <f>+'[2]Personal Income'!BS9</f>
        <v>53810406</v>
      </c>
      <c r="BP9" s="67">
        <f>+'[2]Personal Income'!BT9</f>
        <v>56051799</v>
      </c>
      <c r="BQ9" s="67">
        <f>+'[2]Personal Income'!BU9</f>
        <v>60467596</v>
      </c>
      <c r="BR9" s="67">
        <f>+'[2]Personal Income'!BV9</f>
        <v>64235907</v>
      </c>
      <c r="BS9" s="67">
        <f>+'[2]Personal Income'!BW9</f>
        <v>65651909</v>
      </c>
      <c r="BT9" s="67">
        <f>+'[2]Personal Income'!BX9</f>
        <v>69238950</v>
      </c>
      <c r="BU9" s="67">
        <f>+'[2]Personal Income'!BY9</f>
        <v>73724735</v>
      </c>
      <c r="BV9" s="67">
        <f>+'[2]Personal Income'!BZ9</f>
        <v>77477850</v>
      </c>
      <c r="BW9" s="67">
        <f>+'[2]Personal Income'!CA9</f>
        <v>82918067</v>
      </c>
      <c r="BX9" s="67">
        <f>+'[2]Personal Income'!CB9</f>
        <v>89312492</v>
      </c>
      <c r="BY9" s="67">
        <f>+'[2]Personal Income'!CC9</f>
        <v>94460843</v>
      </c>
      <c r="BZ9" s="67">
        <f>+'[2]Personal Income'!CD9</f>
        <v>92871089</v>
      </c>
      <c r="CA9" s="67">
        <f>+'[2]Personal Income'!CE9</f>
        <v>95843991</v>
      </c>
      <c r="CB9" s="67">
        <f>+'[2]Personal Income'!CF9</f>
        <v>99933270</v>
      </c>
      <c r="CC9" s="67">
        <f>+'[2]Personal Income'!CG9</f>
        <v>104507754</v>
      </c>
      <c r="CD9" s="67">
        <f>+'[2]Personal Income'!CH9</f>
        <v>106792326</v>
      </c>
      <c r="CE9" s="67">
        <f>+'[2]Personal Income'!CI9</f>
        <v>111983770</v>
      </c>
      <c r="CF9" s="67">
        <f>+'[2]Personal Income'!CJ9</f>
        <v>113923539</v>
      </c>
      <c r="CG9" s="67">
        <f>+'[2]Personal Income'!CK9</f>
        <v>118697988</v>
      </c>
      <c r="CH9" s="104">
        <f>+'[6]Personal Income'!$CL9</f>
        <v>122546185</v>
      </c>
      <c r="CI9" s="104">
        <f>+'[6]Personal Income'!$CM9</f>
        <v>128286006</v>
      </c>
      <c r="CJ9" s="2">
        <v>134682700</v>
      </c>
      <c r="CK9" s="2">
        <v>142764800</v>
      </c>
      <c r="CL9" s="112">
        <v>153186000</v>
      </c>
      <c r="CM9" s="2">
        <v>157725000</v>
      </c>
    </row>
    <row r="10" spans="1:91">
      <c r="A10" s="17" t="s">
        <v>17</v>
      </c>
      <c r="B10" s="12">
        <f>+[3]DATA!P10</f>
        <v>3962.4380000000001</v>
      </c>
      <c r="C10" s="12">
        <f>+[3]DATA!Q10</f>
        <v>4228.4059999999999</v>
      </c>
      <c r="D10" s="12">
        <f>+[3]DATA!R10</f>
        <v>4648.4790000000003</v>
      </c>
      <c r="E10" s="12">
        <f>+[3]DATA!S10</f>
        <v>4872.1670000000004</v>
      </c>
      <c r="F10" s="12">
        <f>+[3]DATA!T10</f>
        <v>5203.2070000000003</v>
      </c>
      <c r="G10" s="12">
        <f>+[3]DATA!U10</f>
        <v>5401.6210000000001</v>
      </c>
      <c r="H10" s="12">
        <f>+[3]DATA!V10</f>
        <v>5600.0349999999999</v>
      </c>
      <c r="I10" s="12">
        <f>+[3]DATA!W10</f>
        <v>5924.7209999999995</v>
      </c>
      <c r="J10" s="12">
        <f>+[3]DATA!X10</f>
        <v>6249.4070000000002</v>
      </c>
      <c r="K10" s="12">
        <f>+[3]DATA!Y10</f>
        <v>6643.07</v>
      </c>
      <c r="L10" s="12">
        <f>+[3]DATA!Z10</f>
        <v>7216.9719999999998</v>
      </c>
      <c r="M10" s="12">
        <f>+[3]DATA!AA10</f>
        <v>7633.4740000000002</v>
      </c>
      <c r="N10" s="12">
        <f>+[3]DATA!AB10</f>
        <v>7893.018</v>
      </c>
      <c r="O10" s="12">
        <f>+[3]DATA!AC10</f>
        <v>8036.33</v>
      </c>
      <c r="P10" s="12">
        <f>+[3]DATA!AD10</f>
        <v>8563.3590000000004</v>
      </c>
      <c r="Q10" s="12">
        <f>+[3]DATA!AE10</f>
        <v>8864.3520000000008</v>
      </c>
      <c r="R10" s="12">
        <f>+[3]DATA!AF10</f>
        <v>8794.2980000000007</v>
      </c>
      <c r="S10" s="12">
        <f>+[3]DATA!AG10</f>
        <v>9258.1769999999997</v>
      </c>
      <c r="T10" s="12">
        <f>+[3]DATA!AH10</f>
        <v>9111.8649999999998</v>
      </c>
      <c r="U10" s="12">
        <f>+[3]DATA!AI10</f>
        <v>9163.5949999999993</v>
      </c>
      <c r="V10" s="12">
        <f>+[3]DATA!AJ10</f>
        <v>9590.4889999999996</v>
      </c>
      <c r="W10" s="12">
        <f>+[4]DATA!$AK10</f>
        <v>10172.66</v>
      </c>
      <c r="X10" s="12">
        <f>+[5]DATA!AL10</f>
        <v>10933.334999999999</v>
      </c>
      <c r="Y10" s="12">
        <v>10801.011</v>
      </c>
      <c r="Z10" s="12">
        <v>11229.189</v>
      </c>
      <c r="AA10" s="12">
        <v>15022.05</v>
      </c>
      <c r="AB10" s="15">
        <f>+[3]DATA!BX10</f>
        <v>1051.5730000000001</v>
      </c>
      <c r="AC10" s="15">
        <f>+[3]DATA!BY10</f>
        <v>1128.229</v>
      </c>
      <c r="AD10" s="15">
        <f>+[3]DATA!BZ10</f>
        <v>1240.9895000000001</v>
      </c>
      <c r="AE10" s="15">
        <f>+[3]DATA!CA10</f>
        <v>1353.75</v>
      </c>
      <c r="AF10" s="15">
        <f>+[3]DATA!CB10</f>
        <v>1370.79</v>
      </c>
      <c r="AG10" s="15">
        <f>+[3]DATA!CC10</f>
        <v>1494.3315</v>
      </c>
      <c r="AH10" s="15">
        <f>+[3]DATA!CD10</f>
        <v>1617.873</v>
      </c>
      <c r="AI10" s="15">
        <f>+[3]DATA!CE10</f>
        <v>1631.829</v>
      </c>
      <c r="AJ10" s="15">
        <f>+[3]DATA!CF10</f>
        <v>1760.893</v>
      </c>
      <c r="AK10" s="15">
        <f>+[3]DATA!CG10</f>
        <v>1938.7159999999999</v>
      </c>
      <c r="AL10" s="15">
        <f>+[3]DATA!CH10</f>
        <v>2046.2819999999999</v>
      </c>
      <c r="AM10" s="15">
        <f>+[3]DATA!CI10</f>
        <v>2155.7040000000002</v>
      </c>
      <c r="AN10" s="15">
        <f>+[3]DATA!CJ10</f>
        <v>2393.8200000000002</v>
      </c>
      <c r="AO10" s="15">
        <f>+[3]DATA!CK10</f>
        <v>2471.752</v>
      </c>
      <c r="AP10" s="15">
        <f>+[3]DATA!CL10</f>
        <v>2618.6280000000002</v>
      </c>
      <c r="AQ10" s="15">
        <f>+[3]DATA!CM10</f>
        <v>2652.8630000000003</v>
      </c>
      <c r="AR10" s="15">
        <f>+[3]DATA!CN10</f>
        <v>2687.098</v>
      </c>
      <c r="AS10" s="15">
        <f>+[3]DATA!CO10</f>
        <v>2840.7129999999997</v>
      </c>
      <c r="AT10" s="15">
        <f>+[3]DATA!CP10</f>
        <v>2994.328</v>
      </c>
      <c r="AU10" s="15">
        <f>+[3]DATA!CQ10</f>
        <v>3277.3870000000002</v>
      </c>
      <c r="AV10" s="15">
        <f>+[3]DATA!CR10</f>
        <v>3618.4360000000001</v>
      </c>
      <c r="AW10" s="15">
        <f>+[3]DATA!CS10</f>
        <v>3658.3850000000002</v>
      </c>
      <c r="AX10" s="15">
        <f>+[3]DATA!CT10</f>
        <v>3712.4209999999998</v>
      </c>
      <c r="AY10" s="15">
        <f>+[3]DATA!CU10</f>
        <v>3594.0709999999999</v>
      </c>
      <c r="AZ10" s="15">
        <f>+[3]DATA!CV10</f>
        <v>3580.2739999999999</v>
      </c>
      <c r="BA10" s="15">
        <f>+[3]DATA!CW10</f>
        <v>4072.252</v>
      </c>
      <c r="BB10" s="15">
        <f>+[3]DATA!CX10</f>
        <v>4195.7870000000003</v>
      </c>
      <c r="BC10" s="15">
        <f>+[3]DATA!CY10</f>
        <v>4266.9229999999998</v>
      </c>
      <c r="BD10" s="15">
        <f>+[3]DATA!CZ10</f>
        <v>4124.5410000000002</v>
      </c>
      <c r="BE10" s="15">
        <f>+[3]DATA!DA10</f>
        <v>4502.2529999999997</v>
      </c>
      <c r="BF10" s="12">
        <f>+[3]DATA!DB10</f>
        <v>4532.143</v>
      </c>
      <c r="BG10" s="12">
        <f>+[4]DATA!$DG10</f>
        <v>4678.2049999999999</v>
      </c>
      <c r="BH10" s="97">
        <f>+[5]DATA!DH10</f>
        <v>5333.8280000000004</v>
      </c>
      <c r="BI10" s="12">
        <v>5333.308</v>
      </c>
      <c r="BJ10" s="12">
        <v>5748.1059999999998</v>
      </c>
      <c r="BK10" s="12">
        <v>6748.9549999999999</v>
      </c>
      <c r="BL10" s="67">
        <f>+'[2]Personal Income'!BP10</f>
        <v>17810525</v>
      </c>
      <c r="BM10" s="67">
        <f>+'[2]Personal Income'!BQ10</f>
        <v>19063347</v>
      </c>
      <c r="BN10" s="67">
        <f>+'[2]Personal Income'!BR10</f>
        <v>19895348</v>
      </c>
      <c r="BO10" s="67">
        <f>+'[2]Personal Income'!BS10</f>
        <v>21565371</v>
      </c>
      <c r="BP10" s="67">
        <f>+'[2]Personal Income'!BT10</f>
        <v>22416280</v>
      </c>
      <c r="BQ10" s="67">
        <f>+'[2]Personal Income'!BU10</f>
        <v>24384286</v>
      </c>
      <c r="BR10" s="67">
        <f>+'[2]Personal Income'!BV10</f>
        <v>25750027</v>
      </c>
      <c r="BS10" s="67">
        <f>+'[2]Personal Income'!BW10</f>
        <v>26694744</v>
      </c>
      <c r="BT10" s="67">
        <f>+'[2]Personal Income'!BX10</f>
        <v>27586196</v>
      </c>
      <c r="BU10" s="67">
        <f>+'[2]Personal Income'!BY10</f>
        <v>29520592</v>
      </c>
      <c r="BV10" s="67">
        <f>+'[2]Personal Income'!BZ10</f>
        <v>31077231</v>
      </c>
      <c r="BW10" s="67">
        <f>+'[2]Personal Income'!CA10</f>
        <v>33349515</v>
      </c>
      <c r="BX10" s="67">
        <f>+'[2]Personal Income'!CB10</f>
        <v>34702440</v>
      </c>
      <c r="BY10" s="67">
        <f>+'[2]Personal Income'!CC10</f>
        <v>35854174</v>
      </c>
      <c r="BZ10" s="67">
        <f>+'[2]Personal Income'!CD10</f>
        <v>34760572</v>
      </c>
      <c r="CA10" s="67">
        <f>+'[2]Personal Income'!CE10</f>
        <v>36078847</v>
      </c>
      <c r="CB10" s="67">
        <f>+'[2]Personal Income'!CF10</f>
        <v>37768813</v>
      </c>
      <c r="CC10" s="67">
        <f>+'[2]Personal Income'!CG10</f>
        <v>40557643</v>
      </c>
      <c r="CD10" s="67">
        <f>+'[2]Personal Income'!CH10</f>
        <v>41743501</v>
      </c>
      <c r="CE10" s="67">
        <f>+'[2]Personal Income'!CI10</f>
        <v>42984325</v>
      </c>
      <c r="CF10" s="67">
        <f>+'[2]Personal Income'!CJ10</f>
        <v>45057962</v>
      </c>
      <c r="CG10" s="67">
        <f>+'[2]Personal Income'!CK10</f>
        <v>45574410</v>
      </c>
      <c r="CH10" s="104">
        <f>+'[6]Personal Income'!$CL10</f>
        <v>47255723</v>
      </c>
      <c r="CI10" s="104">
        <f>+'[6]Personal Income'!$CM10</f>
        <v>49759880</v>
      </c>
      <c r="CJ10" s="2">
        <v>53055300</v>
      </c>
      <c r="CK10" s="2">
        <v>56019100</v>
      </c>
      <c r="CL10" s="112">
        <v>60134000</v>
      </c>
      <c r="CM10" s="2">
        <v>62516000</v>
      </c>
    </row>
    <row r="11" spans="1:91">
      <c r="A11" s="17" t="s">
        <v>18</v>
      </c>
      <c r="B11" s="12">
        <f>+[3]DATA!P11</f>
        <v>60702.885999999999</v>
      </c>
      <c r="C11" s="12">
        <f>+[3]DATA!Q11</f>
        <v>63757.508000000002</v>
      </c>
      <c r="D11" s="12">
        <f>+[3]DATA!R11</f>
        <v>68157.698999999993</v>
      </c>
      <c r="E11" s="12">
        <f>+[3]DATA!S11</f>
        <v>72657.826000000001</v>
      </c>
      <c r="F11" s="12">
        <f>+[3]DATA!T11</f>
        <v>75864.501999999993</v>
      </c>
      <c r="G11" s="12">
        <f>+[3]DATA!U11</f>
        <v>81263.945500000002</v>
      </c>
      <c r="H11" s="12">
        <f>+[3]DATA!V11</f>
        <v>86663.388999999996</v>
      </c>
      <c r="I11" s="12">
        <f>+[3]DATA!W11</f>
        <v>94693.978499999997</v>
      </c>
      <c r="J11" s="12">
        <f>+[3]DATA!X11</f>
        <v>102724.568</v>
      </c>
      <c r="K11" s="12">
        <f>+[3]DATA!Y11</f>
        <v>112059.55899999999</v>
      </c>
      <c r="L11" s="12">
        <f>+[3]DATA!Z11</f>
        <v>123634.781</v>
      </c>
      <c r="M11" s="12">
        <f>+[3]DATA!AA11</f>
        <v>133715.927</v>
      </c>
      <c r="N11" s="12">
        <f>+[3]DATA!AB11</f>
        <v>136072.299</v>
      </c>
      <c r="O11" s="12">
        <f>+[3]DATA!AC11</f>
        <v>134039.25899999999</v>
      </c>
      <c r="P11" s="12">
        <f>+[3]DATA!AD11</f>
        <v>136504.49400000001</v>
      </c>
      <c r="Q11" s="12">
        <f>+[3]DATA!AE11</f>
        <v>138874.90599999999</v>
      </c>
      <c r="R11" s="12">
        <f>+[3]DATA!AF11</f>
        <v>133383.394</v>
      </c>
      <c r="S11" s="12">
        <f>+[3]DATA!AG11</f>
        <v>136743.15700000001</v>
      </c>
      <c r="T11" s="12">
        <f>+[3]DATA!AH11</f>
        <v>138496.179</v>
      </c>
      <c r="U11" s="12">
        <f>+[3]DATA!AI11</f>
        <v>143952.965</v>
      </c>
      <c r="V11" s="12">
        <f>+[3]DATA!AJ11</f>
        <v>147846.79500000001</v>
      </c>
      <c r="W11" s="12">
        <f>+[4]DATA!$AK11</f>
        <v>156285.94500000001</v>
      </c>
      <c r="X11" s="12">
        <f>+[5]DATA!AL11</f>
        <v>166037.008</v>
      </c>
      <c r="Y11" s="12">
        <v>165456.421</v>
      </c>
      <c r="Z11" s="12">
        <v>172918.492</v>
      </c>
      <c r="AA11" s="12">
        <v>204950.804</v>
      </c>
      <c r="AB11" s="15">
        <f>+[3]DATA!BX11</f>
        <v>14867.582</v>
      </c>
      <c r="AC11" s="15">
        <f>+[3]DATA!BY11</f>
        <v>16412.204000000002</v>
      </c>
      <c r="AD11" s="15">
        <f>+[3]DATA!BZ11</f>
        <v>18572.4925</v>
      </c>
      <c r="AE11" s="15">
        <f>+[3]DATA!CA11</f>
        <v>20732.780999999999</v>
      </c>
      <c r="AF11" s="15">
        <f>+[3]DATA!CB11</f>
        <v>22593.598000000002</v>
      </c>
      <c r="AG11" s="15">
        <f>+[3]DATA!CC11</f>
        <v>24256.413</v>
      </c>
      <c r="AH11" s="15">
        <f>+[3]DATA!CD11</f>
        <v>25919.227999999999</v>
      </c>
      <c r="AI11" s="15">
        <f>+[3]DATA!CE11</f>
        <v>28094.983</v>
      </c>
      <c r="AJ11" s="15">
        <f>+[3]DATA!CF11</f>
        <v>30499.329000000002</v>
      </c>
      <c r="AK11" s="15">
        <f>+[3]DATA!CG11</f>
        <v>31905.995999999999</v>
      </c>
      <c r="AL11" s="15">
        <f>+[3]DATA!CH11</f>
        <v>33556.991999999998</v>
      </c>
      <c r="AM11" s="15">
        <f>+[3]DATA!CI11</f>
        <v>35633.023999999998</v>
      </c>
      <c r="AN11" s="15">
        <f>+[3]DATA!CJ11</f>
        <v>37955.178999999996</v>
      </c>
      <c r="AO11" s="15">
        <f>+[3]DATA!CK11</f>
        <v>40244.932999999997</v>
      </c>
      <c r="AP11" s="15">
        <f>+[3]DATA!CL11</f>
        <v>41936.682000000001</v>
      </c>
      <c r="AQ11" s="15">
        <f>+[3]DATA!CM11</f>
        <v>43388.565499999997</v>
      </c>
      <c r="AR11" s="15">
        <f>+[3]DATA!CN11</f>
        <v>44840.449000000001</v>
      </c>
      <c r="AS11" s="15">
        <f>+[3]DATA!CO11</f>
        <v>49314.951499999996</v>
      </c>
      <c r="AT11" s="15">
        <f>+[3]DATA!CP11</f>
        <v>53789.453999999998</v>
      </c>
      <c r="AU11" s="15">
        <f>+[3]DATA!CQ11</f>
        <v>59863.883999999998</v>
      </c>
      <c r="AV11" s="15">
        <f>+[3]DATA!CR11</f>
        <v>66695.224000000002</v>
      </c>
      <c r="AW11" s="15">
        <f>+[3]DATA!CS11</f>
        <v>72973.635999999999</v>
      </c>
      <c r="AX11" s="15">
        <f>+[3]DATA!CT11</f>
        <v>73351.398000000001</v>
      </c>
      <c r="AY11" s="15">
        <f>+[3]DATA!CU11</f>
        <v>68605.385999999999</v>
      </c>
      <c r="AZ11" s="15">
        <f>+[3]DATA!CV11</f>
        <v>65838.383000000002</v>
      </c>
      <c r="BA11" s="15">
        <f>+[3]DATA!CW11</f>
        <v>65259.273000000001</v>
      </c>
      <c r="BB11" s="15">
        <f>+[3]DATA!CX11</f>
        <v>64614.269</v>
      </c>
      <c r="BC11" s="15">
        <f>+[3]DATA!CY11</f>
        <v>66199.687999999995</v>
      </c>
      <c r="BD11" s="15">
        <f>+[3]DATA!CZ11</f>
        <v>66132.005999999994</v>
      </c>
      <c r="BE11" s="15">
        <f>+[3]DATA!DA11</f>
        <v>69901.214000000007</v>
      </c>
      <c r="BF11" s="12">
        <f>+[3]DATA!DB11</f>
        <v>71847.399000000005</v>
      </c>
      <c r="BG11" s="12">
        <f>+[4]DATA!$DG11</f>
        <v>77722.03</v>
      </c>
      <c r="BH11" s="97">
        <f>+[5]DATA!DH11</f>
        <v>84078.475999999995</v>
      </c>
      <c r="BI11" s="12">
        <v>83734.510999999999</v>
      </c>
      <c r="BJ11" s="12">
        <v>85813.464999999997</v>
      </c>
      <c r="BK11" s="12">
        <v>95627.755000000005</v>
      </c>
      <c r="BL11" s="67">
        <f>+'[2]Personal Income'!BP11</f>
        <v>329885159</v>
      </c>
      <c r="BM11" s="67">
        <f>+'[2]Personal Income'!BQ11</f>
        <v>351355341</v>
      </c>
      <c r="BN11" s="67">
        <f>+'[2]Personal Income'!BR11</f>
        <v>372093817</v>
      </c>
      <c r="BO11" s="67">
        <f>+'[2]Personal Income'!BS11</f>
        <v>402454015</v>
      </c>
      <c r="BP11" s="67">
        <f>+'[2]Personal Income'!BT11</f>
        <v>423833681</v>
      </c>
      <c r="BQ11" s="67">
        <f>+'[2]Personal Income'!BU11</f>
        <v>466644105</v>
      </c>
      <c r="BR11" s="67">
        <f>+'[2]Personal Income'!BV11</f>
        <v>487503637</v>
      </c>
      <c r="BS11" s="67">
        <f>+'[2]Personal Income'!BW11</f>
        <v>508401577</v>
      </c>
      <c r="BT11" s="67">
        <f>+'[2]Personal Income'!BX11</f>
        <v>531215779</v>
      </c>
      <c r="BU11" s="67">
        <f>+'[2]Personal Income'!BY11</f>
        <v>582767302</v>
      </c>
      <c r="BV11" s="67">
        <f>+'[2]Personal Income'!BZ11</f>
        <v>633198348</v>
      </c>
      <c r="BW11" s="67">
        <f>+'[2]Personal Income'!CA11</f>
        <v>690268109</v>
      </c>
      <c r="BX11" s="67">
        <f>+'[2]Personal Income'!CB11</f>
        <v>721051518</v>
      </c>
      <c r="BY11" s="67">
        <f>+'[2]Personal Income'!CC11</f>
        <v>740675674</v>
      </c>
      <c r="BZ11" s="67">
        <f>+'[2]Personal Income'!CD11</f>
        <v>697273654</v>
      </c>
      <c r="CA11" s="67">
        <f>+'[2]Personal Income'!CE11</f>
        <v>719828478</v>
      </c>
      <c r="CB11" s="67">
        <f>+'[2]Personal Income'!CF11</f>
        <v>753982674</v>
      </c>
      <c r="CC11" s="67">
        <f>+'[2]Personal Income'!CG11</f>
        <v>792255386</v>
      </c>
      <c r="CD11" s="67">
        <f>+'[2]Personal Income'!CH11</f>
        <v>815188622</v>
      </c>
      <c r="CE11" s="67">
        <f>+'[2]Personal Income'!CI11</f>
        <v>848357414</v>
      </c>
      <c r="CF11" s="67">
        <f>+'[2]Personal Income'!CJ11</f>
        <v>900636248</v>
      </c>
      <c r="CG11" s="67">
        <f>+'[2]Personal Income'!CK11</f>
        <v>947207472</v>
      </c>
      <c r="CH11" s="104">
        <f>+'[6]Personal Income'!$CL11</f>
        <v>983294332</v>
      </c>
      <c r="CI11" s="104">
        <f>+'[6]Personal Income'!$CM11</f>
        <v>1052550154</v>
      </c>
      <c r="CJ11" s="2">
        <v>1125984000</v>
      </c>
      <c r="CK11" s="2">
        <v>1202647800</v>
      </c>
      <c r="CL11" s="112">
        <v>1356319000</v>
      </c>
      <c r="CM11" s="2">
        <v>1414698000</v>
      </c>
    </row>
    <row r="12" spans="1:91">
      <c r="A12" s="17" t="s">
        <v>19</v>
      </c>
      <c r="B12" s="12">
        <f>+[3]DATA!P12</f>
        <v>31282.788</v>
      </c>
      <c r="C12" s="12">
        <f>+[3]DATA!Q12</f>
        <v>32957.699000000001</v>
      </c>
      <c r="D12" s="12">
        <f>+[3]DATA!R12</f>
        <v>34292.042000000001</v>
      </c>
      <c r="E12" s="12">
        <f>+[3]DATA!S12</f>
        <v>36878.286</v>
      </c>
      <c r="F12" s="12">
        <f>+[3]DATA!T12</f>
        <v>39690.394</v>
      </c>
      <c r="G12" s="12">
        <f>+[3]DATA!U12</f>
        <v>42025.012499999997</v>
      </c>
      <c r="H12" s="12">
        <f>+[3]DATA!V12</f>
        <v>44359.631000000001</v>
      </c>
      <c r="I12" s="12">
        <f>+[3]DATA!W12</f>
        <v>45848.034500000002</v>
      </c>
      <c r="J12" s="12">
        <f>+[3]DATA!X12</f>
        <v>47336.438000000002</v>
      </c>
      <c r="K12" s="12">
        <f>+[3]DATA!Y12</f>
        <v>50180.436999999998</v>
      </c>
      <c r="L12" s="12">
        <f>+[3]DATA!Z12</f>
        <v>55807.13</v>
      </c>
      <c r="M12" s="12">
        <f>+[3]DATA!AA12</f>
        <v>62305.43</v>
      </c>
      <c r="N12" s="12">
        <f>+[3]DATA!AB12</f>
        <v>63897.072999999997</v>
      </c>
      <c r="O12" s="12">
        <f>+[3]DATA!AC12</f>
        <v>60629.972999999998</v>
      </c>
      <c r="P12" s="12">
        <f>+[3]DATA!AD12</f>
        <v>63134.788999999997</v>
      </c>
      <c r="Q12" s="12">
        <f>+[3]DATA!AE12</f>
        <v>64103.644999999997</v>
      </c>
      <c r="R12" s="12">
        <f>+[3]DATA!AF12</f>
        <v>63377.908000000003</v>
      </c>
      <c r="S12" s="12">
        <f>+[3]DATA!AG12</f>
        <v>65351.440999999999</v>
      </c>
      <c r="T12" s="12">
        <f>+[3]DATA!AH12</f>
        <v>65877.792000000001</v>
      </c>
      <c r="U12" s="12">
        <f>+[3]DATA!AI12</f>
        <v>67201.304000000004</v>
      </c>
      <c r="V12" s="12">
        <f>+[3]DATA!AJ12</f>
        <v>69907.653000000006</v>
      </c>
      <c r="W12" s="12">
        <f>+[4]DATA!$AK12</f>
        <v>73079.167000000001</v>
      </c>
      <c r="X12" s="12">
        <f>+[5]DATA!AL12</f>
        <v>76110.472999999998</v>
      </c>
      <c r="Y12" s="12">
        <v>77005.84</v>
      </c>
      <c r="Z12" s="12">
        <v>81549.357999999993</v>
      </c>
      <c r="AA12" s="12">
        <v>99567.604000000007</v>
      </c>
      <c r="AB12" s="15">
        <f>+[3]DATA!BX12</f>
        <v>7815.1909999999998</v>
      </c>
      <c r="AC12" s="15">
        <f>+[3]DATA!BY12</f>
        <v>8534.7919999999995</v>
      </c>
      <c r="AD12" s="15">
        <f>+[3]DATA!BZ12</f>
        <v>9512.5514999999996</v>
      </c>
      <c r="AE12" s="15">
        <f>+[3]DATA!CA12</f>
        <v>10490.311</v>
      </c>
      <c r="AF12" s="15">
        <f>+[3]DATA!CB12</f>
        <v>11667.014999999999</v>
      </c>
      <c r="AG12" s="15">
        <f>+[3]DATA!CC12</f>
        <v>12018.207999999999</v>
      </c>
      <c r="AH12" s="15">
        <f>+[3]DATA!CD12</f>
        <v>12369.401</v>
      </c>
      <c r="AI12" s="15">
        <f>+[3]DATA!CE12</f>
        <v>13774.032999999999</v>
      </c>
      <c r="AJ12" s="15">
        <f>+[3]DATA!CF12</f>
        <v>14923.194</v>
      </c>
      <c r="AK12" s="15">
        <f>+[3]DATA!CG12</f>
        <v>15946.901</v>
      </c>
      <c r="AL12" s="15">
        <f>+[3]DATA!CH12</f>
        <v>17308.760999999999</v>
      </c>
      <c r="AM12" s="15">
        <f>+[3]DATA!CI12</f>
        <v>18170.517</v>
      </c>
      <c r="AN12" s="15">
        <f>+[3]DATA!CJ12</f>
        <v>19505.835999999999</v>
      </c>
      <c r="AO12" s="15">
        <f>+[3]DATA!CK12</f>
        <v>21503.096000000001</v>
      </c>
      <c r="AP12" s="15">
        <f>+[3]DATA!CL12</f>
        <v>23253.546999999999</v>
      </c>
      <c r="AQ12" s="15">
        <f>+[3]DATA!CM12</f>
        <v>23655.963499999998</v>
      </c>
      <c r="AR12" s="15">
        <f>+[3]DATA!CN12</f>
        <v>24058.38</v>
      </c>
      <c r="AS12" s="15">
        <f>+[3]DATA!CO12</f>
        <v>24856.57</v>
      </c>
      <c r="AT12" s="15">
        <f>+[3]DATA!CP12</f>
        <v>25654.76</v>
      </c>
      <c r="AU12" s="15">
        <f>+[3]DATA!CQ12</f>
        <v>27486.109</v>
      </c>
      <c r="AV12" s="15">
        <f>+[3]DATA!CR12</f>
        <v>31025.456999999999</v>
      </c>
      <c r="AW12" s="15">
        <f>+[3]DATA!CS12</f>
        <v>33087.578999999998</v>
      </c>
      <c r="AX12" s="15">
        <f>+[3]DATA!CT12</f>
        <v>33632.500999999997</v>
      </c>
      <c r="AY12" s="15">
        <f>+[3]DATA!CU12</f>
        <v>31509.607</v>
      </c>
      <c r="AZ12" s="15">
        <f>+[3]DATA!CV12</f>
        <v>30113.398000000001</v>
      </c>
      <c r="BA12" s="15">
        <f>+[3]DATA!CW12</f>
        <v>31132.742999999999</v>
      </c>
      <c r="BB12" s="15">
        <f>+[3]DATA!CX12</f>
        <v>32307.678</v>
      </c>
      <c r="BC12" s="15">
        <f>+[3]DATA!CY12</f>
        <v>33215.01</v>
      </c>
      <c r="BD12" s="15">
        <f>+[3]DATA!CZ12</f>
        <v>34095.629000000001</v>
      </c>
      <c r="BE12" s="15">
        <f>+[3]DATA!DA12</f>
        <v>35902.718999999997</v>
      </c>
      <c r="BF12" s="12">
        <f>+[3]DATA!DB12</f>
        <v>37743.701000000001</v>
      </c>
      <c r="BG12" s="12">
        <f>+[4]DATA!$DG12</f>
        <v>39019.741999999998</v>
      </c>
      <c r="BH12" s="97">
        <f>+[5]DATA!DH12</f>
        <v>40976.900999999998</v>
      </c>
      <c r="BI12" s="12">
        <v>40944.790999999997</v>
      </c>
      <c r="BJ12" s="12">
        <v>43727.661999999997</v>
      </c>
      <c r="BK12" s="12">
        <v>49383.699000000001</v>
      </c>
      <c r="BL12" s="67">
        <f>+'[2]Personal Income'!BP12</f>
        <v>158858041</v>
      </c>
      <c r="BM12" s="67">
        <f>+'[2]Personal Income'!BQ12</f>
        <v>172112935</v>
      </c>
      <c r="BN12" s="67">
        <f>+'[2]Personal Income'!BR12</f>
        <v>182867714</v>
      </c>
      <c r="BO12" s="67">
        <f>+'[2]Personal Income'!BS12</f>
        <v>198781765</v>
      </c>
      <c r="BP12" s="67">
        <f>+'[2]Personal Income'!BT12</f>
        <v>212081463</v>
      </c>
      <c r="BQ12" s="67">
        <f>+'[2]Personal Income'!BU12</f>
        <v>234813754</v>
      </c>
      <c r="BR12" s="67">
        <f>+'[2]Personal Income'!BV12</f>
        <v>245863995</v>
      </c>
      <c r="BS12" s="67">
        <f>+'[2]Personal Income'!BW12</f>
        <v>251263801</v>
      </c>
      <c r="BT12" s="67">
        <f>+'[2]Personal Income'!BX12</f>
        <v>259216598</v>
      </c>
      <c r="BU12" s="67">
        <f>+'[2]Personal Income'!BY12</f>
        <v>273016403</v>
      </c>
      <c r="BV12" s="67">
        <f>+'[2]Personal Income'!BZ12</f>
        <v>292610983</v>
      </c>
      <c r="BW12" s="67">
        <f>+'[2]Personal Income'!CA12</f>
        <v>311855316</v>
      </c>
      <c r="BX12" s="67">
        <f>+'[2]Personal Income'!CB12</f>
        <v>330701621</v>
      </c>
      <c r="BY12" s="67">
        <f>+'[2]Personal Income'!CC12</f>
        <v>340819231</v>
      </c>
      <c r="BZ12" s="67">
        <f>+'[2]Personal Income'!CD12</f>
        <v>327554957</v>
      </c>
      <c r="CA12" s="67">
        <f>+'[2]Personal Income'!CE12</f>
        <v>337467540</v>
      </c>
      <c r="CB12" s="67">
        <f>+'[2]Personal Income'!CF12</f>
        <v>354371740</v>
      </c>
      <c r="CC12" s="67">
        <f>+'[2]Personal Income'!CG12</f>
        <v>371487864</v>
      </c>
      <c r="CD12" s="67">
        <f>+'[2]Personal Income'!CH12</f>
        <v>381486538</v>
      </c>
      <c r="CE12" s="67">
        <f>+'[2]Personal Income'!CI12</f>
        <v>394772995</v>
      </c>
      <c r="CF12" s="67">
        <f>+'[2]Personal Income'!CJ12</f>
        <v>411721423</v>
      </c>
      <c r="CG12" s="67">
        <f>+'[2]Personal Income'!CK12</f>
        <v>434677178</v>
      </c>
      <c r="CH12" s="104">
        <f>+'[6]Personal Income'!$CL12</f>
        <v>451280709</v>
      </c>
      <c r="CI12" s="104">
        <f>+'[6]Personal Income'!$CM12</f>
        <v>481212916</v>
      </c>
      <c r="CJ12" s="2">
        <v>512137900</v>
      </c>
      <c r="CK12" s="2">
        <v>547976200</v>
      </c>
      <c r="CL12" s="112">
        <v>602464000</v>
      </c>
      <c r="CM12" s="2">
        <v>623447000</v>
      </c>
    </row>
    <row r="13" spans="1:91">
      <c r="A13" s="17" t="s">
        <v>20</v>
      </c>
      <c r="B13" s="12">
        <f>+[3]DATA!P13</f>
        <v>15561.804</v>
      </c>
      <c r="C13" s="12">
        <f>+[3]DATA!Q13</f>
        <v>16534.739000000001</v>
      </c>
      <c r="D13" s="12">
        <f>+[3]DATA!R13</f>
        <v>17449.75</v>
      </c>
      <c r="E13" s="12">
        <f>+[3]DATA!S13</f>
        <v>18376.915000000001</v>
      </c>
      <c r="F13" s="12">
        <f>+[3]DATA!T13</f>
        <v>19423.017</v>
      </c>
      <c r="G13" s="12">
        <f>+[3]DATA!U13</f>
        <v>20327.044999999998</v>
      </c>
      <c r="H13" s="12">
        <f>+[3]DATA!V13</f>
        <v>21231.073</v>
      </c>
      <c r="I13" s="12">
        <f>+[3]DATA!W13</f>
        <v>22106.6875</v>
      </c>
      <c r="J13" s="12">
        <f>+[3]DATA!X13</f>
        <v>22982.302</v>
      </c>
      <c r="K13" s="12">
        <f>+[3]DATA!Y13</f>
        <v>23831.225999999999</v>
      </c>
      <c r="L13" s="12">
        <f>+[3]DATA!Z13</f>
        <v>26314.518</v>
      </c>
      <c r="M13" s="12">
        <f>+[3]DATA!AA13</f>
        <v>26964.707999999999</v>
      </c>
      <c r="N13" s="12">
        <f>+[3]DATA!AB13</f>
        <v>28239.61</v>
      </c>
      <c r="O13" s="12">
        <f>+[3]DATA!AC13</f>
        <v>29130.546999999999</v>
      </c>
      <c r="P13" s="12">
        <f>+[3]DATA!AD13</f>
        <v>30873.569</v>
      </c>
      <c r="Q13" s="12">
        <f>+[3]DATA!AE13</f>
        <v>31640.52</v>
      </c>
      <c r="R13" s="12">
        <f>+[3]DATA!AF13</f>
        <v>30967.683000000001</v>
      </c>
      <c r="S13" s="12">
        <f>+[3]DATA!AG13</f>
        <v>30722.76</v>
      </c>
      <c r="T13" s="12">
        <f>+[3]DATA!AH13</f>
        <v>33178.904000000002</v>
      </c>
      <c r="U13" s="12">
        <f>+[3]DATA!AI13</f>
        <v>35159.733</v>
      </c>
      <c r="V13" s="12">
        <f>+[3]DATA!AJ13</f>
        <v>36765.618000000002</v>
      </c>
      <c r="W13" s="12">
        <f>+[4]DATA!$AK13</f>
        <v>37553.690999999999</v>
      </c>
      <c r="X13" s="12">
        <f>+[5]DATA!AL13</f>
        <v>38413.728000000003</v>
      </c>
      <c r="Y13" s="12">
        <v>38453.262000000002</v>
      </c>
      <c r="Z13" s="12">
        <v>40443.597999999998</v>
      </c>
      <c r="AA13" s="12">
        <v>49827.872000000003</v>
      </c>
      <c r="AB13" s="15">
        <f>+[3]DATA!BX13</f>
        <v>4113.616</v>
      </c>
      <c r="AC13" s="15">
        <f>+[3]DATA!BY13</f>
        <v>4511.1030000000001</v>
      </c>
      <c r="AD13" s="15">
        <f>+[3]DATA!BZ13</f>
        <v>4842.7719999999999</v>
      </c>
      <c r="AE13" s="15">
        <f>+[3]DATA!CA13</f>
        <v>5174.4409999999998</v>
      </c>
      <c r="AF13" s="15">
        <f>+[3]DATA!CB13</f>
        <v>5511.0010000000002</v>
      </c>
      <c r="AG13" s="15">
        <f>+[3]DATA!CC13</f>
        <v>6049.7610000000004</v>
      </c>
      <c r="AH13" s="15">
        <f>+[3]DATA!CD13</f>
        <v>6588.5209999999997</v>
      </c>
      <c r="AI13" s="15">
        <f>+[3]DATA!CE13</f>
        <v>6890.7460000000001</v>
      </c>
      <c r="AJ13" s="15">
        <f>+[3]DATA!CF13</f>
        <v>7385.8729999999996</v>
      </c>
      <c r="AK13" s="15">
        <f>+[3]DATA!CG13</f>
        <v>8108.9930000000004</v>
      </c>
      <c r="AL13" s="15">
        <f>+[3]DATA!CH13</f>
        <v>8413.3379999999997</v>
      </c>
      <c r="AM13" s="15">
        <f>+[3]DATA!CI13</f>
        <v>8895.6880000000001</v>
      </c>
      <c r="AN13" s="15">
        <f>+[3]DATA!CJ13</f>
        <v>9355.3349999999991</v>
      </c>
      <c r="AO13" s="15">
        <f>+[3]DATA!CK13</f>
        <v>9760.8230000000003</v>
      </c>
      <c r="AP13" s="15">
        <f>+[3]DATA!CL13</f>
        <v>10172.414000000001</v>
      </c>
      <c r="AQ13" s="15">
        <f>+[3]DATA!CM13</f>
        <v>10476.585500000001</v>
      </c>
      <c r="AR13" s="15">
        <f>+[3]DATA!CN13</f>
        <v>10780.757</v>
      </c>
      <c r="AS13" s="15">
        <f>+[3]DATA!CO13</f>
        <v>11120.6255</v>
      </c>
      <c r="AT13" s="15">
        <f>+[3]DATA!CP13</f>
        <v>11460.494000000001</v>
      </c>
      <c r="AU13" s="15">
        <f>+[3]DATA!CQ13</f>
        <v>12261.812</v>
      </c>
      <c r="AV13" s="15">
        <f>+[3]DATA!CR13</f>
        <v>13558.451999999999</v>
      </c>
      <c r="AW13" s="15">
        <f>+[3]DATA!CS13</f>
        <v>13705.289000000001</v>
      </c>
      <c r="AX13" s="15">
        <f>+[3]DATA!CT13</f>
        <v>14156.697</v>
      </c>
      <c r="AY13" s="15">
        <f>+[3]DATA!CU13</f>
        <v>13859.499</v>
      </c>
      <c r="AZ13" s="15">
        <f>+[3]DATA!CV13</f>
        <v>13768.834000000001</v>
      </c>
      <c r="BA13" s="15">
        <f>+[3]DATA!CW13</f>
        <v>14556.418</v>
      </c>
      <c r="BB13" s="15">
        <f>+[3]DATA!CX13</f>
        <v>15029.99</v>
      </c>
      <c r="BC13" s="15">
        <f>+[3]DATA!CY13</f>
        <v>15431.58</v>
      </c>
      <c r="BD13" s="15">
        <f>+[3]DATA!CZ13</f>
        <v>15917.451999999999</v>
      </c>
      <c r="BE13" s="15">
        <f>+[3]DATA!DA13</f>
        <v>16735.690999999999</v>
      </c>
      <c r="BF13" s="12">
        <f>+[3]DATA!DB13</f>
        <v>16958.062999999998</v>
      </c>
      <c r="BG13" s="12">
        <f>+[4]DATA!$DG13</f>
        <v>17334.921999999999</v>
      </c>
      <c r="BH13" s="97">
        <f>+[5]DATA!DH13</f>
        <v>17726.778999999999</v>
      </c>
      <c r="BI13" s="12">
        <v>17913.938999999998</v>
      </c>
      <c r="BJ13" s="12">
        <v>19057.514999999999</v>
      </c>
      <c r="BK13" s="12">
        <v>21065.845000000001</v>
      </c>
      <c r="BL13" s="67">
        <f>+'[2]Personal Income'!BP13</f>
        <v>73389227</v>
      </c>
      <c r="BM13" s="67">
        <f>+'[2]Personal Income'!BQ13</f>
        <v>77819286</v>
      </c>
      <c r="BN13" s="67">
        <f>+'[2]Personal Income'!BR13</f>
        <v>82435707</v>
      </c>
      <c r="BO13" s="67">
        <f>+'[2]Personal Income'!BS13</f>
        <v>87850643</v>
      </c>
      <c r="BP13" s="67">
        <f>+'[2]Personal Income'!BT13</f>
        <v>91461710</v>
      </c>
      <c r="BQ13" s="67">
        <f>+'[2]Personal Income'!BU13</f>
        <v>100354332</v>
      </c>
      <c r="BR13" s="67">
        <f>+'[2]Personal Income'!BV13</f>
        <v>103028886</v>
      </c>
      <c r="BS13" s="67">
        <f>+'[2]Personal Income'!BW13</f>
        <v>105593001</v>
      </c>
      <c r="BT13" s="67">
        <f>+'[2]Personal Income'!BX13</f>
        <v>108314114</v>
      </c>
      <c r="BU13" s="67">
        <f>+'[2]Personal Income'!BY13</f>
        <v>113802748</v>
      </c>
      <c r="BV13" s="67">
        <f>+'[2]Personal Income'!BZ13</f>
        <v>118968352</v>
      </c>
      <c r="BW13" s="67">
        <f>+'[2]Personal Income'!CA13</f>
        <v>126719098</v>
      </c>
      <c r="BX13" s="67">
        <f>+'[2]Personal Income'!CB13</f>
        <v>132703023</v>
      </c>
      <c r="BY13" s="67">
        <f>+'[2]Personal Income'!CC13</f>
        <v>139491172</v>
      </c>
      <c r="BZ13" s="67">
        <f>+'[2]Personal Income'!CD13</f>
        <v>137757380</v>
      </c>
      <c r="CA13" s="67">
        <f>+'[2]Personal Income'!CE13</f>
        <v>140482779</v>
      </c>
      <c r="CB13" s="67">
        <f>+'[2]Personal Income'!CF13</f>
        <v>147103393</v>
      </c>
      <c r="CC13" s="67">
        <f>+'[2]Personal Income'!CG13</f>
        <v>156130918</v>
      </c>
      <c r="CD13" s="67">
        <f>+'[2]Personal Income'!CH13</f>
        <v>159281515</v>
      </c>
      <c r="CE13" s="67">
        <f>+'[2]Personal Income'!CI13</f>
        <v>166182175</v>
      </c>
      <c r="CF13" s="67">
        <f>+'[2]Personal Income'!CJ13</f>
        <v>170755826</v>
      </c>
      <c r="CG13" s="67">
        <f>+'[2]Personal Income'!CK13</f>
        <v>172713808</v>
      </c>
      <c r="CH13" s="104">
        <f>+'[6]Personal Income'!$CL13</f>
        <v>175463990</v>
      </c>
      <c r="CI13" s="104">
        <f>+'[6]Personal Income'!$CM13</f>
        <v>186684732</v>
      </c>
      <c r="CJ13" s="2">
        <v>195548800</v>
      </c>
      <c r="CK13" s="2">
        <v>208221500</v>
      </c>
      <c r="CL13" s="112">
        <v>231180000</v>
      </c>
      <c r="CM13" s="2">
        <v>235132000</v>
      </c>
    </row>
    <row r="14" spans="1:91">
      <c r="A14" s="17" t="s">
        <v>21</v>
      </c>
      <c r="B14" s="12">
        <f>+[3]DATA!P14</f>
        <v>18226.915000000001</v>
      </c>
      <c r="C14" s="12">
        <f>+[3]DATA!Q14</f>
        <v>20159.935000000001</v>
      </c>
      <c r="D14" s="12">
        <f>+[3]DATA!R14</f>
        <v>20524.827000000001</v>
      </c>
      <c r="E14" s="12">
        <f>+[3]DATA!S14</f>
        <v>21639.467000000001</v>
      </c>
      <c r="F14" s="12">
        <f>+[3]DATA!T14</f>
        <v>22342.154999999999</v>
      </c>
      <c r="G14" s="12">
        <f>+[3]DATA!U14</f>
        <v>24194.859499999999</v>
      </c>
      <c r="H14" s="12">
        <f>+[3]DATA!V14</f>
        <v>26047.563999999998</v>
      </c>
      <c r="I14" s="12">
        <f>+[3]DATA!W14</f>
        <v>26976.123500000002</v>
      </c>
      <c r="J14" s="12">
        <f>+[3]DATA!X14</f>
        <v>27904.683000000001</v>
      </c>
      <c r="K14" s="12">
        <f>+[3]DATA!Y14</f>
        <v>29877.591</v>
      </c>
      <c r="L14" s="12">
        <f>+[3]DATA!Z14</f>
        <v>33542.557000000001</v>
      </c>
      <c r="M14" s="12">
        <f>+[3]DATA!AA14</f>
        <v>39414.351000000002</v>
      </c>
      <c r="N14" s="12">
        <f>+[3]DATA!AB14</f>
        <v>42360.222000000002</v>
      </c>
      <c r="O14" s="12">
        <f>+[3]DATA!AC14</f>
        <v>40176.879000000001</v>
      </c>
      <c r="P14" s="12">
        <f>+[3]DATA!AD14</f>
        <v>40586.633999999998</v>
      </c>
      <c r="Q14" s="12">
        <f>+[3]DATA!AE14</f>
        <v>40570.040999999997</v>
      </c>
      <c r="R14" s="12">
        <f>+[3]DATA!AF14</f>
        <v>39129.803999999996</v>
      </c>
      <c r="S14" s="12">
        <f>+[3]DATA!AG14</f>
        <v>39492.557000000001</v>
      </c>
      <c r="T14" s="12">
        <f>+[3]DATA!AH14</f>
        <v>39304.605000000003</v>
      </c>
      <c r="U14" s="12">
        <f>+[3]DATA!AI14</f>
        <v>37866.364000000001</v>
      </c>
      <c r="V14" s="12">
        <f>+[3]DATA!AJ14</f>
        <v>39163.64</v>
      </c>
      <c r="W14" s="12">
        <f>+[4]DATA!$AK14</f>
        <v>42157.847000000002</v>
      </c>
      <c r="X14" s="12">
        <f>+[5]DATA!AL14</f>
        <v>43732.205000000002</v>
      </c>
      <c r="Y14" s="12">
        <v>43609.94</v>
      </c>
      <c r="Z14" s="12">
        <v>45642.28</v>
      </c>
      <c r="AA14" s="12">
        <v>54086.165000000001</v>
      </c>
      <c r="AB14" s="15">
        <f>+[3]DATA!BX14</f>
        <v>5640.32</v>
      </c>
      <c r="AC14" s="15">
        <f>+[3]DATA!BY14</f>
        <v>5473.3819999999996</v>
      </c>
      <c r="AD14" s="15">
        <f>+[3]DATA!BZ14</f>
        <v>5846.4814999999999</v>
      </c>
      <c r="AE14" s="15">
        <f>+[3]DATA!CA14</f>
        <v>6219.5810000000001</v>
      </c>
      <c r="AF14" s="15">
        <f>+[3]DATA!CB14</f>
        <v>6590.67</v>
      </c>
      <c r="AG14" s="15">
        <f>+[3]DATA!CC14</f>
        <v>6833.4979999999996</v>
      </c>
      <c r="AH14" s="15">
        <f>+[3]DATA!CD14</f>
        <v>7076.326</v>
      </c>
      <c r="AI14" s="15">
        <f>+[3]DATA!CE14</f>
        <v>7239.1279999999997</v>
      </c>
      <c r="AJ14" s="15">
        <f>+[3]DATA!CF14</f>
        <v>7422.3310000000001</v>
      </c>
      <c r="AK14" s="15">
        <f>+[3]DATA!CG14</f>
        <v>7982.89</v>
      </c>
      <c r="AL14" s="15">
        <f>+[3]DATA!CH14</f>
        <v>8465.5830000000005</v>
      </c>
      <c r="AM14" s="15">
        <f>+[3]DATA!CI14</f>
        <v>9630.0439999999999</v>
      </c>
      <c r="AN14" s="15">
        <f>+[3]DATA!CJ14</f>
        <v>10061.798000000001</v>
      </c>
      <c r="AO14" s="15">
        <f>+[3]DATA!CK14</f>
        <v>10533.303</v>
      </c>
      <c r="AP14" s="15">
        <f>+[3]DATA!CL14</f>
        <v>10887.407999999999</v>
      </c>
      <c r="AQ14" s="15">
        <f>+[3]DATA!CM14</f>
        <v>11534.736499999999</v>
      </c>
      <c r="AR14" s="15">
        <f>+[3]DATA!CN14</f>
        <v>12182.065000000001</v>
      </c>
      <c r="AS14" s="15">
        <f>+[3]DATA!CO14</f>
        <v>12623.747500000001</v>
      </c>
      <c r="AT14" s="15">
        <f>+[3]DATA!CP14</f>
        <v>13065.43</v>
      </c>
      <c r="AU14" s="15">
        <f>+[3]DATA!CQ14</f>
        <v>14301.995000000001</v>
      </c>
      <c r="AV14" s="15">
        <f>+[3]DATA!CR14</f>
        <v>15723.965</v>
      </c>
      <c r="AW14" s="15">
        <f>+[3]DATA!CS14</f>
        <v>17593.364000000001</v>
      </c>
      <c r="AX14" s="15">
        <f>+[3]DATA!CT14</f>
        <v>17950.501</v>
      </c>
      <c r="AY14" s="15">
        <f>+[3]DATA!CU14</f>
        <v>17477.717000000001</v>
      </c>
      <c r="AZ14" s="15">
        <f>+[3]DATA!CV14</f>
        <v>16152.066999999999</v>
      </c>
      <c r="BA14" s="15">
        <f>+[3]DATA!CW14</f>
        <v>16612.384999999998</v>
      </c>
      <c r="BB14" s="15">
        <f>+[3]DATA!CX14</f>
        <v>16954.427</v>
      </c>
      <c r="BC14" s="15">
        <f>+[3]DATA!CY14</f>
        <v>17566.974999999999</v>
      </c>
      <c r="BD14" s="15">
        <f>+[3]DATA!CZ14</f>
        <v>18078.598999999998</v>
      </c>
      <c r="BE14" s="15">
        <f>+[3]DATA!DA14</f>
        <v>18448.039000000001</v>
      </c>
      <c r="BF14" s="12">
        <f>+[3]DATA!DB14</f>
        <v>18218.728999999999</v>
      </c>
      <c r="BG14" s="12">
        <f>+[4]DATA!$DG14</f>
        <v>19997.934000000001</v>
      </c>
      <c r="BH14" s="97">
        <f>+[5]DATA!DH14</f>
        <v>20398.275000000001</v>
      </c>
      <c r="BI14" s="12">
        <v>20381.888999999999</v>
      </c>
      <c r="BJ14" s="12">
        <v>21256.98</v>
      </c>
      <c r="BK14" s="12">
        <v>22372.81</v>
      </c>
      <c r="BL14" s="67">
        <f>+'[2]Personal Income'!BP14</f>
        <v>83535165</v>
      </c>
      <c r="BM14" s="67">
        <f>+'[2]Personal Income'!BQ14</f>
        <v>87036428</v>
      </c>
      <c r="BN14" s="67">
        <f>+'[2]Personal Income'!BR14</f>
        <v>91431716</v>
      </c>
      <c r="BO14" s="67">
        <f>+'[2]Personal Income'!BS14</f>
        <v>96677099</v>
      </c>
      <c r="BP14" s="67">
        <f>+'[2]Personal Income'!BT14</f>
        <v>98199625</v>
      </c>
      <c r="BQ14" s="67">
        <f>+'[2]Personal Income'!BU14</f>
        <v>105331887</v>
      </c>
      <c r="BR14" s="67">
        <f>+'[2]Personal Income'!BV14</f>
        <v>113172076</v>
      </c>
      <c r="BS14" s="67">
        <f>+'[2]Personal Income'!BW14</f>
        <v>115862539</v>
      </c>
      <c r="BT14" s="67">
        <f>+'[2]Personal Income'!BX14</f>
        <v>119480956</v>
      </c>
      <c r="BU14" s="67">
        <f>+'[2]Personal Income'!BY14</f>
        <v>125956571</v>
      </c>
      <c r="BV14" s="67">
        <f>+'[2]Personal Income'!BZ14</f>
        <v>135316876</v>
      </c>
      <c r="BW14" s="67">
        <f>+'[2]Personal Income'!CA14</f>
        <v>143223368</v>
      </c>
      <c r="BX14" s="67">
        <f>+'[2]Personal Income'!CB14</f>
        <v>156618305</v>
      </c>
      <c r="BY14" s="67">
        <f>+'[2]Personal Income'!CC14</f>
        <v>167935249</v>
      </c>
      <c r="BZ14" s="67">
        <f>+'[2]Personal Income'!CD14</f>
        <v>162493622</v>
      </c>
      <c r="CA14" s="67">
        <f>+'[2]Personal Income'!CE14</f>
        <v>168356233</v>
      </c>
      <c r="CB14" s="67">
        <f>+'[2]Personal Income'!CF14</f>
        <v>176488770</v>
      </c>
      <c r="CC14" s="67">
        <f>+'[2]Personal Income'!CG14</f>
        <v>184340179</v>
      </c>
      <c r="CD14" s="67">
        <f>+'[2]Personal Income'!CH14</f>
        <v>188206584</v>
      </c>
      <c r="CE14" s="67">
        <f>+'[2]Personal Income'!CI14</f>
        <v>196621379</v>
      </c>
      <c r="CF14" s="67">
        <f>+'[2]Personal Income'!CJ14</f>
        <v>200594438</v>
      </c>
      <c r="CG14" s="67">
        <f>+'[2]Personal Income'!CK14</f>
        <v>198025102</v>
      </c>
      <c r="CH14" s="104">
        <f>+'[6]Personal Income'!$CL14</f>
        <v>203725026</v>
      </c>
      <c r="CI14" s="104">
        <f>+'[6]Personal Income'!$CM14</f>
        <v>212223257</v>
      </c>
      <c r="CJ14" s="2">
        <v>220629700</v>
      </c>
      <c r="CK14" s="2">
        <v>232437000</v>
      </c>
      <c r="CL14" s="112">
        <v>250701000</v>
      </c>
      <c r="CM14" s="2">
        <v>250728000</v>
      </c>
    </row>
    <row r="15" spans="1:91">
      <c r="A15" s="17" t="s">
        <v>22</v>
      </c>
      <c r="B15" s="12">
        <f>+[3]DATA!P15</f>
        <v>22571.319</v>
      </c>
      <c r="C15" s="12">
        <f>+[3]DATA!Q15</f>
        <v>23876.731</v>
      </c>
      <c r="D15" s="12">
        <f>+[3]DATA!R15</f>
        <v>25206.376</v>
      </c>
      <c r="E15" s="12">
        <f>+[3]DATA!S15</f>
        <v>26329.223000000002</v>
      </c>
      <c r="F15" s="12">
        <f>+[3]DATA!T15</f>
        <v>29075.53</v>
      </c>
      <c r="G15" s="12">
        <f>+[3]DATA!U15</f>
        <v>30697.202499999999</v>
      </c>
      <c r="H15" s="12">
        <f>+[3]DATA!V15</f>
        <v>32318.875</v>
      </c>
      <c r="I15" s="12">
        <f>+[3]DATA!W15</f>
        <v>34547.802500000005</v>
      </c>
      <c r="J15" s="12">
        <f>+[3]DATA!X15</f>
        <v>36776.730000000003</v>
      </c>
      <c r="K15" s="12">
        <f>+[3]DATA!Y15</f>
        <v>39273.68</v>
      </c>
      <c r="L15" s="12">
        <f>+[3]DATA!Z15</f>
        <v>41832.235999999997</v>
      </c>
      <c r="M15" s="12">
        <f>+[3]DATA!AA15</f>
        <v>43946.815000000002</v>
      </c>
      <c r="N15" s="12">
        <f>+[3]DATA!AB15</f>
        <v>45172.61</v>
      </c>
      <c r="O15" s="12">
        <f>+[3]DATA!AC15</f>
        <v>45574.995000000003</v>
      </c>
      <c r="P15" s="12">
        <f>+[3]DATA!AD15</f>
        <v>48787.254000000001</v>
      </c>
      <c r="Q15" s="12">
        <f>+[3]DATA!AE15</f>
        <v>51114.858999999997</v>
      </c>
      <c r="R15" s="12">
        <f>+[3]DATA!AF15</f>
        <v>51385.716</v>
      </c>
      <c r="S15" s="12">
        <f>+[3]DATA!AG15</f>
        <v>54172.91</v>
      </c>
      <c r="T15" s="12">
        <f>+[3]DATA!AH15</f>
        <v>56013.154999999999</v>
      </c>
      <c r="U15" s="12">
        <f>+[3]DATA!AI15</f>
        <v>59314.036999999997</v>
      </c>
      <c r="V15" s="12">
        <f>+[3]DATA!AJ15</f>
        <v>59835.216</v>
      </c>
      <c r="W15" s="12">
        <f>+[4]DATA!$AK15</f>
        <v>62804.633999999998</v>
      </c>
      <c r="X15" s="12">
        <f>+[5]DATA!AL15</f>
        <v>64844.292000000001</v>
      </c>
      <c r="Y15" s="12">
        <v>64762.095000000001</v>
      </c>
      <c r="Z15" s="12">
        <v>67712.808999999994</v>
      </c>
      <c r="AA15" s="12">
        <v>77615.035000000003</v>
      </c>
      <c r="AB15" s="15">
        <f>+[3]DATA!BX15</f>
        <v>7776.0519999999997</v>
      </c>
      <c r="AC15" s="15">
        <f>+[3]DATA!BY15</f>
        <v>8633.1610000000001</v>
      </c>
      <c r="AD15" s="15">
        <f>+[3]DATA!BZ15</f>
        <v>9503.219000000001</v>
      </c>
      <c r="AE15" s="15">
        <f>+[3]DATA!CA15</f>
        <v>10373.277</v>
      </c>
      <c r="AF15" s="15">
        <f>+[3]DATA!CB15</f>
        <v>11022.141</v>
      </c>
      <c r="AG15" s="15">
        <f>+[3]DATA!CC15</f>
        <v>11244.641</v>
      </c>
      <c r="AH15" s="15">
        <f>+[3]DATA!CD15</f>
        <v>11467.141</v>
      </c>
      <c r="AI15" s="15">
        <f>+[3]DATA!CE15</f>
        <v>12723.745000000001</v>
      </c>
      <c r="AJ15" s="15">
        <f>+[3]DATA!CF15</f>
        <v>13301.075000000001</v>
      </c>
      <c r="AK15" s="15">
        <f>+[3]DATA!CG15</f>
        <v>13905.181</v>
      </c>
      <c r="AL15" s="15">
        <f>+[3]DATA!CH15</f>
        <v>14131.69</v>
      </c>
      <c r="AM15" s="15">
        <f>+[3]DATA!CI15</f>
        <v>14837.824000000001</v>
      </c>
      <c r="AN15" s="15">
        <f>+[3]DATA!CJ15</f>
        <v>16052.138000000001</v>
      </c>
      <c r="AO15" s="15">
        <f>+[3]DATA!CK15</f>
        <v>16558.537</v>
      </c>
      <c r="AP15" s="15">
        <f>+[3]DATA!CL15</f>
        <v>18289.881000000001</v>
      </c>
      <c r="AQ15" s="15">
        <f>+[3]DATA!CM15</f>
        <v>19082.080999999998</v>
      </c>
      <c r="AR15" s="15">
        <f>+[3]DATA!CN15</f>
        <v>19874.280999999999</v>
      </c>
      <c r="AS15" s="15">
        <f>+[3]DATA!CO15</f>
        <v>21102.703999999998</v>
      </c>
      <c r="AT15" s="15">
        <f>+[3]DATA!CP15</f>
        <v>22331.127</v>
      </c>
      <c r="AU15" s="15">
        <f>+[3]DATA!CQ15</f>
        <v>23899.055</v>
      </c>
      <c r="AV15" s="15">
        <f>+[3]DATA!CR15</f>
        <v>25788.809000000001</v>
      </c>
      <c r="AW15" s="15">
        <f>+[3]DATA!CS15</f>
        <v>27064.828000000001</v>
      </c>
      <c r="AX15" s="15">
        <f>+[3]DATA!CT15</f>
        <v>27651.053</v>
      </c>
      <c r="AY15" s="15">
        <f>+[3]DATA!CU15</f>
        <v>26977.34</v>
      </c>
      <c r="AZ15" s="15">
        <f>+[3]DATA!CV15</f>
        <v>28066.144</v>
      </c>
      <c r="BA15" s="15">
        <f>+[3]DATA!CW15</f>
        <v>29037.074000000001</v>
      </c>
      <c r="BB15" s="15">
        <f>+[3]DATA!CX15</f>
        <v>30206.645</v>
      </c>
      <c r="BC15" s="15">
        <f>+[3]DATA!CY15</f>
        <v>32470.067999999999</v>
      </c>
      <c r="BD15" s="15">
        <f>+[3]DATA!CZ15</f>
        <v>33469.798000000003</v>
      </c>
      <c r="BE15" s="15">
        <f>+[3]DATA!DA15</f>
        <v>35113.989000000001</v>
      </c>
      <c r="BF15" s="12">
        <f>+[3]DATA!DB15</f>
        <v>36310.235000000001</v>
      </c>
      <c r="BG15" s="12">
        <f>+[4]DATA!$DG15</f>
        <v>37707.644</v>
      </c>
      <c r="BH15" s="97">
        <f>+[5]DATA!DH15</f>
        <v>39395.447</v>
      </c>
      <c r="BI15" s="12">
        <v>39377.616000000002</v>
      </c>
      <c r="BJ15" s="12">
        <v>41042.394</v>
      </c>
      <c r="BK15" s="12">
        <v>44717.131999999998</v>
      </c>
      <c r="BL15" s="67">
        <f>+'[2]Personal Income'!BP15</f>
        <v>133814282</v>
      </c>
      <c r="BM15" s="67">
        <f>+'[2]Personal Income'!BQ15</f>
        <v>140035065</v>
      </c>
      <c r="BN15" s="67">
        <f>+'[2]Personal Income'!BR15</f>
        <v>147842522</v>
      </c>
      <c r="BO15" s="67">
        <f>+'[2]Personal Income'!BS15</f>
        <v>157783778</v>
      </c>
      <c r="BP15" s="67">
        <f>+'[2]Personal Income'!BT15</f>
        <v>167074691</v>
      </c>
      <c r="BQ15" s="67">
        <f>+'[2]Personal Income'!BU15</f>
        <v>184173788</v>
      </c>
      <c r="BR15" s="67">
        <f>+'[2]Personal Income'!BV15</f>
        <v>194986252</v>
      </c>
      <c r="BS15" s="67">
        <f>+'[2]Personal Income'!BW15</f>
        <v>202147625</v>
      </c>
      <c r="BT15" s="67">
        <f>+'[2]Personal Income'!BX15</f>
        <v>209973672</v>
      </c>
      <c r="BU15" s="67">
        <f>+'[2]Personal Income'!BY15</f>
        <v>225022781</v>
      </c>
      <c r="BV15" s="67">
        <f>+'[2]Personal Income'!BZ15</f>
        <v>237522127</v>
      </c>
      <c r="BW15" s="67">
        <f>+'[2]Personal Income'!CA15</f>
        <v>252431010</v>
      </c>
      <c r="BX15" s="67">
        <f>+'[2]Personal Income'!CB15</f>
        <v>264797709</v>
      </c>
      <c r="BY15" s="67">
        <f>+'[2]Personal Income'!CC15</f>
        <v>277792794</v>
      </c>
      <c r="BZ15" s="67">
        <f>+'[2]Personal Income'!CD15</f>
        <v>272828932</v>
      </c>
      <c r="CA15" s="67">
        <f>+'[2]Personal Income'!CE15</f>
        <v>283633895</v>
      </c>
      <c r="CB15" s="67">
        <f>+'[2]Personal Income'!CF15</f>
        <v>297464666</v>
      </c>
      <c r="CC15" s="67">
        <f>+'[2]Personal Income'!CG15</f>
        <v>316681620</v>
      </c>
      <c r="CD15" s="67">
        <f>+'[2]Personal Income'!CH15</f>
        <v>321688894</v>
      </c>
      <c r="CE15" s="67">
        <f>+'[2]Personal Income'!CI15</f>
        <v>329559646</v>
      </c>
      <c r="CF15" s="67">
        <f>+'[2]Personal Income'!CJ15</f>
        <v>336187435</v>
      </c>
      <c r="CG15" s="67">
        <f>+'[2]Personal Income'!CK15</f>
        <v>349266576</v>
      </c>
      <c r="CH15" s="104">
        <f>+'[6]Personal Income'!$CL15</f>
        <v>360250668</v>
      </c>
      <c r="CI15" s="104">
        <f>+'[6]Personal Income'!$CM15</f>
        <v>380171941</v>
      </c>
      <c r="CJ15" s="2">
        <v>390792500</v>
      </c>
      <c r="CK15" s="2">
        <v>413359400</v>
      </c>
      <c r="CL15" s="112">
        <v>430429000</v>
      </c>
      <c r="CM15" s="2">
        <v>436028000</v>
      </c>
    </row>
    <row r="16" spans="1:91">
      <c r="A16" s="17" t="s">
        <v>23</v>
      </c>
      <c r="B16" s="12">
        <f>+[3]DATA!P16</f>
        <v>10673.716</v>
      </c>
      <c r="C16" s="12">
        <f>+[3]DATA!Q16</f>
        <v>11234.589</v>
      </c>
      <c r="D16" s="12">
        <f>+[3]DATA!R16</f>
        <v>11931.32</v>
      </c>
      <c r="E16" s="12">
        <f>+[3]DATA!S16</f>
        <v>12719.603999999999</v>
      </c>
      <c r="F16" s="12">
        <f>+[3]DATA!T16</f>
        <v>13590.045</v>
      </c>
      <c r="G16" s="12">
        <f>+[3]DATA!U16</f>
        <v>14441.316999999999</v>
      </c>
      <c r="H16" s="12">
        <f>+[3]DATA!V16</f>
        <v>15292.589</v>
      </c>
      <c r="I16" s="12">
        <f>+[3]DATA!W16</f>
        <v>16103.497499999999</v>
      </c>
      <c r="J16" s="12">
        <f>+[3]DATA!X16</f>
        <v>16914.405999999999</v>
      </c>
      <c r="K16" s="12">
        <f>+[3]DATA!Y16</f>
        <v>17779.853999999999</v>
      </c>
      <c r="L16" s="12">
        <f>+[3]DATA!Z16</f>
        <v>20217.108</v>
      </c>
      <c r="M16" s="12">
        <f>+[3]DATA!AA16</f>
        <v>23815.316999999999</v>
      </c>
      <c r="N16" s="12">
        <f>+[3]DATA!AB16</f>
        <v>23085.315999999999</v>
      </c>
      <c r="O16" s="12">
        <f>+[3]DATA!AC16</f>
        <v>23230.875</v>
      </c>
      <c r="P16" s="12">
        <f>+[3]DATA!AD16</f>
        <v>24167.455999999998</v>
      </c>
      <c r="Q16" s="12">
        <f>+[3]DATA!AE16</f>
        <v>24771.264999999999</v>
      </c>
      <c r="R16" s="12">
        <f>+[3]DATA!AF16</f>
        <v>24149.510999999999</v>
      </c>
      <c r="S16" s="12">
        <f>+[3]DATA!AG16</f>
        <v>24528.969000000001</v>
      </c>
      <c r="T16" s="12">
        <f>+[3]DATA!AH16</f>
        <v>24568.348999999998</v>
      </c>
      <c r="U16" s="12">
        <f>+[3]DATA!AI16</f>
        <v>25736.203000000001</v>
      </c>
      <c r="V16" s="12">
        <f>+[3]DATA!AJ16</f>
        <v>26520.2</v>
      </c>
      <c r="W16" s="12">
        <f>+[4]DATA!$AK16</f>
        <v>26670.576000000001</v>
      </c>
      <c r="X16" s="12">
        <f>+[5]DATA!AL16</f>
        <v>26995.715</v>
      </c>
      <c r="Y16" s="12">
        <v>26884.917000000001</v>
      </c>
      <c r="Z16" s="12">
        <v>27843.887999999999</v>
      </c>
      <c r="AA16" s="12">
        <v>32068.803</v>
      </c>
      <c r="AB16" s="15">
        <f>+[3]DATA!BX16</f>
        <v>2533.306</v>
      </c>
      <c r="AC16" s="15">
        <f>+[3]DATA!BY16</f>
        <v>2598.8339999999998</v>
      </c>
      <c r="AD16" s="15">
        <f>+[3]DATA!BZ16</f>
        <v>2851.4560000000001</v>
      </c>
      <c r="AE16" s="15">
        <f>+[3]DATA!CA16</f>
        <v>3104.078</v>
      </c>
      <c r="AF16" s="15">
        <f>+[3]DATA!CB16</f>
        <v>3251.5360000000001</v>
      </c>
      <c r="AG16" s="15">
        <f>+[3]DATA!CC16</f>
        <v>3355.0685000000003</v>
      </c>
      <c r="AH16" s="15">
        <f>+[3]DATA!CD16</f>
        <v>3458.6010000000001</v>
      </c>
      <c r="AI16" s="15">
        <f>+[3]DATA!CE16</f>
        <v>4045.84</v>
      </c>
      <c r="AJ16" s="15">
        <f>+[3]DATA!CF16</f>
        <v>4412.5110000000004</v>
      </c>
      <c r="AK16" s="15">
        <f>+[3]DATA!CG16</f>
        <v>4790.7709999999997</v>
      </c>
      <c r="AL16" s="15">
        <f>+[3]DATA!CH16</f>
        <v>5143.2659999999996</v>
      </c>
      <c r="AM16" s="15">
        <f>+[3]DATA!CI16</f>
        <v>5361.8059999999996</v>
      </c>
      <c r="AN16" s="15">
        <f>+[3]DATA!CJ16</f>
        <v>5660.9989999999998</v>
      </c>
      <c r="AO16" s="15">
        <f>+[3]DATA!CK16</f>
        <v>6086.8909999999996</v>
      </c>
      <c r="AP16" s="15">
        <f>+[3]DATA!CL16</f>
        <v>6299.3959999999997</v>
      </c>
      <c r="AQ16" s="15">
        <f>+[3]DATA!CM16</f>
        <v>6411.5589999999993</v>
      </c>
      <c r="AR16" s="15">
        <f>+[3]DATA!CN16</f>
        <v>6523.7219999999998</v>
      </c>
      <c r="AS16" s="15">
        <f>+[3]DATA!CO16</f>
        <v>6806.2204999999994</v>
      </c>
      <c r="AT16" s="15">
        <f>+[3]DATA!CP16</f>
        <v>7088.7190000000001</v>
      </c>
      <c r="AU16" s="15">
        <f>+[3]DATA!CQ16</f>
        <v>7490.6809999999996</v>
      </c>
      <c r="AV16" s="15">
        <f>+[3]DATA!CR16</f>
        <v>8180.4489999999996</v>
      </c>
      <c r="AW16" s="15">
        <f>+[3]DATA!CS16</f>
        <v>8819.0630000000001</v>
      </c>
      <c r="AX16" s="15">
        <f>+[3]DATA!CT16</f>
        <v>9212.7980000000007</v>
      </c>
      <c r="AY16" s="15">
        <f>+[3]DATA!CU16</f>
        <v>9000.91</v>
      </c>
      <c r="AZ16" s="15">
        <f>+[3]DATA!CV16</f>
        <v>8971.3070000000007</v>
      </c>
      <c r="BA16" s="15">
        <f>+[3]DATA!CW16</f>
        <v>9269.1679999999997</v>
      </c>
      <c r="BB16" s="15">
        <f>+[3]DATA!CX16</f>
        <v>9712.7250000000004</v>
      </c>
      <c r="BC16" s="15">
        <f>+[3]DATA!CY16</f>
        <v>10262.494000000001</v>
      </c>
      <c r="BD16" s="15">
        <f>+[3]DATA!CZ16</f>
        <v>10482.155000000001</v>
      </c>
      <c r="BE16" s="15">
        <f>+[3]DATA!DA16</f>
        <v>10979.601000000001</v>
      </c>
      <c r="BF16" s="12">
        <f>+[3]DATA!DB16</f>
        <v>10785.450999999999</v>
      </c>
      <c r="BG16" s="12">
        <f>+[4]DATA!$DG16</f>
        <v>10933.041999999999</v>
      </c>
      <c r="BH16" s="97">
        <f>+[5]DATA!DH16</f>
        <v>11229.549000000001</v>
      </c>
      <c r="BI16" s="12">
        <v>11202.415000000001</v>
      </c>
      <c r="BJ16" s="12">
        <v>11788.603999999999</v>
      </c>
      <c r="BK16" s="12">
        <v>13099.55</v>
      </c>
      <c r="BL16" s="67">
        <f>+'[2]Personal Income'!BP16</f>
        <v>45973367</v>
      </c>
      <c r="BM16" s="67">
        <f>+'[2]Personal Income'!BQ16</f>
        <v>48646260</v>
      </c>
      <c r="BN16" s="67">
        <f>+'[2]Personal Income'!BR16</f>
        <v>51513791</v>
      </c>
      <c r="BO16" s="67">
        <f>+'[2]Personal Income'!BS16</f>
        <v>54819857</v>
      </c>
      <c r="BP16" s="67">
        <f>+'[2]Personal Income'!BT16</f>
        <v>56718896</v>
      </c>
      <c r="BQ16" s="67">
        <f>+'[2]Personal Income'!BU16</f>
        <v>61396499</v>
      </c>
      <c r="BR16" s="67">
        <f>+'[2]Personal Income'!BV16</f>
        <v>65103597</v>
      </c>
      <c r="BS16" s="67">
        <f>+'[2]Personal Income'!BW16</f>
        <v>66157507</v>
      </c>
      <c r="BT16" s="67">
        <f>+'[2]Personal Income'!BX16</f>
        <v>68798027</v>
      </c>
      <c r="BU16" s="67">
        <f>+'[2]Personal Income'!BY16</f>
        <v>72602351</v>
      </c>
      <c r="BV16" s="67">
        <f>+'[2]Personal Income'!BZ16</f>
        <v>77776995</v>
      </c>
      <c r="BW16" s="67">
        <f>+'[2]Personal Income'!CA16</f>
        <v>81097601</v>
      </c>
      <c r="BX16" s="67">
        <f>+'[2]Personal Income'!CB16</f>
        <v>86585497</v>
      </c>
      <c r="BY16" s="67">
        <f>+'[2]Personal Income'!CC16</f>
        <v>91219774</v>
      </c>
      <c r="BZ16" s="67">
        <f>+'[2]Personal Income'!CD16</f>
        <v>88896161</v>
      </c>
      <c r="CA16" s="67">
        <f>+'[2]Personal Income'!CE16</f>
        <v>92284326</v>
      </c>
      <c r="CB16" s="67">
        <f>+'[2]Personal Income'!CF16</f>
        <v>95835415</v>
      </c>
      <c r="CC16" s="67">
        <f>+'[2]Personal Income'!CG16</f>
        <v>100465005</v>
      </c>
      <c r="CD16" s="67">
        <f>+'[2]Personal Income'!CH16</f>
        <v>103132046</v>
      </c>
      <c r="CE16" s="67">
        <f>+'[2]Personal Income'!CI16</f>
        <v>102795428</v>
      </c>
      <c r="CF16" s="67">
        <f>+'[2]Personal Income'!CJ16</f>
        <v>104045259</v>
      </c>
      <c r="CG16" s="67">
        <f>+'[2]Personal Income'!CK16</f>
        <v>106052785</v>
      </c>
      <c r="CH16" s="104">
        <f>+'[6]Personal Income'!$CL16</f>
        <v>108459722</v>
      </c>
      <c r="CI16" s="104">
        <f>+'[6]Personal Income'!$CM16</f>
        <v>113468812</v>
      </c>
      <c r="CJ16" s="2">
        <v>115814200</v>
      </c>
      <c r="CK16" s="2">
        <v>123849800</v>
      </c>
      <c r="CL16" s="112">
        <v>135347000</v>
      </c>
      <c r="CM16" s="2">
        <v>135972000</v>
      </c>
    </row>
    <row r="17" spans="1:91" ht="12" customHeight="1">
      <c r="A17" s="17" t="s">
        <v>24</v>
      </c>
      <c r="B17" s="12">
        <f>+[3]DATA!P17</f>
        <v>29863.828000000001</v>
      </c>
      <c r="C17" s="12">
        <f>+[3]DATA!Q17</f>
        <v>32569.844000000001</v>
      </c>
      <c r="D17" s="12">
        <f>+[3]DATA!R17</f>
        <v>35449.324999999997</v>
      </c>
      <c r="E17" s="12">
        <f>+[3]DATA!S17</f>
        <v>37544.610999999997</v>
      </c>
      <c r="F17" s="12">
        <f>+[3]DATA!T17</f>
        <v>41131.438999999998</v>
      </c>
      <c r="G17" s="12">
        <f>+[3]DATA!U17</f>
        <v>42648.1325</v>
      </c>
      <c r="H17" s="12">
        <f>+[3]DATA!V17</f>
        <v>44164.826000000001</v>
      </c>
      <c r="I17" s="12">
        <f>+[3]DATA!W17</f>
        <v>46466.408500000005</v>
      </c>
      <c r="J17" s="12">
        <f>+[3]DATA!X17</f>
        <v>48767.991000000002</v>
      </c>
      <c r="K17" s="12">
        <f>+[3]DATA!Y17</f>
        <v>52894.534</v>
      </c>
      <c r="L17" s="12">
        <f>+[3]DATA!Z17</f>
        <v>57199.025000000001</v>
      </c>
      <c r="M17" s="12">
        <f>+[3]DATA!AA17</f>
        <v>62329.195</v>
      </c>
      <c r="N17" s="12">
        <f>+[3]DATA!AB17</f>
        <v>64558.245999999999</v>
      </c>
      <c r="O17" s="12">
        <f>+[3]DATA!AC17</f>
        <v>64830.665999999997</v>
      </c>
      <c r="P17" s="12">
        <f>+[3]DATA!AD17</f>
        <v>67546.478000000003</v>
      </c>
      <c r="Q17" s="12">
        <f>+[3]DATA!AE17</f>
        <v>71012.332999999999</v>
      </c>
      <c r="R17" s="12">
        <f>+[3]DATA!AF17</f>
        <v>71841.510999999999</v>
      </c>
      <c r="S17" s="12">
        <f>+[3]DATA!AG17</f>
        <v>73757.849000000002</v>
      </c>
      <c r="T17" s="12">
        <f>+[3]DATA!AH17</f>
        <v>74037.429000000004</v>
      </c>
      <c r="U17" s="12">
        <f>+[3]DATA!AI17</f>
        <v>77900.866999999998</v>
      </c>
      <c r="V17" s="12">
        <f>+[3]DATA!AJ17</f>
        <v>80968.733999999997</v>
      </c>
      <c r="W17" s="12">
        <f>+[4]DATA!$AK17</f>
        <v>85320.85</v>
      </c>
      <c r="X17" s="12">
        <f>+[5]DATA!AL17</f>
        <v>87974.600999999995</v>
      </c>
      <c r="Y17" s="12">
        <v>87956.975000000006</v>
      </c>
      <c r="Z17" s="12">
        <v>93410.805999999997</v>
      </c>
      <c r="AA17" s="12">
        <v>111838.217</v>
      </c>
      <c r="AB17" s="15">
        <f>+[3]DATA!BX17</f>
        <v>7738.0860000000002</v>
      </c>
      <c r="AC17" s="15">
        <f>+[3]DATA!BY17</f>
        <v>8739.9689999999991</v>
      </c>
      <c r="AD17" s="15">
        <f>+[3]DATA!BZ17</f>
        <v>9535.3145000000004</v>
      </c>
      <c r="AE17" s="15">
        <f>+[3]DATA!CA17</f>
        <v>10330.66</v>
      </c>
      <c r="AF17" s="15">
        <f>+[3]DATA!CB17</f>
        <v>11103.504000000001</v>
      </c>
      <c r="AG17" s="15">
        <f>+[3]DATA!CC17</f>
        <v>11750.37</v>
      </c>
      <c r="AH17" s="15">
        <f>+[3]DATA!CD17</f>
        <v>12397.236000000001</v>
      </c>
      <c r="AI17" s="15">
        <f>+[3]DATA!CE17</f>
        <v>13746.861999999999</v>
      </c>
      <c r="AJ17" s="15">
        <f>+[3]DATA!CF17</f>
        <v>14919.243</v>
      </c>
      <c r="AK17" s="15">
        <f>+[3]DATA!CG17</f>
        <v>15898.644</v>
      </c>
      <c r="AL17" s="15">
        <f>+[3]DATA!CH17</f>
        <v>16486.227999999999</v>
      </c>
      <c r="AM17" s="15">
        <f>+[3]DATA!CI17</f>
        <v>17740.952000000001</v>
      </c>
      <c r="AN17" s="15">
        <f>+[3]DATA!CJ17</f>
        <v>19298.157999999999</v>
      </c>
      <c r="AO17" s="15">
        <f>+[3]DATA!CK17</f>
        <v>20266.326000000001</v>
      </c>
      <c r="AP17" s="15">
        <f>+[3]DATA!CL17</f>
        <v>21440.028999999999</v>
      </c>
      <c r="AQ17" s="15">
        <f>+[3]DATA!CM17</f>
        <v>22008.224000000002</v>
      </c>
      <c r="AR17" s="15">
        <f>+[3]DATA!CN17</f>
        <v>22576.419000000002</v>
      </c>
      <c r="AS17" s="15">
        <f>+[3]DATA!CO17</f>
        <v>23794.441500000001</v>
      </c>
      <c r="AT17" s="15">
        <f>+[3]DATA!CP17</f>
        <v>25012.464</v>
      </c>
      <c r="AU17" s="15">
        <f>+[3]DATA!CQ17</f>
        <v>27307.108</v>
      </c>
      <c r="AV17" s="15">
        <f>+[3]DATA!CR17</f>
        <v>30012.763999999999</v>
      </c>
      <c r="AW17" s="15">
        <f>+[3]DATA!CS17</f>
        <v>32421.858</v>
      </c>
      <c r="AX17" s="15">
        <f>+[3]DATA!CT17</f>
        <v>33207.938999999998</v>
      </c>
      <c r="AY17" s="15">
        <f>+[3]DATA!CU17</f>
        <v>31657.813999999998</v>
      </c>
      <c r="AZ17" s="15">
        <f>+[3]DATA!CV17</f>
        <v>32708.343000000001</v>
      </c>
      <c r="BA17" s="15">
        <f>+[3]DATA!CW17</f>
        <v>33710.614999999998</v>
      </c>
      <c r="BB17" s="15">
        <f>+[3]DATA!CX17</f>
        <v>34451.446000000004</v>
      </c>
      <c r="BC17" s="15">
        <f>+[3]DATA!CY17</f>
        <v>35538.648999999998</v>
      </c>
      <c r="BD17" s="15">
        <f>+[3]DATA!CZ17</f>
        <v>36007.944000000003</v>
      </c>
      <c r="BE17" s="15">
        <f>+[3]DATA!DA17</f>
        <v>38043.256000000001</v>
      </c>
      <c r="BF17" s="12">
        <f>+[3]DATA!DB17</f>
        <v>39805.449000000001</v>
      </c>
      <c r="BG17" s="12">
        <f>+[4]DATA!$DG17</f>
        <v>40698.338000000003</v>
      </c>
      <c r="BH17" s="97">
        <f>+[5]DATA!DH17</f>
        <v>42265.705000000002</v>
      </c>
      <c r="BI17" s="12">
        <v>42297.11</v>
      </c>
      <c r="BJ17" s="12">
        <v>44467.974000000002</v>
      </c>
      <c r="BK17" s="12">
        <v>51658.175000000003</v>
      </c>
      <c r="BL17" s="67">
        <f>+'[2]Personal Income'!BP17</f>
        <v>156407339</v>
      </c>
      <c r="BM17" s="67">
        <f>+'[2]Personal Income'!BQ17</f>
        <v>167416478</v>
      </c>
      <c r="BN17" s="67">
        <f>+'[2]Personal Income'!BR17</f>
        <v>180163072</v>
      </c>
      <c r="BO17" s="67">
        <f>+'[2]Personal Income'!BS17</f>
        <v>193222654</v>
      </c>
      <c r="BP17" s="67">
        <f>+'[2]Personal Income'!BT17</f>
        <v>203186797</v>
      </c>
      <c r="BQ17" s="67">
        <f>+'[2]Personal Income'!BU17</f>
        <v>225528207</v>
      </c>
      <c r="BR17" s="67">
        <f>+'[2]Personal Income'!BV17</f>
        <v>232832036</v>
      </c>
      <c r="BS17" s="67">
        <f>+'[2]Personal Income'!BW17</f>
        <v>236694245</v>
      </c>
      <c r="BT17" s="67">
        <f>+'[2]Personal Income'!BX17</f>
        <v>243700817</v>
      </c>
      <c r="BU17" s="67">
        <f>+'[2]Personal Income'!BY17</f>
        <v>260694340</v>
      </c>
      <c r="BV17" s="67">
        <f>+'[2]Personal Income'!BZ17</f>
        <v>277729212</v>
      </c>
      <c r="BW17" s="67">
        <f>+'[2]Personal Income'!CA17</f>
        <v>297596423</v>
      </c>
      <c r="BX17" s="67">
        <f>+'[2]Personal Income'!CB17</f>
        <v>316955961</v>
      </c>
      <c r="BY17" s="67">
        <f>+'[2]Personal Income'!CC17</f>
        <v>332732803</v>
      </c>
      <c r="BZ17" s="67">
        <f>+'[2]Personal Income'!CD17</f>
        <v>322675161</v>
      </c>
      <c r="CA17" s="67">
        <f>+'[2]Personal Income'!CE17</f>
        <v>334676695</v>
      </c>
      <c r="CB17" s="67">
        <f>+'[2]Personal Income'!CF17</f>
        <v>349211807</v>
      </c>
      <c r="CC17" s="67">
        <f>+'[2]Personal Income'!CG17</f>
        <v>369703508</v>
      </c>
      <c r="CD17" s="67">
        <f>+'[2]Personal Income'!CH17</f>
        <v>378729703</v>
      </c>
      <c r="CE17" s="67">
        <f>+'[2]Personal Income'!CI17</f>
        <v>394233725</v>
      </c>
      <c r="CF17" s="67">
        <f>+'[2]Personal Income'!CJ17</f>
        <v>409338338</v>
      </c>
      <c r="CG17" s="67">
        <f>+'[2]Personal Income'!CK17</f>
        <v>428638808</v>
      </c>
      <c r="CH17" s="104">
        <f>+'[6]Personal Income'!$CL17</f>
        <v>444872063</v>
      </c>
      <c r="CI17" s="104">
        <f>+'[6]Personal Income'!$CM17</f>
        <v>475927029</v>
      </c>
      <c r="CJ17" s="2">
        <v>500973800</v>
      </c>
      <c r="CK17" s="2">
        <v>530955699.99999994</v>
      </c>
      <c r="CL17" s="112">
        <v>592695000</v>
      </c>
      <c r="CM17" s="2">
        <v>614297000</v>
      </c>
    </row>
    <row r="18" spans="1:91">
      <c r="A18" s="17" t="s">
        <v>25</v>
      </c>
      <c r="B18" s="12">
        <f>+[3]DATA!P18</f>
        <v>11970.873</v>
      </c>
      <c r="C18" s="12">
        <f>+[3]DATA!Q18</f>
        <v>12840.373</v>
      </c>
      <c r="D18" s="12">
        <f>+[3]DATA!R18</f>
        <v>13743.718000000001</v>
      </c>
      <c r="E18" s="12">
        <f>+[3]DATA!S18</f>
        <v>14449.906000000001</v>
      </c>
      <c r="F18" s="12">
        <f>+[3]DATA!T18</f>
        <v>15698.191000000001</v>
      </c>
      <c r="G18" s="12">
        <f>+[3]DATA!U18</f>
        <v>16879.603500000001</v>
      </c>
      <c r="H18" s="12">
        <f>+[3]DATA!V18</f>
        <v>18061.016</v>
      </c>
      <c r="I18" s="12">
        <f>+[3]DATA!W18</f>
        <v>18637.968000000001</v>
      </c>
      <c r="J18" s="12">
        <f>+[3]DATA!X18</f>
        <v>19214.919999999998</v>
      </c>
      <c r="K18" s="12">
        <f>+[3]DATA!Y18</f>
        <v>20421.656999999999</v>
      </c>
      <c r="L18" s="12">
        <f>+[3]DATA!Z18</f>
        <v>22448.614000000001</v>
      </c>
      <c r="M18" s="12">
        <f>+[3]DATA!AA18</f>
        <v>23995.444</v>
      </c>
      <c r="N18" s="12">
        <f>+[3]DATA!AB18</f>
        <v>24931.219000000001</v>
      </c>
      <c r="O18" s="12">
        <f>+[3]DATA!AC18</f>
        <v>26063.716</v>
      </c>
      <c r="P18" s="12">
        <f>+[3]DATA!AD18</f>
        <v>27268.401000000002</v>
      </c>
      <c r="Q18" s="12">
        <f>+[3]DATA!AE18</f>
        <v>27756.977999999999</v>
      </c>
      <c r="R18" s="12">
        <f>+[3]DATA!AF18</f>
        <v>28583.629000000001</v>
      </c>
      <c r="S18" s="12">
        <f>+[3]DATA!AG18</f>
        <v>28760.728999999999</v>
      </c>
      <c r="T18" s="12">
        <f>+[3]DATA!AH18</f>
        <v>29678.047999999999</v>
      </c>
      <c r="U18" s="12">
        <f>+[3]DATA!AI18</f>
        <v>30209.218000000001</v>
      </c>
      <c r="V18" s="12">
        <f>+[3]DATA!AJ18</f>
        <v>29606.984</v>
      </c>
      <c r="W18" s="12">
        <f>+[4]DATA!$AK18</f>
        <v>30092.984</v>
      </c>
      <c r="X18" s="12">
        <f>+[5]DATA!AL18</f>
        <v>31572.457999999999</v>
      </c>
      <c r="Y18" s="12">
        <v>31390.710999999999</v>
      </c>
      <c r="Z18" s="12">
        <v>34132.07</v>
      </c>
      <c r="AA18" s="12">
        <v>38796.125999999997</v>
      </c>
      <c r="AB18" s="15">
        <f>+[3]DATA!BX18</f>
        <v>4242.665</v>
      </c>
      <c r="AC18" s="15">
        <f>+[3]DATA!BY18</f>
        <v>3986.6390000000001</v>
      </c>
      <c r="AD18" s="15">
        <f>+[3]DATA!BZ18</f>
        <v>4369.1175000000003</v>
      </c>
      <c r="AE18" s="15">
        <f>+[3]DATA!CA18</f>
        <v>4751.5959999999995</v>
      </c>
      <c r="AF18" s="15">
        <f>+[3]DATA!CB18</f>
        <v>4954.384</v>
      </c>
      <c r="AG18" s="15">
        <f>+[3]DATA!CC18</f>
        <v>5097.4889999999996</v>
      </c>
      <c r="AH18" s="15">
        <f>+[3]DATA!CD18</f>
        <v>5240.5940000000001</v>
      </c>
      <c r="AI18" s="15">
        <f>+[3]DATA!CE18</f>
        <v>5743.8140000000003</v>
      </c>
      <c r="AJ18" s="15">
        <f>+[3]DATA!CF18</f>
        <v>6014.9889999999996</v>
      </c>
      <c r="AK18" s="15">
        <f>+[3]DATA!CG18</f>
        <v>6343.1059999999998</v>
      </c>
      <c r="AL18" s="15">
        <f>+[3]DATA!CH18</f>
        <v>6558.47</v>
      </c>
      <c r="AM18" s="15">
        <f>+[3]DATA!CI18</f>
        <v>7125.9089999999997</v>
      </c>
      <c r="AN18" s="15">
        <f>+[3]DATA!CJ18</f>
        <v>7496.7209999999995</v>
      </c>
      <c r="AO18" s="15">
        <f>+[3]DATA!CK18</f>
        <v>7767.8990000000003</v>
      </c>
      <c r="AP18" s="15">
        <f>+[3]DATA!CL18</f>
        <v>8251.4210000000003</v>
      </c>
      <c r="AQ18" s="15">
        <f>+[3]DATA!CM18</f>
        <v>8516.6549999999988</v>
      </c>
      <c r="AR18" s="15">
        <f>+[3]DATA!CN18</f>
        <v>8781.8889999999992</v>
      </c>
      <c r="AS18" s="15">
        <f>+[3]DATA!CO18</f>
        <v>9108.4159999999993</v>
      </c>
      <c r="AT18" s="15">
        <f>+[3]DATA!CP18</f>
        <v>9434.9429999999993</v>
      </c>
      <c r="AU18" s="15">
        <f>+[3]DATA!CQ18</f>
        <v>10073.102000000001</v>
      </c>
      <c r="AV18" s="15">
        <f>+[3]DATA!CR18</f>
        <v>11257.27</v>
      </c>
      <c r="AW18" s="15">
        <f>+[3]DATA!CS18</f>
        <v>11821.692999999999</v>
      </c>
      <c r="AX18" s="15">
        <f>+[3]DATA!CT18</f>
        <v>12314.541999999999</v>
      </c>
      <c r="AY18" s="15">
        <f>+[3]DATA!CU18</f>
        <v>12236.802</v>
      </c>
      <c r="AZ18" s="15">
        <f>+[3]DATA!CV18</f>
        <v>11399.352999999999</v>
      </c>
      <c r="BA18" s="15">
        <f>+[3]DATA!CW18</f>
        <v>12010.584999999999</v>
      </c>
      <c r="BB18" s="15">
        <f>+[3]DATA!CX18</f>
        <v>13278.476000000001</v>
      </c>
      <c r="BC18" s="15">
        <f>+[3]DATA!CY18</f>
        <v>13455.922</v>
      </c>
      <c r="BD18" s="15">
        <f>+[3]DATA!CZ18</f>
        <v>13831.663</v>
      </c>
      <c r="BE18" s="15">
        <f>+[3]DATA!DA18</f>
        <v>14459.593000000001</v>
      </c>
      <c r="BF18" s="12">
        <f>+[3]DATA!DB18</f>
        <v>13558.709000000001</v>
      </c>
      <c r="BG18" s="12">
        <f>+[4]DATA!$DG18</f>
        <v>13791.032999999999</v>
      </c>
      <c r="BH18" s="97">
        <f>+[5]DATA!DH18</f>
        <v>15170.201999999999</v>
      </c>
      <c r="BI18" s="12">
        <v>14992.083000000001</v>
      </c>
      <c r="BJ18" s="12">
        <v>16727.024000000001</v>
      </c>
      <c r="BK18" s="12">
        <v>17822.591</v>
      </c>
      <c r="BL18" s="67">
        <f>+'[2]Personal Income'!BP18</f>
        <v>62395137</v>
      </c>
      <c r="BM18" s="67">
        <f>+'[2]Personal Income'!BQ18</f>
        <v>65943517</v>
      </c>
      <c r="BN18" s="67">
        <f>+'[2]Personal Income'!BR18</f>
        <v>69720438</v>
      </c>
      <c r="BO18" s="67">
        <f>+'[2]Personal Income'!BS18</f>
        <v>74117517</v>
      </c>
      <c r="BP18" s="67">
        <f>+'[2]Personal Income'!BT18</f>
        <v>77565113</v>
      </c>
      <c r="BQ18" s="67">
        <f>+'[2]Personal Income'!BU18</f>
        <v>84984953</v>
      </c>
      <c r="BR18" s="67">
        <f>+'[2]Personal Income'!BV18</f>
        <v>90837643</v>
      </c>
      <c r="BS18" s="67">
        <f>+'[2]Personal Income'!BW18</f>
        <v>91364331</v>
      </c>
      <c r="BT18" s="67">
        <f>+'[2]Personal Income'!BX18</f>
        <v>94147913</v>
      </c>
      <c r="BU18" s="67">
        <f>+'[2]Personal Income'!BY18</f>
        <v>101178806</v>
      </c>
      <c r="BV18" s="67">
        <f>+'[2]Personal Income'!BZ18</f>
        <v>107641102</v>
      </c>
      <c r="BW18" s="67">
        <f>+'[2]Personal Income'!CA18</f>
        <v>118748745</v>
      </c>
      <c r="BX18" s="67">
        <f>+'[2]Personal Income'!CB18</f>
        <v>124762199</v>
      </c>
      <c r="BY18" s="67">
        <f>+'[2]Personal Income'!CC18</f>
        <v>138297718</v>
      </c>
      <c r="BZ18" s="67">
        <f>+'[2]Personal Income'!CD18</f>
        <v>126400657</v>
      </c>
      <c r="CA18" s="67">
        <f>+'[2]Personal Income'!CE18</f>
        <v>133069709</v>
      </c>
      <c r="CB18" s="67">
        <f>+'[2]Personal Income'!CF18</f>
        <v>141334880</v>
      </c>
      <c r="CC18" s="67">
        <f>+'[2]Personal Income'!CG18</f>
        <v>154958271</v>
      </c>
      <c r="CD18" s="67">
        <f>+'[2]Personal Income'!CH18</f>
        <v>160128477</v>
      </c>
      <c r="CE18" s="67">
        <f>+'[2]Personal Income'!CI18</f>
        <v>167291805</v>
      </c>
      <c r="CF18" s="67">
        <f>+'[2]Personal Income'!CJ18</f>
        <v>178250475</v>
      </c>
      <c r="CG18" s="67">
        <f>+'[2]Personal Income'!CK18</f>
        <v>167502814</v>
      </c>
      <c r="CH18" s="104">
        <f>+'[6]Personal Income'!$CL18</f>
        <v>170790994</v>
      </c>
      <c r="CI18" s="104">
        <f>+'[6]Personal Income'!$CM18</f>
        <v>181886168</v>
      </c>
      <c r="CJ18" s="2">
        <v>187327500</v>
      </c>
      <c r="CK18" s="2">
        <v>196050900</v>
      </c>
      <c r="CL18" s="112">
        <v>214761000</v>
      </c>
      <c r="CM18" s="2">
        <v>221081000</v>
      </c>
    </row>
    <row r="19" spans="1:91">
      <c r="A19" s="17" t="s">
        <v>26</v>
      </c>
      <c r="B19" s="12">
        <f>+[3]DATA!P19</f>
        <v>15095.668</v>
      </c>
      <c r="C19" s="12">
        <f>+[3]DATA!Q19</f>
        <v>15872.630999999999</v>
      </c>
      <c r="D19" s="12">
        <f>+[3]DATA!R19</f>
        <v>17238.718000000001</v>
      </c>
      <c r="E19" s="12">
        <f>+[3]DATA!S19</f>
        <v>18400.370999999999</v>
      </c>
      <c r="F19" s="12">
        <f>+[3]DATA!T19</f>
        <v>19727.216</v>
      </c>
      <c r="G19" s="12">
        <f>+[3]DATA!U19</f>
        <v>20483.32</v>
      </c>
      <c r="H19" s="12">
        <f>+[3]DATA!V19</f>
        <v>21239.423999999999</v>
      </c>
      <c r="I19" s="12">
        <f>+[3]DATA!W19</f>
        <v>22976.752499999999</v>
      </c>
      <c r="J19" s="12">
        <f>+[3]DATA!X19</f>
        <v>24714.080999999998</v>
      </c>
      <c r="K19" s="12">
        <f>+[3]DATA!Y19</f>
        <v>27621.547999999999</v>
      </c>
      <c r="L19" s="12">
        <f>+[3]DATA!Z19</f>
        <v>28876.763999999999</v>
      </c>
      <c r="M19" s="12">
        <f>+[3]DATA!AA19</f>
        <v>31288.06</v>
      </c>
      <c r="N19" s="12">
        <f>+[3]DATA!AB19</f>
        <v>31271.225999999999</v>
      </c>
      <c r="O19" s="12">
        <f>+[3]DATA!AC19</f>
        <v>32541.798999999999</v>
      </c>
      <c r="P19" s="12">
        <f>+[3]DATA!AD19</f>
        <v>33468.472999999998</v>
      </c>
      <c r="Q19" s="12">
        <f>+[3]DATA!AE19</f>
        <v>35334.716999999997</v>
      </c>
      <c r="R19" s="12">
        <f>+[3]DATA!AF19</f>
        <v>33758.353000000003</v>
      </c>
      <c r="S19" s="12">
        <f>+[3]DATA!AG19</f>
        <v>35189.349000000002</v>
      </c>
      <c r="T19" s="12">
        <f>+[3]DATA!AH19</f>
        <v>36400.205000000002</v>
      </c>
      <c r="U19" s="12">
        <f>+[3]DATA!AI19</f>
        <v>39108.938999999998</v>
      </c>
      <c r="V19" s="12">
        <f>+[3]DATA!AJ19</f>
        <v>39880.203999999998</v>
      </c>
      <c r="W19" s="12">
        <f>+[4]DATA!$AK19</f>
        <v>42869.050999999999</v>
      </c>
      <c r="X19" s="12">
        <f>+[5]DATA!AL19</f>
        <v>44670.521999999997</v>
      </c>
      <c r="Y19" s="12">
        <v>44224.807999999997</v>
      </c>
      <c r="Z19" s="12">
        <v>46035.644999999997</v>
      </c>
      <c r="AA19" s="12">
        <v>53025.008999999998</v>
      </c>
      <c r="AB19" s="15">
        <f>+[3]DATA!BX19</f>
        <v>3843.7220000000002</v>
      </c>
      <c r="AC19" s="15">
        <f>+[3]DATA!BY19</f>
        <v>4222.5659999999998</v>
      </c>
      <c r="AD19" s="15">
        <f>+[3]DATA!BZ19</f>
        <v>4641.9799999999996</v>
      </c>
      <c r="AE19" s="15">
        <f>+[3]DATA!CA19</f>
        <v>5061.3940000000002</v>
      </c>
      <c r="AF19" s="15">
        <f>+[3]DATA!CB19</f>
        <v>5446.5590000000002</v>
      </c>
      <c r="AG19" s="15">
        <f>+[3]DATA!CC19</f>
        <v>5576.7489999999998</v>
      </c>
      <c r="AH19" s="15">
        <f>+[3]DATA!CD19</f>
        <v>5706.9390000000003</v>
      </c>
      <c r="AI19" s="15">
        <f>+[3]DATA!CE19</f>
        <v>6301.3739999999998</v>
      </c>
      <c r="AJ19" s="15">
        <f>+[3]DATA!CF19</f>
        <v>6597.6760000000004</v>
      </c>
      <c r="AK19" s="15">
        <f>+[3]DATA!CG19</f>
        <v>7059.46</v>
      </c>
      <c r="AL19" s="15">
        <f>+[3]DATA!CH19</f>
        <v>7328.1279999999997</v>
      </c>
      <c r="AM19" s="15">
        <f>+[3]DATA!CI19</f>
        <v>7802.48</v>
      </c>
      <c r="AN19" s="15">
        <f>+[3]DATA!CJ19</f>
        <v>8388.2950000000001</v>
      </c>
      <c r="AO19" s="15">
        <f>+[3]DATA!CK19</f>
        <v>9067.1749999999993</v>
      </c>
      <c r="AP19" s="15">
        <f>+[3]DATA!CL19</f>
        <v>9542.9140000000007</v>
      </c>
      <c r="AQ19" s="15">
        <f>+[3]DATA!CM19</f>
        <v>9647.307499999999</v>
      </c>
      <c r="AR19" s="15">
        <f>+[3]DATA!CN19</f>
        <v>9751.7009999999991</v>
      </c>
      <c r="AS19" s="15">
        <f>+[3]DATA!CO19</f>
        <v>10464.1535</v>
      </c>
      <c r="AT19" s="15">
        <f>+[3]DATA!CP19</f>
        <v>11176.606</v>
      </c>
      <c r="AU19" s="15">
        <f>+[3]DATA!CQ19</f>
        <v>11800.64</v>
      </c>
      <c r="AV19" s="15">
        <f>+[3]DATA!CR19</f>
        <v>12444.152</v>
      </c>
      <c r="AW19" s="15">
        <f>+[3]DATA!CS19</f>
        <v>13795.368</v>
      </c>
      <c r="AX19" s="15">
        <f>+[3]DATA!CT19</f>
        <v>13162.705</v>
      </c>
      <c r="AY19" s="15">
        <f>+[3]DATA!CU19</f>
        <v>13087.11</v>
      </c>
      <c r="AZ19" s="15">
        <f>+[3]DATA!CV19</f>
        <v>13160.047</v>
      </c>
      <c r="BA19" s="15">
        <f>+[3]DATA!CW19</f>
        <v>13743.802</v>
      </c>
      <c r="BB19" s="15">
        <f>+[3]DATA!CX19</f>
        <v>14265.133</v>
      </c>
      <c r="BC19" s="15">
        <f>+[3]DATA!CY19</f>
        <v>15241.839</v>
      </c>
      <c r="BD19" s="15">
        <f>+[3]DATA!CZ19</f>
        <v>15550.319</v>
      </c>
      <c r="BE19" s="15">
        <f>+[3]DATA!DA19</f>
        <v>16768.878000000001</v>
      </c>
      <c r="BF19" s="12">
        <f>+[3]DATA!DB19</f>
        <v>17037.643</v>
      </c>
      <c r="BG19" s="12">
        <f>+[4]DATA!$DG19</f>
        <v>17695.487000000001</v>
      </c>
      <c r="BH19" s="97">
        <f>+[5]DATA!DH19</f>
        <v>18838.154999999999</v>
      </c>
      <c r="BI19" s="12">
        <v>18871.638999999999</v>
      </c>
      <c r="BJ19" s="12">
        <v>19942.932000000001</v>
      </c>
      <c r="BK19" s="12">
        <v>22919.361000000001</v>
      </c>
      <c r="BL19" s="67">
        <f>+'[2]Personal Income'!BP19</f>
        <v>71687649</v>
      </c>
      <c r="BM19" s="67">
        <f>+'[2]Personal Income'!BQ19</f>
        <v>76143713</v>
      </c>
      <c r="BN19" s="67">
        <f>+'[2]Personal Income'!BR19</f>
        <v>81004483</v>
      </c>
      <c r="BO19" s="67">
        <f>+'[2]Personal Income'!BS19</f>
        <v>86854395</v>
      </c>
      <c r="BP19" s="67">
        <f>+'[2]Personal Income'!BT19</f>
        <v>91715570</v>
      </c>
      <c r="BQ19" s="67">
        <f>+'[2]Personal Income'!BU19</f>
        <v>100913392</v>
      </c>
      <c r="BR19" s="67">
        <f>+'[2]Personal Income'!BV19</f>
        <v>104198958</v>
      </c>
      <c r="BS19" s="67">
        <f>+'[2]Personal Income'!BW19</f>
        <v>106984582</v>
      </c>
      <c r="BT19" s="67">
        <f>+'[2]Personal Income'!BX19</f>
        <v>110644256</v>
      </c>
      <c r="BU19" s="67">
        <f>+'[2]Personal Income'!BY19</f>
        <v>117229951</v>
      </c>
      <c r="BV19" s="67">
        <f>+'[2]Personal Income'!BZ19</f>
        <v>124379061</v>
      </c>
      <c r="BW19" s="67">
        <f>+'[2]Personal Income'!CA19</f>
        <v>134196693</v>
      </c>
      <c r="BX19" s="67">
        <f>+'[2]Personal Income'!CB19</f>
        <v>142166788</v>
      </c>
      <c r="BY19" s="67">
        <f>+'[2]Personal Income'!CC19</f>
        <v>149324705</v>
      </c>
      <c r="BZ19" s="67">
        <f>+'[2]Personal Income'!CD19</f>
        <v>145285397</v>
      </c>
      <c r="CA19" s="67">
        <f>+'[2]Personal Income'!CE19</f>
        <v>150528137</v>
      </c>
      <c r="CB19" s="67">
        <f>+'[2]Personal Income'!CF19</f>
        <v>157564533</v>
      </c>
      <c r="CC19" s="67">
        <f>+'[2]Personal Income'!CG19</f>
        <v>165595079</v>
      </c>
      <c r="CD19" s="67">
        <f>+'[2]Personal Income'!CH19</f>
        <v>169282713</v>
      </c>
      <c r="CE19" s="67">
        <f>+'[2]Personal Income'!CI19</f>
        <v>178485001</v>
      </c>
      <c r="CF19" s="67">
        <f>+'[2]Personal Income'!CJ19</f>
        <v>187532342</v>
      </c>
      <c r="CG19" s="67">
        <f>+'[2]Personal Income'!CK19</f>
        <v>196049325</v>
      </c>
      <c r="CH19" s="104">
        <f>+'[6]Personal Income'!$CL19</f>
        <v>203087627</v>
      </c>
      <c r="CI19" s="104">
        <f>+'[6]Personal Income'!$CM19</f>
        <v>217275614</v>
      </c>
      <c r="CJ19" s="2">
        <v>233948400</v>
      </c>
      <c r="CK19" s="2">
        <v>247868500</v>
      </c>
      <c r="CL19" s="112">
        <v>272340000</v>
      </c>
      <c r="CM19" s="2">
        <v>281668000</v>
      </c>
    </row>
    <row r="20" spans="1:91" s="4" customFormat="1">
      <c r="A20" s="17" t="s">
        <v>27</v>
      </c>
      <c r="B20" s="12">
        <f>+[3]DATA!P20</f>
        <v>20027.248</v>
      </c>
      <c r="C20" s="12">
        <f>+[3]DATA!Q20</f>
        <v>21157.022000000001</v>
      </c>
      <c r="D20" s="12">
        <f>+[3]DATA!R20</f>
        <v>22361.424999999999</v>
      </c>
      <c r="E20" s="12">
        <f>+[3]DATA!S20</f>
        <v>23364.347000000002</v>
      </c>
      <c r="F20" s="12">
        <f>+[3]DATA!T20</f>
        <v>24823.512999999999</v>
      </c>
      <c r="G20" s="12">
        <f>+[3]DATA!U20</f>
        <v>26153.580999999998</v>
      </c>
      <c r="H20" s="12">
        <f>+[3]DATA!V20</f>
        <v>27483.649000000001</v>
      </c>
      <c r="I20" s="12">
        <f>+[3]DATA!W20</f>
        <v>29572.406000000003</v>
      </c>
      <c r="J20" s="12">
        <f>+[3]DATA!X20</f>
        <v>31661.163</v>
      </c>
      <c r="K20" s="12">
        <f>+[3]DATA!Y20</f>
        <v>33667.269</v>
      </c>
      <c r="L20" s="12">
        <f>+[3]DATA!Z20</f>
        <v>36046.004999999997</v>
      </c>
      <c r="M20" s="12">
        <f>+[3]DATA!AA20</f>
        <v>38871.887000000002</v>
      </c>
      <c r="N20" s="12">
        <f>+[3]DATA!AB20</f>
        <v>39203.754000000001</v>
      </c>
      <c r="O20" s="12">
        <f>+[3]DATA!AC20</f>
        <v>38064.830999999998</v>
      </c>
      <c r="P20" s="12">
        <f>+[3]DATA!AD20</f>
        <v>40471.561999999998</v>
      </c>
      <c r="Q20" s="12">
        <f>+[3]DATA!AE20</f>
        <v>42648.281000000003</v>
      </c>
      <c r="R20" s="12">
        <f>+[3]DATA!AF20</f>
        <v>42582.243000000002</v>
      </c>
      <c r="S20" s="12">
        <f>+[3]DATA!AG20</f>
        <v>42605.919999999998</v>
      </c>
      <c r="T20" s="12">
        <f>+[3]DATA!AH20</f>
        <v>42048.241999999998</v>
      </c>
      <c r="U20" s="12">
        <f>+[3]DATA!AI20</f>
        <v>44021.389000000003</v>
      </c>
      <c r="V20" s="12">
        <f>+[3]DATA!AJ20</f>
        <v>45448.529000000002</v>
      </c>
      <c r="W20" s="12">
        <f>+[4]DATA!$AK20</f>
        <v>45948.516000000003</v>
      </c>
      <c r="X20" s="12">
        <f>+[5]DATA!AL20</f>
        <v>47287.292000000001</v>
      </c>
      <c r="Y20" s="12">
        <v>48928.552000000003</v>
      </c>
      <c r="Z20" s="12">
        <v>51065.582999999999</v>
      </c>
      <c r="AA20" s="12">
        <v>61957.832999999999</v>
      </c>
      <c r="AB20" s="15">
        <f>+[3]DATA!BX20</f>
        <v>5171.6509999999998</v>
      </c>
      <c r="AC20" s="15">
        <f>+[3]DATA!BY20</f>
        <v>5611.8590000000004</v>
      </c>
      <c r="AD20" s="15">
        <f>+[3]DATA!BZ20</f>
        <v>6050.4480000000003</v>
      </c>
      <c r="AE20" s="15">
        <f>+[3]DATA!CA20</f>
        <v>6489.0370000000003</v>
      </c>
      <c r="AF20" s="15">
        <f>+[3]DATA!CB20</f>
        <v>6822.9650000000001</v>
      </c>
      <c r="AG20" s="15">
        <f>+[3]DATA!CC20</f>
        <v>7274.5424999999996</v>
      </c>
      <c r="AH20" s="15">
        <f>+[3]DATA!CD20</f>
        <v>7726.12</v>
      </c>
      <c r="AI20" s="15">
        <f>+[3]DATA!CE20</f>
        <v>8694.1460000000006</v>
      </c>
      <c r="AJ20" s="15">
        <f>+[3]DATA!CF20</f>
        <v>9103.0730000000003</v>
      </c>
      <c r="AK20" s="15">
        <f>+[3]DATA!CG20</f>
        <v>9410.1260000000002</v>
      </c>
      <c r="AL20" s="15">
        <f>+[3]DATA!CH20</f>
        <v>9992.4410000000007</v>
      </c>
      <c r="AM20" s="15">
        <f>+[3]DATA!CI20</f>
        <v>10626.115</v>
      </c>
      <c r="AN20" s="15">
        <f>+[3]DATA!CJ20</f>
        <v>11292.136</v>
      </c>
      <c r="AO20" s="15">
        <f>+[3]DATA!CK20</f>
        <v>11748.361999999999</v>
      </c>
      <c r="AP20" s="15">
        <f>+[3]DATA!CL20</f>
        <v>12431.196</v>
      </c>
      <c r="AQ20" s="15">
        <f>+[3]DATA!CM20</f>
        <v>12702.482</v>
      </c>
      <c r="AR20" s="15">
        <f>+[3]DATA!CN20</f>
        <v>12973.768</v>
      </c>
      <c r="AS20" s="15">
        <f>+[3]DATA!CO20</f>
        <v>13960.203000000001</v>
      </c>
      <c r="AT20" s="15">
        <f>+[3]DATA!CP20</f>
        <v>14946.638000000001</v>
      </c>
      <c r="AU20" s="15">
        <f>+[3]DATA!CQ20</f>
        <v>15993.136</v>
      </c>
      <c r="AV20" s="15">
        <f>+[3]DATA!CR20</f>
        <v>17240.319</v>
      </c>
      <c r="AW20" s="15">
        <f>+[3]DATA!CS20</f>
        <v>18817.624</v>
      </c>
      <c r="AX20" s="15">
        <f>+[3]DATA!CT20</f>
        <v>18999.627</v>
      </c>
      <c r="AY20" s="15">
        <f>+[3]DATA!CU20</f>
        <v>17886.843000000001</v>
      </c>
      <c r="AZ20" s="15">
        <f>+[3]DATA!CV20</f>
        <v>18243.787</v>
      </c>
      <c r="BA20" s="15">
        <f>+[3]DATA!CW20</f>
        <v>19077.703000000001</v>
      </c>
      <c r="BB20" s="15">
        <f>+[3]DATA!CX20</f>
        <v>19977.53</v>
      </c>
      <c r="BC20" s="15">
        <f>+[3]DATA!CY20</f>
        <v>20177.657999999999</v>
      </c>
      <c r="BD20" s="15">
        <f>+[3]DATA!CZ20</f>
        <v>20243.184000000001</v>
      </c>
      <c r="BE20" s="15">
        <f>+[3]DATA!DA20</f>
        <v>21567.562999999998</v>
      </c>
      <c r="BF20" s="12">
        <f>+[3]DATA!DB20</f>
        <v>22089.758000000002</v>
      </c>
      <c r="BG20" s="12">
        <f>+[4]DATA!$DG20</f>
        <v>21866.703000000001</v>
      </c>
      <c r="BH20" s="97">
        <f>+[5]DATA!DH20</f>
        <v>22248.27</v>
      </c>
      <c r="BI20" s="12">
        <v>23869.906999999999</v>
      </c>
      <c r="BJ20" s="12">
        <v>25179.366999999998</v>
      </c>
      <c r="BK20" s="12">
        <v>29678.472000000002</v>
      </c>
      <c r="BL20" s="67">
        <f>+'[2]Personal Income'!BP20</f>
        <v>112793351</v>
      </c>
      <c r="BM20" s="67">
        <f>+'[2]Personal Income'!BQ20</f>
        <v>118374063</v>
      </c>
      <c r="BN20" s="67">
        <f>+'[2]Personal Income'!BR20</f>
        <v>124698853</v>
      </c>
      <c r="BO20" s="67">
        <f>+'[2]Personal Income'!BS20</f>
        <v>133619641</v>
      </c>
      <c r="BP20" s="67">
        <f>+'[2]Personal Income'!BT20</f>
        <v>140395190</v>
      </c>
      <c r="BQ20" s="67">
        <f>+'[2]Personal Income'!BU20</f>
        <v>152224210</v>
      </c>
      <c r="BR20" s="67">
        <f>+'[2]Personal Income'!BV20</f>
        <v>158421090</v>
      </c>
      <c r="BS20" s="67">
        <f>+'[2]Personal Income'!BW20</f>
        <v>163203931</v>
      </c>
      <c r="BT20" s="67">
        <f>+'[2]Personal Income'!BX20</f>
        <v>169791191</v>
      </c>
      <c r="BU20" s="67">
        <f>+'[2]Personal Income'!BY20</f>
        <v>178960823</v>
      </c>
      <c r="BV20" s="67">
        <f>+'[2]Personal Income'!BZ20</f>
        <v>187632565</v>
      </c>
      <c r="BW20" s="67">
        <f>+'[2]Personal Income'!CA20</f>
        <v>200226702</v>
      </c>
      <c r="BX20" s="67">
        <f>+'[2]Personal Income'!CB20</f>
        <v>211342239</v>
      </c>
      <c r="BY20" s="67">
        <f>+'[2]Personal Income'!CC20</f>
        <v>219358644</v>
      </c>
      <c r="BZ20" s="67">
        <f>+'[2]Personal Income'!CD20</f>
        <v>212980106</v>
      </c>
      <c r="CA20" s="67">
        <f>+'[2]Personal Income'!CE20</f>
        <v>222006518</v>
      </c>
      <c r="CB20" s="67">
        <f>+'[2]Personal Income'!CF20</f>
        <v>233933162</v>
      </c>
      <c r="CC20" s="67">
        <f>+'[2]Personal Income'!CG20</f>
        <v>250189121</v>
      </c>
      <c r="CD20" s="67">
        <f>+'[2]Personal Income'!CH20</f>
        <v>255449425</v>
      </c>
      <c r="CE20" s="67">
        <f>+'[2]Personal Income'!CI20</f>
        <v>266260331</v>
      </c>
      <c r="CF20" s="67">
        <f>+'[2]Personal Income'!CJ20</f>
        <v>277832327</v>
      </c>
      <c r="CG20" s="67">
        <f>+'[2]Personal Income'!CK20</f>
        <v>288169968</v>
      </c>
      <c r="CH20" s="104">
        <f>+'[6]Personal Income'!$CL20</f>
        <v>297292992</v>
      </c>
      <c r="CI20" s="104">
        <f>+'[6]Personal Income'!$CM20</f>
        <v>319400765</v>
      </c>
      <c r="CJ20" s="4">
        <v>332472700</v>
      </c>
      <c r="CK20" s="2">
        <v>348109200</v>
      </c>
      <c r="CL20" s="112">
        <v>394520000</v>
      </c>
      <c r="CM20" s="2">
        <v>410945000</v>
      </c>
    </row>
    <row r="21" spans="1:91">
      <c r="A21" s="17" t="s">
        <v>28</v>
      </c>
      <c r="B21" s="12">
        <f>+[3]DATA!P21</f>
        <v>74846.67</v>
      </c>
      <c r="C21" s="12">
        <f>+[3]DATA!Q21</f>
        <v>78655.239000000001</v>
      </c>
      <c r="D21" s="12">
        <f>+[3]DATA!R21</f>
        <v>83521.991999999998</v>
      </c>
      <c r="E21" s="12">
        <f>+[3]DATA!S21</f>
        <v>90326.629000000001</v>
      </c>
      <c r="F21" s="12">
        <f>+[3]DATA!T21</f>
        <v>95539.213000000003</v>
      </c>
      <c r="G21" s="12">
        <f>+[3]DATA!U21</f>
        <v>102333.853</v>
      </c>
      <c r="H21" s="12">
        <f>+[3]DATA!V21</f>
        <v>109128.493</v>
      </c>
      <c r="I21" s="12">
        <f>+[3]DATA!W21</f>
        <v>116585.2595</v>
      </c>
      <c r="J21" s="12">
        <f>+[3]DATA!X21</f>
        <v>124042.026</v>
      </c>
      <c r="K21" s="12">
        <f>+[3]DATA!Y21</f>
        <v>132295.554</v>
      </c>
      <c r="L21" s="12">
        <f>+[3]DATA!Z21</f>
        <v>144880.56899999999</v>
      </c>
      <c r="M21" s="12">
        <f>+[3]DATA!AA21</f>
        <v>155715.89499999999</v>
      </c>
      <c r="N21" s="12">
        <f>+[3]DATA!AB21</f>
        <v>164174.82199999999</v>
      </c>
      <c r="O21" s="12">
        <f>+[3]DATA!AC21</f>
        <v>167100.88399999999</v>
      </c>
      <c r="P21" s="12">
        <f>+[3]DATA!AD21</f>
        <v>174510.973</v>
      </c>
      <c r="Q21" s="12">
        <f>+[3]DATA!AE21</f>
        <v>181955.50099999999</v>
      </c>
      <c r="R21" s="12">
        <f>+[3]DATA!AF21</f>
        <v>184858.829</v>
      </c>
      <c r="S21" s="12">
        <f>+[3]DATA!AG21</f>
        <v>192129.231</v>
      </c>
      <c r="T21" s="12">
        <f>+[3]DATA!AH21</f>
        <v>202900.60200000001</v>
      </c>
      <c r="U21" s="12">
        <f>+[3]DATA!AI21</f>
        <v>209742.36799999999</v>
      </c>
      <c r="V21" s="12">
        <f>+[3]DATA!AJ21</f>
        <v>211234.22</v>
      </c>
      <c r="W21" s="12">
        <f>+[4]DATA!$AK21</f>
        <v>222543.80900000001</v>
      </c>
      <c r="X21" s="12">
        <f>+[5]DATA!AL21</f>
        <v>237417.5</v>
      </c>
      <c r="Y21" s="12">
        <v>238462.68799999999</v>
      </c>
      <c r="Z21" s="12">
        <v>254737.11199999999</v>
      </c>
      <c r="AA21" s="12">
        <v>310103.228</v>
      </c>
      <c r="AB21" s="15">
        <f>+[3]DATA!BX21</f>
        <v>21546.418000000001</v>
      </c>
      <c r="AC21" s="15">
        <f>+[3]DATA!BY21</f>
        <v>22312.602999999999</v>
      </c>
      <c r="AD21" s="15">
        <f>+[3]DATA!BZ21</f>
        <v>24438.141</v>
      </c>
      <c r="AE21" s="15">
        <f>+[3]DATA!CA21</f>
        <v>26563.679</v>
      </c>
      <c r="AF21" s="15">
        <f>+[3]DATA!CB21</f>
        <v>28243.401999999998</v>
      </c>
      <c r="AG21" s="15">
        <f>+[3]DATA!CC21</f>
        <v>30537.839</v>
      </c>
      <c r="AH21" s="15">
        <f>+[3]DATA!CD21</f>
        <v>32832.275999999998</v>
      </c>
      <c r="AI21" s="15">
        <f>+[3]DATA!CE21</f>
        <v>35283.203000000001</v>
      </c>
      <c r="AJ21" s="15">
        <f>+[3]DATA!CF21</f>
        <v>37247.915000000001</v>
      </c>
      <c r="AK21" s="15">
        <f>+[3]DATA!CG21</f>
        <v>38689.635000000002</v>
      </c>
      <c r="AL21" s="15">
        <f>+[3]DATA!CH21</f>
        <v>40704.627999999997</v>
      </c>
      <c r="AM21" s="15">
        <f>+[3]DATA!CI21</f>
        <v>43561.75</v>
      </c>
      <c r="AN21" s="15">
        <f>+[3]DATA!CJ21</f>
        <v>46315.326999999997</v>
      </c>
      <c r="AO21" s="15">
        <f>+[3]DATA!CK21</f>
        <v>49231.584999999999</v>
      </c>
      <c r="AP21" s="15">
        <f>+[3]DATA!CL21</f>
        <v>52226.535000000003</v>
      </c>
      <c r="AQ21" s="15">
        <f>+[3]DATA!CM21</f>
        <v>55603.521500000003</v>
      </c>
      <c r="AR21" s="15">
        <f>+[3]DATA!CN21</f>
        <v>58980.508000000002</v>
      </c>
      <c r="AS21" s="15">
        <f>+[3]DATA!CO21</f>
        <v>61859.64</v>
      </c>
      <c r="AT21" s="15">
        <f>+[3]DATA!CP21</f>
        <v>64738.771999999997</v>
      </c>
      <c r="AU21" s="15">
        <f>+[3]DATA!CQ21</f>
        <v>69133.861999999994</v>
      </c>
      <c r="AV21" s="15">
        <f>+[3]DATA!CR21</f>
        <v>75732.05</v>
      </c>
      <c r="AW21" s="15">
        <f>+[3]DATA!CS21</f>
        <v>82035.604000000007</v>
      </c>
      <c r="AX21" s="15">
        <f>+[3]DATA!CT21</f>
        <v>86382.691999999995</v>
      </c>
      <c r="AY21" s="15">
        <f>+[3]DATA!CU21</f>
        <v>86232.402000000002</v>
      </c>
      <c r="AZ21" s="15">
        <f>+[3]DATA!CV21</f>
        <v>86502.343999999997</v>
      </c>
      <c r="BA21" s="15">
        <f>+[3]DATA!CW21</f>
        <v>90778.180999999997</v>
      </c>
      <c r="BB21" s="15">
        <f>+[3]DATA!CX21</f>
        <v>97737.274999999994</v>
      </c>
      <c r="BC21" s="15">
        <f>+[3]DATA!CY21</f>
        <v>102372.906</v>
      </c>
      <c r="BD21" s="15">
        <f>+[3]DATA!CZ21</f>
        <v>109121.16800000001</v>
      </c>
      <c r="BE21" s="15">
        <f>+[3]DATA!DA21</f>
        <v>113185.942</v>
      </c>
      <c r="BF21" s="12">
        <f>+[3]DATA!DB21</f>
        <v>112176.58900000001</v>
      </c>
      <c r="BG21" s="12">
        <f>+[4]DATA!$DG21</f>
        <v>117859.046</v>
      </c>
      <c r="BH21" s="97">
        <f>+[5]DATA!DH21</f>
        <v>128296.393</v>
      </c>
      <c r="BI21" s="12">
        <v>128918.383</v>
      </c>
      <c r="BJ21" s="12">
        <v>137434.21299999999</v>
      </c>
      <c r="BK21" s="12">
        <v>143674.83900000001</v>
      </c>
      <c r="BL21" s="67">
        <f>+'[2]Personal Income'!BP21</f>
        <v>398191827</v>
      </c>
      <c r="BM21" s="67">
        <f>+'[2]Personal Income'!BQ21</f>
        <v>427810267</v>
      </c>
      <c r="BN21" s="67">
        <f>+'[2]Personal Income'!BR21</f>
        <v>466182076</v>
      </c>
      <c r="BO21" s="67">
        <f>+'[2]Personal Income'!BS21</f>
        <v>507681346</v>
      </c>
      <c r="BP21" s="67">
        <f>+'[2]Personal Income'!BT21</f>
        <v>539660991</v>
      </c>
      <c r="BQ21" s="67">
        <f>+'[2]Personal Income'!BU21</f>
        <v>597041388</v>
      </c>
      <c r="BR21" s="67">
        <f>+'[2]Personal Income'!BV21</f>
        <v>622219219</v>
      </c>
      <c r="BS21" s="67">
        <f>+'[2]Personal Income'!BW21</f>
        <v>628276755</v>
      </c>
      <c r="BT21" s="67">
        <f>+'[2]Personal Income'!BX21</f>
        <v>652610109</v>
      </c>
      <c r="BU21" s="67">
        <f>+'[2]Personal Income'!BY21</f>
        <v>696800323</v>
      </c>
      <c r="BV21" s="67">
        <f>+'[2]Personal Income'!BZ21</f>
        <v>756686040</v>
      </c>
      <c r="BW21" s="67">
        <f>+'[2]Personal Income'!CA21</f>
        <v>824280760</v>
      </c>
      <c r="BX21" s="67">
        <f>+'[2]Personal Income'!CB21</f>
        <v>884118629</v>
      </c>
      <c r="BY21" s="67">
        <f>+'[2]Personal Income'!CC21</f>
        <v>962992216</v>
      </c>
      <c r="BZ21" s="67">
        <f>+'[2]Personal Income'!CD21</f>
        <v>905255699</v>
      </c>
      <c r="CA21" s="67">
        <f>+'[2]Personal Income'!CE21</f>
        <v>953253880</v>
      </c>
      <c r="CB21" s="67">
        <f>+'[2]Personal Income'!CF21</f>
        <v>1016529366</v>
      </c>
      <c r="CC21" s="67">
        <f>+'[2]Personal Income'!CG21</f>
        <v>1111110166</v>
      </c>
      <c r="CD21" s="67">
        <f>+'[2]Personal Income'!CH21</f>
        <v>1151869206</v>
      </c>
      <c r="CE21" s="67">
        <f>+'[2]Personal Income'!CI21</f>
        <v>1224547861</v>
      </c>
      <c r="CF21" s="67">
        <f>+'[2]Personal Income'!CJ21</f>
        <v>1289603627</v>
      </c>
      <c r="CG21" s="67">
        <f>+'[2]Personal Income'!CK21</f>
        <v>1289310024</v>
      </c>
      <c r="CH21" s="104">
        <f>+'[6]Personal Income'!$CL21</f>
        <v>1328682534</v>
      </c>
      <c r="CI21" s="104">
        <f>+'[6]Personal Income'!$CM21</f>
        <v>1411021380</v>
      </c>
      <c r="CJ21" s="2">
        <v>1531346500</v>
      </c>
      <c r="CK21" s="2">
        <v>1610181600</v>
      </c>
      <c r="CL21" s="112">
        <v>1767682000</v>
      </c>
      <c r="CM21" s="2">
        <v>1861396000</v>
      </c>
    </row>
    <row r="22" spans="1:91">
      <c r="A22" s="17" t="s">
        <v>29</v>
      </c>
      <c r="B22" s="12">
        <f>+[3]DATA!P22</f>
        <v>26476.688999999998</v>
      </c>
      <c r="C22" s="12">
        <f>+[3]DATA!Q22</f>
        <v>28570.395</v>
      </c>
      <c r="D22" s="12">
        <f>+[3]DATA!R22</f>
        <v>30561.106</v>
      </c>
      <c r="E22" s="12">
        <f>+[3]DATA!S22</f>
        <v>32804.330999999998</v>
      </c>
      <c r="F22" s="12">
        <f>+[3]DATA!T22</f>
        <v>35433.606</v>
      </c>
      <c r="G22" s="12">
        <f>+[3]DATA!U22</f>
        <v>37229.888500000001</v>
      </c>
      <c r="H22" s="12">
        <f>+[3]DATA!V22</f>
        <v>39026.171000000002</v>
      </c>
      <c r="I22" s="12">
        <f>+[3]DATA!W22</f>
        <v>41427.721000000005</v>
      </c>
      <c r="J22" s="12">
        <f>+[3]DATA!X22</f>
        <v>43829.271000000001</v>
      </c>
      <c r="K22" s="12">
        <f>+[3]DATA!Y22</f>
        <v>47548.612999999998</v>
      </c>
      <c r="L22" s="12">
        <f>+[3]DATA!Z22</f>
        <v>51279.938000000002</v>
      </c>
      <c r="M22" s="12">
        <f>+[3]DATA!AA22</f>
        <v>54929.923999999999</v>
      </c>
      <c r="N22" s="12">
        <f>+[3]DATA!AB22</f>
        <v>56563.83</v>
      </c>
      <c r="O22" s="12">
        <f>+[3]DATA!AC22</f>
        <v>55917.483</v>
      </c>
      <c r="P22" s="12">
        <f>+[3]DATA!AD22</f>
        <v>58765.188999999998</v>
      </c>
      <c r="Q22" s="12">
        <f>+[3]DATA!AE22</f>
        <v>60687.091</v>
      </c>
      <c r="R22" s="12">
        <f>+[3]DATA!AF22</f>
        <v>61343.754000000001</v>
      </c>
      <c r="S22" s="12">
        <f>+[3]DATA!AG22</f>
        <v>64324.46</v>
      </c>
      <c r="T22" s="12">
        <f>+[3]DATA!AH22</f>
        <v>65298.442000000003</v>
      </c>
      <c r="U22" s="12">
        <f>+[3]DATA!AI22</f>
        <v>68585.285999999993</v>
      </c>
      <c r="V22" s="12">
        <f>+[3]DATA!AJ22</f>
        <v>70398.854000000007</v>
      </c>
      <c r="W22" s="12">
        <f>+[4]DATA!$AK22</f>
        <v>73843.183999999994</v>
      </c>
      <c r="X22" s="12">
        <f>+[5]DATA!AL22</f>
        <v>77578.797000000006</v>
      </c>
      <c r="Y22" s="12">
        <v>78317.630999999994</v>
      </c>
      <c r="Z22" s="12">
        <v>84307.839000000007</v>
      </c>
      <c r="AA22" s="12">
        <v>100596.796</v>
      </c>
      <c r="AB22" s="15">
        <f>+[3]DATA!BX22</f>
        <v>8124.7240000000002</v>
      </c>
      <c r="AC22" s="15">
        <f>+[3]DATA!BY22</f>
        <v>9140.7240000000002</v>
      </c>
      <c r="AD22" s="15">
        <f>+[3]DATA!BZ22</f>
        <v>10182.118999999999</v>
      </c>
      <c r="AE22" s="15">
        <f>+[3]DATA!CA22</f>
        <v>11223.513999999999</v>
      </c>
      <c r="AF22" s="15">
        <f>+[3]DATA!CB22</f>
        <v>11727.662</v>
      </c>
      <c r="AG22" s="15">
        <f>+[3]DATA!CC22</f>
        <v>12205.905999999999</v>
      </c>
      <c r="AH22" s="15">
        <f>+[3]DATA!CD22</f>
        <v>12684.15</v>
      </c>
      <c r="AI22" s="15">
        <f>+[3]DATA!CE22</f>
        <v>13427.641</v>
      </c>
      <c r="AJ22" s="15">
        <f>+[3]DATA!CF22</f>
        <v>14162.23</v>
      </c>
      <c r="AK22" s="15">
        <f>+[3]DATA!CG22</f>
        <v>15269.772000000001</v>
      </c>
      <c r="AL22" s="15">
        <f>+[3]DATA!CH22</f>
        <v>15626.51</v>
      </c>
      <c r="AM22" s="15">
        <f>+[3]DATA!CI22</f>
        <v>16828.226999999999</v>
      </c>
      <c r="AN22" s="15">
        <f>+[3]DATA!CJ22</f>
        <v>18168.723999999998</v>
      </c>
      <c r="AO22" s="15">
        <f>+[3]DATA!CK22</f>
        <v>19557.644</v>
      </c>
      <c r="AP22" s="15">
        <f>+[3]DATA!CL22</f>
        <v>21082.951000000001</v>
      </c>
      <c r="AQ22" s="15">
        <f>+[3]DATA!CM22</f>
        <v>21607.0985</v>
      </c>
      <c r="AR22" s="15">
        <f>+[3]DATA!CN22</f>
        <v>22131.245999999999</v>
      </c>
      <c r="AS22" s="15">
        <f>+[3]DATA!CO22</f>
        <v>23566.7755</v>
      </c>
      <c r="AT22" s="15">
        <f>+[3]DATA!CP22</f>
        <v>25002.305</v>
      </c>
      <c r="AU22" s="15">
        <f>+[3]DATA!CQ22</f>
        <v>27659.186000000002</v>
      </c>
      <c r="AV22" s="15">
        <f>+[3]DATA!CR22</f>
        <v>30058.82</v>
      </c>
      <c r="AW22" s="15">
        <f>+[3]DATA!CS22</f>
        <v>32374.024000000001</v>
      </c>
      <c r="AX22" s="15">
        <f>+[3]DATA!CT22</f>
        <v>32706.638999999999</v>
      </c>
      <c r="AY22" s="15">
        <f>+[3]DATA!CU22</f>
        <v>31464.327000000001</v>
      </c>
      <c r="AZ22" s="15">
        <f>+[3]DATA!CV22</f>
        <v>31176.036</v>
      </c>
      <c r="BA22" s="15">
        <f>+[3]DATA!CW22</f>
        <v>32152.972000000002</v>
      </c>
      <c r="BB22" s="15">
        <f>+[3]DATA!CX22</f>
        <v>33176.781999999999</v>
      </c>
      <c r="BC22" s="15">
        <f>+[3]DATA!CY22</f>
        <v>35046.76</v>
      </c>
      <c r="BD22" s="15">
        <f>+[3]DATA!CZ22</f>
        <v>35009.055999999997</v>
      </c>
      <c r="BE22" s="15">
        <f>+[3]DATA!DA22</f>
        <v>37366.321000000004</v>
      </c>
      <c r="BF22" s="12">
        <f>+[3]DATA!DB22</f>
        <v>38372.578999999998</v>
      </c>
      <c r="BG22" s="12">
        <f>+[4]DATA!$DG22</f>
        <v>40563.074999999997</v>
      </c>
      <c r="BH22" s="97">
        <f>+[5]DATA!DH22</f>
        <v>42455.000999999997</v>
      </c>
      <c r="BI22" s="12">
        <v>43315.275000000001</v>
      </c>
      <c r="BJ22" s="12">
        <v>46705.034</v>
      </c>
      <c r="BK22" s="12">
        <v>53564.77</v>
      </c>
      <c r="BL22" s="67">
        <f>+'[2]Personal Income'!BP22</f>
        <v>160469523</v>
      </c>
      <c r="BM22" s="67">
        <f>+'[2]Personal Income'!BQ22</f>
        <v>169000794</v>
      </c>
      <c r="BN22" s="67">
        <f>+'[2]Personal Income'!BR22</f>
        <v>179653618</v>
      </c>
      <c r="BO22" s="67">
        <f>+'[2]Personal Income'!BS22</f>
        <v>191710830</v>
      </c>
      <c r="BP22" s="67">
        <f>+'[2]Personal Income'!BT22</f>
        <v>204585792</v>
      </c>
      <c r="BQ22" s="67">
        <f>+'[2]Personal Income'!BU22</f>
        <v>224787655</v>
      </c>
      <c r="BR22" s="67">
        <f>+'[2]Personal Income'!BV22</f>
        <v>239102604</v>
      </c>
      <c r="BS22" s="67">
        <f>+'[2]Personal Income'!BW22</f>
        <v>245781542</v>
      </c>
      <c r="BT22" s="67">
        <f>+'[2]Personal Income'!BX22</f>
        <v>257927369</v>
      </c>
      <c r="BU22" s="67">
        <f>+'[2]Personal Income'!BY22</f>
        <v>275167155</v>
      </c>
      <c r="BV22" s="67">
        <f>+'[2]Personal Income'!BZ22</f>
        <v>294173306</v>
      </c>
      <c r="BW22" s="67">
        <f>+'[2]Personal Income'!CA22</f>
        <v>316297640</v>
      </c>
      <c r="BX22" s="67">
        <f>+'[2]Personal Income'!CB22</f>
        <v>335319212</v>
      </c>
      <c r="BY22" s="67">
        <f>+'[2]Personal Income'!CC22</f>
        <v>350090520</v>
      </c>
      <c r="BZ22" s="67">
        <f>+'[2]Personal Income'!CD22</f>
        <v>342340261</v>
      </c>
      <c r="CA22" s="67">
        <f>+'[2]Personal Income'!CE22</f>
        <v>355193045</v>
      </c>
      <c r="CB22" s="67">
        <f>+'[2]Personal Income'!CF22</f>
        <v>371796308</v>
      </c>
      <c r="CC22" s="67">
        <f>+'[2]Personal Income'!CG22</f>
        <v>396005223</v>
      </c>
      <c r="CD22" s="67">
        <f>+'[2]Personal Income'!CH22</f>
        <v>402880713</v>
      </c>
      <c r="CE22" s="67">
        <f>+'[2]Personal Income'!CI22</f>
        <v>413897533</v>
      </c>
      <c r="CF22" s="67">
        <f>+'[2]Personal Income'!CJ22</f>
        <v>436349531</v>
      </c>
      <c r="CG22" s="67">
        <f>+'[2]Personal Income'!CK22</f>
        <v>445461657</v>
      </c>
      <c r="CH22" s="104">
        <f>+'[6]Personal Income'!$CL22</f>
        <v>459448879</v>
      </c>
      <c r="CI22" s="104">
        <f>+'[6]Personal Income'!$CM22</f>
        <v>485098429</v>
      </c>
      <c r="CJ22" s="2">
        <v>509201300</v>
      </c>
      <c r="CK22" s="2">
        <v>535727400</v>
      </c>
      <c r="CL22" s="112">
        <v>573028000</v>
      </c>
      <c r="CM22" s="2">
        <v>592315000</v>
      </c>
    </row>
    <row r="23" spans="1:91">
      <c r="A23" s="17" t="s">
        <v>30</v>
      </c>
      <c r="B23" s="12">
        <f>+[3]DATA!P23</f>
        <v>7590.4549999999999</v>
      </c>
      <c r="C23" s="12">
        <f>+[3]DATA!Q23</f>
        <v>7989.02</v>
      </c>
      <c r="D23" s="12">
        <f>+[3]DATA!R23</f>
        <v>8114.4040000000005</v>
      </c>
      <c r="E23" s="12">
        <f>+[3]DATA!S23</f>
        <v>8541.4860000000008</v>
      </c>
      <c r="F23" s="12">
        <f>+[3]DATA!T23</f>
        <v>9054.6380000000008</v>
      </c>
      <c r="G23" s="12">
        <f>+[3]DATA!U23</f>
        <v>9582.7885000000006</v>
      </c>
      <c r="H23" s="12">
        <f>+[3]DATA!V23</f>
        <v>10110.939</v>
      </c>
      <c r="I23" s="12">
        <f>+[3]DATA!W23</f>
        <v>11018.476500000001</v>
      </c>
      <c r="J23" s="12">
        <f>+[3]DATA!X23</f>
        <v>11926.013999999999</v>
      </c>
      <c r="K23" s="12">
        <f>+[3]DATA!Y23</f>
        <v>12344.861000000001</v>
      </c>
      <c r="L23" s="12">
        <f>+[3]DATA!Z23</f>
        <v>12672.486999999999</v>
      </c>
      <c r="M23" s="12">
        <f>+[3]DATA!AA23</f>
        <v>13277.326999999999</v>
      </c>
      <c r="N23" s="12">
        <f>+[3]DATA!AB23</f>
        <v>13519.233</v>
      </c>
      <c r="O23" s="12">
        <f>+[3]DATA!AC23</f>
        <v>13914.314</v>
      </c>
      <c r="P23" s="12">
        <f>+[3]DATA!AD23</f>
        <v>14602.285</v>
      </c>
      <c r="Q23" s="12">
        <f>+[3]DATA!AE23</f>
        <v>15789.450999999999</v>
      </c>
      <c r="R23" s="12">
        <f>+[3]DATA!AF23</f>
        <v>15371.21</v>
      </c>
      <c r="S23" s="12">
        <f>+[3]DATA!AG23</f>
        <v>15578.949000000001</v>
      </c>
      <c r="T23" s="12">
        <f>+[3]DATA!AH23</f>
        <v>15572.27</v>
      </c>
      <c r="U23" s="12">
        <f>+[3]DATA!AI23</f>
        <v>16406.561000000002</v>
      </c>
      <c r="V23" s="12">
        <f>+[3]DATA!AJ23</f>
        <v>16242.880999999999</v>
      </c>
      <c r="W23" s="12">
        <f>+[4]DATA!$AK23</f>
        <v>16294.723</v>
      </c>
      <c r="X23" s="12">
        <f>+[5]DATA!AL23</f>
        <v>16510.830999999998</v>
      </c>
      <c r="Y23" s="12">
        <v>16504.219000000001</v>
      </c>
      <c r="Z23" s="12">
        <v>17107.59</v>
      </c>
      <c r="AA23" s="12">
        <v>20271.832999999999</v>
      </c>
      <c r="AB23" s="15">
        <f>+[3]DATA!BX23</f>
        <v>2329.83</v>
      </c>
      <c r="AC23" s="15">
        <f>+[3]DATA!BY23</f>
        <v>2334.6480000000001</v>
      </c>
      <c r="AD23" s="15">
        <f>+[3]DATA!BZ23</f>
        <v>2397.2894999999999</v>
      </c>
      <c r="AE23" s="15">
        <f>+[3]DATA!CA23</f>
        <v>2459.931</v>
      </c>
      <c r="AF23" s="15">
        <f>+[3]DATA!CB23</f>
        <v>2801.4780000000001</v>
      </c>
      <c r="AG23" s="15">
        <f>+[3]DATA!CC23</f>
        <v>2902.3330000000001</v>
      </c>
      <c r="AH23" s="15">
        <f>+[3]DATA!CD23</f>
        <v>3003.1880000000001</v>
      </c>
      <c r="AI23" s="15">
        <f>+[3]DATA!CE23</f>
        <v>3181.4140000000002</v>
      </c>
      <c r="AJ23" s="15">
        <f>+[3]DATA!CF23</f>
        <v>3351.3649999999998</v>
      </c>
      <c r="AK23" s="15">
        <f>+[3]DATA!CG23</f>
        <v>3573.5790000000002</v>
      </c>
      <c r="AL23" s="15">
        <f>+[3]DATA!CH23</f>
        <v>3642.7570000000001</v>
      </c>
      <c r="AM23" s="15">
        <f>+[3]DATA!CI23</f>
        <v>3852.13</v>
      </c>
      <c r="AN23" s="15">
        <f>+[3]DATA!CJ23</f>
        <v>3952.9859999999999</v>
      </c>
      <c r="AO23" s="15">
        <f>+[3]DATA!CK23</f>
        <v>4278.7879999999996</v>
      </c>
      <c r="AP23" s="15">
        <f>+[3]DATA!CL23</f>
        <v>4362.3040000000001</v>
      </c>
      <c r="AQ23" s="15">
        <f>+[3]DATA!CM23</f>
        <v>4501.8265000000001</v>
      </c>
      <c r="AR23" s="15">
        <f>+[3]DATA!CN23</f>
        <v>4641.3490000000002</v>
      </c>
      <c r="AS23" s="15">
        <f>+[3]DATA!CO23</f>
        <v>4804.4269999999997</v>
      </c>
      <c r="AT23" s="15">
        <f>+[3]DATA!CP23</f>
        <v>4967.5050000000001</v>
      </c>
      <c r="AU23" s="15">
        <f>+[3]DATA!CQ23</f>
        <v>5550.7460000000001</v>
      </c>
      <c r="AV23" s="15">
        <f>+[3]DATA!CR23</f>
        <v>5882.442</v>
      </c>
      <c r="AW23" s="15">
        <f>+[3]DATA!CS23</f>
        <v>6101.665</v>
      </c>
      <c r="AX23" s="15">
        <f>+[3]DATA!CT23</f>
        <v>6428.0720000000001</v>
      </c>
      <c r="AY23" s="15">
        <f>+[3]DATA!CU23</f>
        <v>6406.5119999999997</v>
      </c>
      <c r="AZ23" s="15">
        <f>+[3]DATA!CV23</f>
        <v>6471.1360000000004</v>
      </c>
      <c r="BA23" s="15">
        <f>+[3]DATA!CW23</f>
        <v>6975.2610000000004</v>
      </c>
      <c r="BB23" s="15">
        <f>+[3]DATA!CX23</f>
        <v>7061.7280000000001</v>
      </c>
      <c r="BC23" s="15">
        <f>+[3]DATA!CY23</f>
        <v>7224.9290000000001</v>
      </c>
      <c r="BD23" s="15">
        <f>+[3]DATA!CZ23</f>
        <v>7314.4359999999997</v>
      </c>
      <c r="BE23" s="15">
        <f>+[3]DATA!DA23</f>
        <v>7557.0209999999997</v>
      </c>
      <c r="BF23" s="12">
        <f>+[3]DATA!DB23</f>
        <v>7161.8869999999997</v>
      </c>
      <c r="BG23" s="12">
        <f>+[4]DATA!$DG23</f>
        <v>7185.9260000000004</v>
      </c>
      <c r="BH23" s="97">
        <f>+[5]DATA!DH23</f>
        <v>7514.56</v>
      </c>
      <c r="BI23" s="12">
        <v>7548.4979999999996</v>
      </c>
      <c r="BJ23" s="12">
        <v>7925.1869999999999</v>
      </c>
      <c r="BK23" s="12">
        <v>8386.0490000000009</v>
      </c>
      <c r="BL23" s="67">
        <f>+'[2]Personal Income'!BP23</f>
        <v>32328014</v>
      </c>
      <c r="BM23" s="67">
        <f>+'[2]Personal Income'!BQ23</f>
        <v>33622403</v>
      </c>
      <c r="BN23" s="67">
        <f>+'[2]Personal Income'!BR23</f>
        <v>35004858</v>
      </c>
      <c r="BO23" s="67">
        <f>+'[2]Personal Income'!BS23</f>
        <v>36721626</v>
      </c>
      <c r="BP23" s="67">
        <f>+'[2]Personal Income'!BT23</f>
        <v>37557062</v>
      </c>
      <c r="BQ23" s="67">
        <f>+'[2]Personal Income'!BU23</f>
        <v>40067410</v>
      </c>
      <c r="BR23" s="67">
        <f>+'[2]Personal Income'!BV23</f>
        <v>42462928</v>
      </c>
      <c r="BS23" s="67">
        <f>+'[2]Personal Income'!BW23</f>
        <v>43883797</v>
      </c>
      <c r="BT23" s="67">
        <f>+'[2]Personal Income'!BX23</f>
        <v>44905618</v>
      </c>
      <c r="BU23" s="67">
        <f>+'[2]Personal Income'!BY23</f>
        <v>46497446</v>
      </c>
      <c r="BV23" s="67">
        <f>+'[2]Personal Income'!BZ23</f>
        <v>48138995</v>
      </c>
      <c r="BW23" s="67">
        <f>+'[2]Personal Income'!CA23</f>
        <v>51861818</v>
      </c>
      <c r="BX23" s="67">
        <f>+'[2]Personal Income'!CB23</f>
        <v>54099803</v>
      </c>
      <c r="BY23" s="67">
        <f>+'[2]Personal Income'!CC23</f>
        <v>57575982</v>
      </c>
      <c r="BZ23" s="67">
        <f>+'[2]Personal Income'!CD23</f>
        <v>57534965</v>
      </c>
      <c r="CA23" s="67">
        <f>+'[2]Personal Income'!CE23</f>
        <v>59417056</v>
      </c>
      <c r="CB23" s="67">
        <f>+'[2]Personal Income'!CF23</f>
        <v>62178478</v>
      </c>
      <c r="CC23" s="67">
        <f>+'[2]Personal Income'!CG23</f>
        <v>65090872</v>
      </c>
      <c r="CD23" s="67">
        <f>+'[2]Personal Income'!CH23</f>
        <v>66037342</v>
      </c>
      <c r="CE23" s="67">
        <f>+'[2]Personal Income'!CI23</f>
        <v>67804094</v>
      </c>
      <c r="CF23" s="67">
        <f>+'[2]Personal Income'!CJ23</f>
        <v>67787227</v>
      </c>
      <c r="CG23" s="67">
        <f>+'[2]Personal Income'!CK23</f>
        <v>67061987</v>
      </c>
      <c r="CH23" s="104">
        <f>+'[6]Personal Income'!$CL23</f>
        <v>68864250</v>
      </c>
      <c r="CI23" s="104">
        <f>+'[6]Personal Income'!$CM23</f>
        <v>73277645</v>
      </c>
      <c r="CJ23" s="2">
        <v>75834600</v>
      </c>
      <c r="CK23" s="2">
        <v>80510200</v>
      </c>
      <c r="CL23" s="112">
        <v>86452000</v>
      </c>
      <c r="CM23" s="2">
        <v>87282000</v>
      </c>
    </row>
    <row r="24" spans="1:91">
      <c r="A24" s="22" t="s">
        <v>31</v>
      </c>
      <c r="B24" s="12">
        <f>+[3]DATA!P24</f>
        <v>282280.11900000001</v>
      </c>
      <c r="C24" s="12">
        <f>+[3]DATA!Q24</f>
        <v>296874.071</v>
      </c>
      <c r="D24" s="12">
        <f>+[3]DATA!R24</f>
        <v>317044.26699999993</v>
      </c>
      <c r="E24" s="12">
        <f>+[3]DATA!S24</f>
        <v>334513.27300000004</v>
      </c>
      <c r="F24" s="12">
        <f>+[3]DATA!T24</f>
        <v>370550.73</v>
      </c>
      <c r="G24" s="12">
        <f>+[3]DATA!U24</f>
        <v>386065.01299999998</v>
      </c>
      <c r="H24" s="12">
        <f>+[3]DATA!V24</f>
        <v>401579.29600000003</v>
      </c>
      <c r="I24" s="12">
        <f>+[3]DATA!W24</f>
        <v>424432.11149999994</v>
      </c>
      <c r="J24" s="12">
        <f>+[3]DATA!X24</f>
        <v>447284.92700000003</v>
      </c>
      <c r="K24" s="12">
        <f>+[3]DATA!Y24</f>
        <v>484634.74500000005</v>
      </c>
      <c r="L24" s="12">
        <f>+[3]DATA!Z24</f>
        <v>526611.80799999996</v>
      </c>
      <c r="M24" s="12">
        <f>+[3]DATA!AA24</f>
        <v>570290.36199999996</v>
      </c>
      <c r="N24" s="12">
        <f>+[3]DATA!AB24</f>
        <v>597620.37599999993</v>
      </c>
      <c r="O24" s="12">
        <f>+[3]DATA!AC24</f>
        <v>582312.63599999994</v>
      </c>
      <c r="P24" s="12">
        <f>+[3]DATA!AD24</f>
        <v>599149.61400000006</v>
      </c>
      <c r="Q24" s="12">
        <f>+[3]DATA!AE24</f>
        <v>630189.02899999998</v>
      </c>
      <c r="R24" s="12">
        <f>+[3]DATA!AF24</f>
        <v>619962.79700000002</v>
      </c>
      <c r="S24" s="12">
        <f>+[3]DATA!AG24</f>
        <v>652997.402</v>
      </c>
      <c r="T24" s="12">
        <f>+[3]DATA!AH24</f>
        <v>674806.94400000013</v>
      </c>
      <c r="U24" s="12">
        <f>+[3]DATA!AI24</f>
        <v>741766.92899999989</v>
      </c>
      <c r="V24" s="12">
        <f>+[3]DATA!AJ24</f>
        <v>778384.28899999999</v>
      </c>
      <c r="W24" s="12">
        <f>+[4]DATA!$AK24</f>
        <v>810865.48399999994</v>
      </c>
      <c r="X24" s="12">
        <f>+[5]DATA!AL24</f>
        <v>874017.03299999994</v>
      </c>
      <c r="Y24" s="12">
        <v>880304.38799999992</v>
      </c>
      <c r="Z24" s="12">
        <v>929033.54799999984</v>
      </c>
      <c r="AA24" s="12">
        <v>1107202.1259999999</v>
      </c>
      <c r="AB24" s="15">
        <f>+[1]DATA!BX24</f>
        <v>0</v>
      </c>
      <c r="AC24" s="15">
        <f>+[1]DATA!BU24</f>
        <v>0</v>
      </c>
      <c r="AD24" s="15">
        <f>+[1]DATA!BV24</f>
        <v>0</v>
      </c>
      <c r="AE24" s="15">
        <f>+[1]DATA!BW24</f>
        <v>0</v>
      </c>
      <c r="AF24" s="15">
        <f>+[3]DATA!CB24</f>
        <v>112187.75</v>
      </c>
      <c r="AG24" s="15">
        <f>+[3]DATA!CC24</f>
        <v>118878.69449999998</v>
      </c>
      <c r="AH24" s="15">
        <f>+[3]DATA!CD24</f>
        <v>125569.63899999998</v>
      </c>
      <c r="AI24" s="15">
        <f>+[3]DATA!CE24</f>
        <v>130979.26199999999</v>
      </c>
      <c r="AJ24" s="15">
        <f>+[3]DATA!CF24</f>
        <v>134882.715</v>
      </c>
      <c r="AK24" s="15">
        <f>+[3]DATA!CG24</f>
        <v>144850.21700000003</v>
      </c>
      <c r="AL24" s="15">
        <f>+[3]DATA!CH24</f>
        <v>152394.255</v>
      </c>
      <c r="AM24" s="15">
        <f>+[3]DATA!CI24</f>
        <v>161117.91600000006</v>
      </c>
      <c r="AN24" s="15">
        <f>+[3]DATA!CJ24</f>
        <v>172907.79</v>
      </c>
      <c r="AO24" s="15">
        <f>+[3]DATA!CK24</f>
        <v>183328.08000000002</v>
      </c>
      <c r="AP24" s="15">
        <f>+[3]DATA!CL24</f>
        <v>204605.71299999999</v>
      </c>
      <c r="AQ24" s="15">
        <f>+[3]DATA!CM24</f>
        <v>206378.64749999996</v>
      </c>
      <c r="AR24" s="15">
        <f>+[3]DATA!CN24</f>
        <v>208151.58199999999</v>
      </c>
      <c r="AS24" s="15">
        <f>+[3]DATA!CO24</f>
        <v>220357.08749999999</v>
      </c>
      <c r="AT24" s="15">
        <f>+[3]DATA!CP24</f>
        <v>232562.59299999999</v>
      </c>
      <c r="AU24" s="15">
        <f>+[3]DATA!CQ24</f>
        <v>255174.60200000001</v>
      </c>
      <c r="AV24" s="15">
        <f>+[3]DATA!CR24</f>
        <v>284028.67999999993</v>
      </c>
      <c r="AW24" s="15">
        <f>+[3]DATA!CS24</f>
        <v>311875.886</v>
      </c>
      <c r="AX24" s="15">
        <f>+[3]DATA!CT24</f>
        <v>326023.946</v>
      </c>
      <c r="AY24" s="15">
        <f>+[3]DATA!CU24</f>
        <v>299104.18000000005</v>
      </c>
      <c r="AZ24" s="15">
        <f>+[3]DATA!CV24</f>
        <v>301469.163</v>
      </c>
      <c r="BA24" s="15">
        <f>+[3]DATA!CW24</f>
        <v>323391.19</v>
      </c>
      <c r="BB24" s="15">
        <f>+[3]DATA!CX24</f>
        <v>327381.73900000006</v>
      </c>
      <c r="BC24" s="15">
        <f>+[3]DATA!CY24</f>
        <v>352169.31199999998</v>
      </c>
      <c r="BD24" s="15">
        <f>+[3]DATA!CZ24</f>
        <v>361672.19899999996</v>
      </c>
      <c r="BE24" s="15">
        <f>+[3]DATA!DA24</f>
        <v>385474.48499999999</v>
      </c>
      <c r="BF24" s="12">
        <f>+[3]DATA!DB24</f>
        <v>401564.30499999999</v>
      </c>
      <c r="BG24" s="12">
        <f>+[4]DATA!$DG24</f>
        <v>416871.98199999996</v>
      </c>
      <c r="BH24" s="97">
        <f>+[5]DATA!DH24</f>
        <v>454690.09500000009</v>
      </c>
      <c r="BI24" s="12">
        <v>460127.89199999999</v>
      </c>
      <c r="BJ24" s="12">
        <v>492177.67599999992</v>
      </c>
      <c r="BK24" s="12">
        <v>588464.98199999996</v>
      </c>
      <c r="BL24" s="67">
        <f>+'[2]Personal Income'!BP24</f>
        <v>1350349393</v>
      </c>
      <c r="BM24" s="67">
        <f>+'[2]Personal Income'!BQ24</f>
        <v>1436763246</v>
      </c>
      <c r="BN24" s="67">
        <f>+'[2]Personal Income'!BR24</f>
        <v>1530882028</v>
      </c>
      <c r="BO24" s="67">
        <f>+'[2]Personal Income'!BS24</f>
        <v>1660871767</v>
      </c>
      <c r="BP24" s="67">
        <f>+'[2]Personal Income'!BT24</f>
        <v>1769852734</v>
      </c>
      <c r="BQ24" s="67">
        <f>+'[2]Personal Income'!BU24</f>
        <v>1989281512</v>
      </c>
      <c r="BR24" s="67">
        <f>+'[2]Personal Income'!BV24</f>
        <v>2064588452</v>
      </c>
      <c r="BS24" s="67">
        <f>+'[2]Personal Income'!BW24</f>
        <v>2105515659</v>
      </c>
      <c r="BT24" s="67">
        <f>+'[2]Personal Income'!BX24</f>
        <v>2185281543</v>
      </c>
      <c r="BU24" s="67">
        <f>+'[2]Personal Income'!BY24</f>
        <v>2335062257</v>
      </c>
      <c r="BV24" s="67">
        <f>+'[2]Personal Income'!BZ24</f>
        <v>2482207301</v>
      </c>
      <c r="BW24" s="67">
        <f>+'[2]Personal Income'!CA24</f>
        <v>2686911912</v>
      </c>
      <c r="BX24" s="67">
        <f>+'[2]Personal Income'!CB24</f>
        <v>2834950752</v>
      </c>
      <c r="BY24" s="67">
        <f>+'[2]Personal Income'!CC24</f>
        <v>2945601343</v>
      </c>
      <c r="BZ24" s="67">
        <f>+'[2]Personal Income'!CD24</f>
        <v>2803317477</v>
      </c>
      <c r="CA24" s="67">
        <f>+'[2]Personal Income'!CE24</f>
        <v>2906464759</v>
      </c>
      <c r="CB24" s="67">
        <f>+'[2]Personal Income'!CF24</f>
        <v>3063465641</v>
      </c>
      <c r="CC24" s="67">
        <f>+'[2]Personal Income'!CG24</f>
        <v>3215749624</v>
      </c>
      <c r="CD24" s="67">
        <f>+'[2]Personal Income'!CH24</f>
        <v>3309431612</v>
      </c>
      <c r="CE24" s="67">
        <f>+'[2]Personal Income'!CI24</f>
        <v>3519174649</v>
      </c>
      <c r="CF24" s="67">
        <f>+'[2]Personal Income'!CJ24</f>
        <v>3765434652</v>
      </c>
      <c r="CG24" s="67">
        <f>+'[2]Personal Income'!CK24</f>
        <v>3954258424</v>
      </c>
      <c r="CH24" s="104">
        <f>+'[6]Personal Income'!$CL24</f>
        <v>4114685143</v>
      </c>
      <c r="CI24" s="104">
        <f>+'[6]Personal Income'!$CM24</f>
        <v>4437686844</v>
      </c>
      <c r="CJ24" s="107">
        <f t="shared" ref="CJ24" si="0">SUM(CJ26:CJ38)</f>
        <v>4740489500</v>
      </c>
      <c r="CK24" s="2">
        <v>5063317100</v>
      </c>
      <c r="CL24" s="112">
        <v>5475265000</v>
      </c>
      <c r="CM24" s="2">
        <v>5674236000</v>
      </c>
    </row>
    <row r="25" spans="1:91">
      <c r="A25" s="22"/>
      <c r="B25" s="12">
        <f>+[3]DATA!P25</f>
        <v>0</v>
      </c>
      <c r="C25" s="12">
        <f>+[3]DATA!Q25</f>
        <v>0</v>
      </c>
      <c r="D25" s="12">
        <f>+[3]DATA!R25</f>
        <v>0</v>
      </c>
      <c r="E25" s="12">
        <f>+[3]DATA!S25</f>
        <v>0</v>
      </c>
      <c r="F25" s="12">
        <f>+[3]DATA!T25</f>
        <v>0</v>
      </c>
      <c r="G25" s="12">
        <f>+[3]DATA!U25</f>
        <v>0</v>
      </c>
      <c r="H25" s="12">
        <f>+[3]DATA!V25</f>
        <v>0</v>
      </c>
      <c r="I25" s="12">
        <f>+[3]DATA!W25</f>
        <v>0</v>
      </c>
      <c r="J25" s="12">
        <f>+[3]DATA!X25</f>
        <v>0</v>
      </c>
      <c r="K25" s="12">
        <f>+[3]DATA!Y25</f>
        <v>0</v>
      </c>
      <c r="L25" s="12">
        <f>+[3]DATA!Z25</f>
        <v>0</v>
      </c>
      <c r="M25" s="12">
        <f>+[3]DATA!AA25</f>
        <v>0</v>
      </c>
      <c r="N25" s="12">
        <f>+[3]DATA!AB25</f>
        <v>0</v>
      </c>
      <c r="O25" s="12">
        <f>+[3]DATA!AC25</f>
        <v>0</v>
      </c>
      <c r="P25" s="12">
        <f>+[3]DATA!AD25</f>
        <v>0</v>
      </c>
      <c r="Q25" s="12">
        <f>+[3]DATA!AE25</f>
        <v>0</v>
      </c>
      <c r="R25" s="12">
        <f>+[3]DATA!AF25</f>
        <v>0</v>
      </c>
      <c r="S25" s="12">
        <f>+[3]DATA!AG25</f>
        <v>0</v>
      </c>
      <c r="T25" s="12">
        <f>+[3]DATA!AH25</f>
        <v>0</v>
      </c>
      <c r="U25" s="12">
        <f>+[3]DATA!AI25</f>
        <v>0</v>
      </c>
      <c r="V25" s="12">
        <f>+[3]DATA!AJ25</f>
        <v>0</v>
      </c>
      <c r="W25" s="12">
        <f>+[4]DATA!$AK25</f>
        <v>0</v>
      </c>
      <c r="X25" s="12">
        <f>+[5]DATA!AL25</f>
        <v>0</v>
      </c>
      <c r="Y25" s="12"/>
      <c r="Z25" s="12"/>
      <c r="AA25" s="12"/>
      <c r="AB25" s="15">
        <f>+[1]DATA!BX25</f>
        <v>0</v>
      </c>
      <c r="AC25" s="15">
        <f>+[1]DATA!BU25</f>
        <v>0</v>
      </c>
      <c r="AD25" s="15">
        <f>+[1]DATA!BV25</f>
        <v>0</v>
      </c>
      <c r="AE25" s="15">
        <f>+[1]DATA!BW25</f>
        <v>0</v>
      </c>
      <c r="AF25" s="15">
        <f>+[3]DATA!CB25</f>
        <v>0</v>
      </c>
      <c r="AG25" s="15">
        <f>+[3]DATA!CC25</f>
        <v>0</v>
      </c>
      <c r="AH25" s="15">
        <f>+[3]DATA!CD25</f>
        <v>0</v>
      </c>
      <c r="AI25" s="15">
        <f>+[3]DATA!CE25</f>
        <v>0</v>
      </c>
      <c r="AJ25" s="15">
        <f>+[3]DATA!CF25</f>
        <v>0</v>
      </c>
      <c r="AK25" s="15">
        <f>+[3]DATA!CG25</f>
        <v>0</v>
      </c>
      <c r="AL25" s="15">
        <f>+[3]DATA!CH25</f>
        <v>0</v>
      </c>
      <c r="AM25" s="15">
        <f>+[3]DATA!CI25</f>
        <v>0</v>
      </c>
      <c r="AN25" s="15">
        <f>+[3]DATA!CJ25</f>
        <v>0</v>
      </c>
      <c r="AO25" s="15">
        <f>+[3]DATA!CK25</f>
        <v>0</v>
      </c>
      <c r="AP25" s="15">
        <f>+[3]DATA!CL25</f>
        <v>0</v>
      </c>
      <c r="AQ25" s="15">
        <f>+[3]DATA!CM25</f>
        <v>0</v>
      </c>
      <c r="AR25" s="15">
        <f>+[3]DATA!CN25</f>
        <v>0</v>
      </c>
      <c r="AS25" s="15">
        <f>+[3]DATA!CO25</f>
        <v>0</v>
      </c>
      <c r="AT25" s="15">
        <f>+[3]DATA!CP25</f>
        <v>0</v>
      </c>
      <c r="AU25" s="15">
        <f>+[3]DATA!CQ25</f>
        <v>0</v>
      </c>
      <c r="AV25" s="15">
        <f>+[3]DATA!CR25</f>
        <v>0</v>
      </c>
      <c r="AW25" s="15">
        <f>+[3]DATA!CS25</f>
        <v>0</v>
      </c>
      <c r="AX25" s="15">
        <f>+[3]DATA!CT25</f>
        <v>0</v>
      </c>
      <c r="AY25" s="15">
        <f>+[3]DATA!CU25</f>
        <v>0</v>
      </c>
      <c r="AZ25" s="15">
        <f>+[3]DATA!CV25</f>
        <v>0</v>
      </c>
      <c r="BA25" s="15">
        <f>+[3]DATA!CW25</f>
        <v>0</v>
      </c>
      <c r="BB25" s="15">
        <f>+[3]DATA!CX25</f>
        <v>0</v>
      </c>
      <c r="BC25" s="15">
        <f>+[3]DATA!CY25</f>
        <v>0</v>
      </c>
      <c r="BD25" s="15">
        <f>+[3]DATA!CZ25</f>
        <v>0</v>
      </c>
      <c r="BE25" s="15">
        <f>+[3]DATA!DA25</f>
        <v>0</v>
      </c>
      <c r="BF25" s="12">
        <f>+[3]DATA!DB25</f>
        <v>0</v>
      </c>
      <c r="BG25" s="12">
        <f>+[4]DATA!$DG25</f>
        <v>0</v>
      </c>
      <c r="BH25" s="97">
        <f>+[5]DATA!DH25</f>
        <v>0</v>
      </c>
      <c r="BI25" s="12"/>
      <c r="BJ25" s="12"/>
      <c r="BK25" s="12"/>
      <c r="BL25" s="67">
        <f>+'[2]Personal Income'!BP25</f>
        <v>21.975692596319359</v>
      </c>
      <c r="BM25" s="67">
        <f>+'[2]Personal Income'!BQ25</f>
        <v>22.061674552801271</v>
      </c>
      <c r="BN25" s="67">
        <f>+'[2]Personal Income'!BR25</f>
        <v>22.163145307044747</v>
      </c>
      <c r="BO25" s="67">
        <f>+'[2]Personal Income'!BS25</f>
        <v>22.396668572081239</v>
      </c>
      <c r="BP25" s="67">
        <f>+'[2]Personal Income'!BT25</f>
        <v>22.701662810697144</v>
      </c>
      <c r="BQ25" s="67">
        <f>+'[2]Personal Income'!BU25</f>
        <v>23.253216496903633</v>
      </c>
      <c r="BR25" s="67">
        <f>+'[2]Personal Income'!BV25</f>
        <v>23.252933686082514</v>
      </c>
      <c r="BS25" s="67">
        <f>+'[2]Personal Income'!BW25</f>
        <v>23.253082090003062</v>
      </c>
      <c r="BT25" s="67">
        <f>+'[2]Personal Income'!BX25</f>
        <v>23.324418288171977</v>
      </c>
      <c r="BU25" s="67">
        <f>+'[2]Personal Income'!BY25</f>
        <v>23.518094923953473</v>
      </c>
      <c r="BV25" s="67">
        <f>+'[2]Personal Income'!BZ25</f>
        <v>23.692714745497828</v>
      </c>
      <c r="BW25" s="67">
        <f>+'[2]Personal Income'!CA25</f>
        <v>23.869836030970863</v>
      </c>
      <c r="BX25" s="67">
        <f>+'[2]Personal Income'!CB25</f>
        <v>23.821990524481112</v>
      </c>
      <c r="BY25" s="67">
        <f>+'[2]Personal Income'!CC25</f>
        <v>23.656294365570535</v>
      </c>
      <c r="BZ25" s="67">
        <f>+'[2]Personal Income'!CD25</f>
        <v>23.524132556691313</v>
      </c>
      <c r="CA25" s="67">
        <f>+'[2]Personal Income'!CE25</f>
        <v>23.527313255100122</v>
      </c>
      <c r="CB25" s="67">
        <f>+'[2]Personal Income'!CF25</f>
        <v>23.598265262489548</v>
      </c>
      <c r="CC25" s="67">
        <f>+'[2]Personal Income'!CG25</f>
        <v>23.422935884262458</v>
      </c>
      <c r="CD25" s="67">
        <f>+'[2]Personal Income'!CH25</f>
        <v>23.502412083257209</v>
      </c>
      <c r="CE25" s="67">
        <f>+'[2]Personal Income'!CI25</f>
        <v>23.925995093259353</v>
      </c>
      <c r="CF25" s="67">
        <f>+'[2]Personal Income'!CJ25</f>
        <v>24.349710802153727</v>
      </c>
      <c r="CG25" s="67">
        <f>+'[2]Personal Income'!CK25</f>
        <v>24.849581088203525</v>
      </c>
      <c r="CH25" s="104">
        <f>+'[6]Personal Income'!$CL25</f>
        <v>25.068829879313114</v>
      </c>
      <c r="CI25" s="104">
        <f>+'[6]Personal Income'!$CM25</f>
        <v>25.25297188365478</v>
      </c>
      <c r="CJ25" s="108">
        <f t="shared" ref="CJ25" si="1">(CJ24/CJ5)*100</f>
        <v>25.565863664866828</v>
      </c>
      <c r="CK25" s="2">
        <v>25.728609498735988</v>
      </c>
      <c r="CL25" s="112">
        <v>25.718691064185577</v>
      </c>
      <c r="CM25" s="2">
        <v>25.904092375063602</v>
      </c>
    </row>
    <row r="26" spans="1:91">
      <c r="A26" s="17" t="s">
        <v>32</v>
      </c>
      <c r="B26" s="12">
        <f>+[3]DATA!P26</f>
        <v>8331.8700000000008</v>
      </c>
      <c r="C26" s="12">
        <f>+[3]DATA!Q26</f>
        <v>9042.7450000000008</v>
      </c>
      <c r="D26" s="12">
        <f>+[3]DATA!R26</f>
        <v>9662.0789999999997</v>
      </c>
      <c r="E26" s="12">
        <f>+[3]DATA!S26</f>
        <v>7611.6779999999999</v>
      </c>
      <c r="F26" s="12">
        <f>+[3]DATA!T26</f>
        <v>9042.2049999999999</v>
      </c>
      <c r="G26" s="12">
        <f>+[3]DATA!U26</f>
        <v>8125.5349999999999</v>
      </c>
      <c r="H26" s="12">
        <f>+[3]DATA!V26</f>
        <v>7208.8649999999998</v>
      </c>
      <c r="I26" s="12">
        <f>+[3]DATA!W26</f>
        <v>7869.098</v>
      </c>
      <c r="J26" s="12">
        <f>+[3]DATA!X26</f>
        <v>8529.3310000000001</v>
      </c>
      <c r="K26" s="12">
        <f>+[3]DATA!Y26</f>
        <v>9824.7800000000007</v>
      </c>
      <c r="L26" s="12">
        <f>+[3]DATA!Z26</f>
        <v>11023.466</v>
      </c>
      <c r="M26" s="12">
        <f>+[3]DATA!AA26</f>
        <v>12981.787</v>
      </c>
      <c r="N26" s="12">
        <f>+[3]DATA!AB26</f>
        <v>18352.022000000001</v>
      </c>
      <c r="O26" s="12">
        <f>+[3]DATA!AC26</f>
        <v>14072.518</v>
      </c>
      <c r="P26" s="12">
        <f>+[3]DATA!AD26</f>
        <v>14036.415999999999</v>
      </c>
      <c r="Q26" s="12">
        <f>+[3]DATA!AE26</f>
        <v>15819.628000000001</v>
      </c>
      <c r="R26" s="12">
        <f>+[3]DATA!AF26</f>
        <v>17172.031999999999</v>
      </c>
      <c r="S26" s="12">
        <f>+[3]DATA!AG26</f>
        <v>15229.098</v>
      </c>
      <c r="T26" s="12">
        <f>+[3]DATA!AH26</f>
        <v>14267.236999999999</v>
      </c>
      <c r="U26" s="12">
        <f>+[3]DATA!AI26</f>
        <v>10337.525</v>
      </c>
      <c r="V26" s="12">
        <f>+[3]DATA!AJ26</f>
        <v>10789.761</v>
      </c>
      <c r="W26" s="12">
        <f>+[4]DATA!$AK26</f>
        <v>11625.812</v>
      </c>
      <c r="X26" s="12">
        <f>+[5]DATA!AL26</f>
        <v>11489.999</v>
      </c>
      <c r="Y26" s="12">
        <v>11533.191999999999</v>
      </c>
      <c r="Z26" s="12">
        <v>12152.668</v>
      </c>
      <c r="AA26" s="12">
        <v>13831.14</v>
      </c>
      <c r="AB26" s="15">
        <f>+[1]DATA!BX26</f>
        <v>0</v>
      </c>
      <c r="AC26" s="15">
        <f>+[1]DATA!BU26</f>
        <v>0</v>
      </c>
      <c r="AD26" s="15">
        <f>+[1]DATA!BV26</f>
        <v>0</v>
      </c>
      <c r="AE26" s="15">
        <f>+[1]DATA!BW26</f>
        <v>0</v>
      </c>
      <c r="AF26" s="15">
        <f>+[3]DATA!CB26</f>
        <v>2237.7600000000002</v>
      </c>
      <c r="AG26" s="15">
        <f>+[3]DATA!CC26</f>
        <v>2246.259</v>
      </c>
      <c r="AH26" s="15">
        <f>+[3]DATA!CD26</f>
        <v>2254.7579999999998</v>
      </c>
      <c r="AI26" s="15">
        <f>+[3]DATA!CE26</f>
        <v>2952.6669999999999</v>
      </c>
      <c r="AJ26" s="15">
        <f>+[3]DATA!CF26</f>
        <v>1954.1479999999999</v>
      </c>
      <c r="AK26" s="15">
        <f>+[3]DATA!CG26</f>
        <v>2693.83</v>
      </c>
      <c r="AL26" s="15">
        <f>+[3]DATA!CH26</f>
        <v>2301.3620000000001</v>
      </c>
      <c r="AM26" s="15">
        <f>+[3]DATA!CI26</f>
        <v>2411.5970000000002</v>
      </c>
      <c r="AN26" s="15">
        <f>+[3]DATA!CJ26</f>
        <v>2013.461</v>
      </c>
      <c r="AO26" s="15">
        <f>+[3]DATA!CK26</f>
        <v>1761.6089999999999</v>
      </c>
      <c r="AP26" s="15">
        <f>+[3]DATA!CL26</f>
        <v>2311.8009999999999</v>
      </c>
      <c r="AQ26" s="15">
        <f>+[3]DATA!CM26</f>
        <v>2190.8544999999999</v>
      </c>
      <c r="AR26" s="15">
        <f>+[3]DATA!CN26</f>
        <v>2069.9079999999999</v>
      </c>
      <c r="AS26" s="15">
        <f>+[3]DATA!CO26</f>
        <v>2222.7694999999999</v>
      </c>
      <c r="AT26" s="15">
        <f>+[3]DATA!CP26</f>
        <v>2375.6309999999999</v>
      </c>
      <c r="AU26" s="15">
        <f>+[3]DATA!CQ26</f>
        <v>2947.0340000000001</v>
      </c>
      <c r="AV26" s="15">
        <f>+[3]DATA!CR26</f>
        <v>3664.7280000000001</v>
      </c>
      <c r="AW26" s="15">
        <f>+[3]DATA!CS26</f>
        <v>4944.4870000000001</v>
      </c>
      <c r="AX26" s="15">
        <f>+[3]DATA!CT26</f>
        <v>9735.0740000000005</v>
      </c>
      <c r="AY26" s="15">
        <f>+[3]DATA!CU26</f>
        <v>6358.7920000000004</v>
      </c>
      <c r="AZ26" s="15">
        <f>+[3]DATA!CV26</f>
        <v>6167.527</v>
      </c>
      <c r="BA26" s="15">
        <f>+[3]DATA!CW26</f>
        <v>7292.1549999999997</v>
      </c>
      <c r="BB26" s="15">
        <f>+[3]DATA!CX26</f>
        <v>8668.0730000000003</v>
      </c>
      <c r="BC26" s="15">
        <f>+[3]DATA!CY26</f>
        <v>6792.7449999999999</v>
      </c>
      <c r="BD26" s="15">
        <f>+[3]DATA!CZ26</f>
        <v>5568.4949999999999</v>
      </c>
      <c r="BE26" s="15">
        <f>+[3]DATA!DA26</f>
        <v>2585.0529999999999</v>
      </c>
      <c r="BF26" s="12">
        <f>+[3]DATA!DB26</f>
        <v>2827.027</v>
      </c>
      <c r="BG26" s="12">
        <f>+[4]DATA!$DG26</f>
        <v>3030.578</v>
      </c>
      <c r="BH26" s="97">
        <f>+[5]DATA!DH26</f>
        <v>3541.1320000000001</v>
      </c>
      <c r="BI26" s="12">
        <v>3564.4870000000001</v>
      </c>
      <c r="BJ26" s="12">
        <v>3762.0509999999999</v>
      </c>
      <c r="BK26" s="12">
        <v>3075.4119999999998</v>
      </c>
      <c r="BL26" s="67">
        <f>+'[2]Personal Income'!BP26</f>
        <v>15414795</v>
      </c>
      <c r="BM26" s="67">
        <f>+'[2]Personal Income'!BQ26</f>
        <v>15704172</v>
      </c>
      <c r="BN26" s="67">
        <f>+'[2]Personal Income'!BR26</f>
        <v>16402151</v>
      </c>
      <c r="BO26" s="67">
        <f>+'[2]Personal Income'!BS26</f>
        <v>17085208</v>
      </c>
      <c r="BP26" s="67">
        <f>+'[2]Personal Income'!BT26</f>
        <v>17556559</v>
      </c>
      <c r="BQ26" s="67">
        <f>+'[2]Personal Income'!BU26</f>
        <v>19157931</v>
      </c>
      <c r="BR26" s="67">
        <f>+'[2]Personal Income'!BV26</f>
        <v>20434396</v>
      </c>
      <c r="BS26" s="67">
        <f>+'[2]Personal Income'!BW26</f>
        <v>21301553</v>
      </c>
      <c r="BT26" s="67">
        <f>+'[2]Personal Income'!BX26</f>
        <v>21817273</v>
      </c>
      <c r="BU26" s="67">
        <f>+'[2]Personal Income'!BY26</f>
        <v>23066614</v>
      </c>
      <c r="BV26" s="67">
        <f>+'[2]Personal Income'!BZ26</f>
        <v>24613141</v>
      </c>
      <c r="BW26" s="67">
        <f>+'[2]Personal Income'!CA26</f>
        <v>26303621</v>
      </c>
      <c r="BX26" s="67">
        <f>+'[2]Personal Income'!CB26</f>
        <v>28107577</v>
      </c>
      <c r="BY26" s="67">
        <f>+'[2]Personal Income'!CC26</f>
        <v>30809112</v>
      </c>
      <c r="BZ26" s="67">
        <f>+'[2]Personal Income'!CD26</f>
        <v>30233201</v>
      </c>
      <c r="CA26" s="67">
        <f>+'[2]Personal Income'!CE26</f>
        <v>31589102</v>
      </c>
      <c r="CB26" s="67">
        <f>+'[2]Personal Income'!CF26</f>
        <v>32904983</v>
      </c>
      <c r="CC26" s="67">
        <f>+'[2]Personal Income'!CG26</f>
        <v>36159732</v>
      </c>
      <c r="CD26" s="67">
        <f>+'[2]Personal Income'!CH26</f>
        <v>36779757</v>
      </c>
      <c r="CE26" s="67">
        <f>+'[2]Personal Income'!CI26</f>
        <v>38973822</v>
      </c>
      <c r="CF26" s="67">
        <f>+'[2]Personal Income'!CJ26</f>
        <v>41460746</v>
      </c>
      <c r="CG26" s="67">
        <f>+'[2]Personal Income'!CK26</f>
        <v>41283275</v>
      </c>
      <c r="CH26" s="104">
        <f>+'[6]Personal Income'!$CL26</f>
        <v>41459811</v>
      </c>
      <c r="CI26" s="104">
        <f>+'[6]Personal Income'!$CM26</f>
        <v>44015234</v>
      </c>
      <c r="CJ26" s="109">
        <v>45945100</v>
      </c>
      <c r="CK26" s="2">
        <v>47364700</v>
      </c>
      <c r="CL26" s="112">
        <v>48219000</v>
      </c>
      <c r="CM26" s="2">
        <v>50558000</v>
      </c>
    </row>
    <row r="27" spans="1:91">
      <c r="A27" s="17" t="s">
        <v>33</v>
      </c>
      <c r="B27" s="12">
        <f>+[3]DATA!P27</f>
        <v>16872.679</v>
      </c>
      <c r="C27" s="12">
        <f>+[3]DATA!Q27</f>
        <v>17692.39</v>
      </c>
      <c r="D27" s="12">
        <f>+[3]DATA!R27</f>
        <v>18716.133999999998</v>
      </c>
      <c r="E27" s="12">
        <f>+[3]DATA!S27</f>
        <v>20957.795999999998</v>
      </c>
      <c r="F27" s="12">
        <f>+[3]DATA!T27</f>
        <v>22863.187000000002</v>
      </c>
      <c r="G27" s="12">
        <f>+[3]DATA!U27</f>
        <v>24193.351000000002</v>
      </c>
      <c r="H27" s="12">
        <f>+[3]DATA!V27</f>
        <v>25523.514999999999</v>
      </c>
      <c r="I27" s="12">
        <f>+[3]DATA!W27</f>
        <v>27859.201999999997</v>
      </c>
      <c r="J27" s="12">
        <f>+[3]DATA!X27</f>
        <v>30194.888999999999</v>
      </c>
      <c r="K27" s="12">
        <f>+[3]DATA!Y27</f>
        <v>33776.203000000001</v>
      </c>
      <c r="L27" s="12">
        <f>+[3]DATA!Z27</f>
        <v>36482.885000000002</v>
      </c>
      <c r="M27" s="12">
        <f>+[3]DATA!AA27</f>
        <v>41201.608999999997</v>
      </c>
      <c r="N27" s="12">
        <f>+[3]DATA!AB27</f>
        <v>42896.372000000003</v>
      </c>
      <c r="O27" s="12">
        <f>+[3]DATA!AC27</f>
        <v>41426.156000000003</v>
      </c>
      <c r="P27" s="12">
        <f>+[3]DATA!AD27</f>
        <v>42081.131999999998</v>
      </c>
      <c r="Q27" s="12">
        <f>+[3]DATA!AE27</f>
        <v>44013.521999999997</v>
      </c>
      <c r="R27" s="12">
        <f>+[3]DATA!AF27</f>
        <v>43422.913999999997</v>
      </c>
      <c r="S27" s="12">
        <f>+[3]DATA!AG27</f>
        <v>44336.527000000002</v>
      </c>
      <c r="T27" s="12">
        <f>+[3]DATA!AH27</f>
        <v>44771.582999999999</v>
      </c>
      <c r="U27" s="12">
        <f>+[3]DATA!AI27</f>
        <v>46598.203999999998</v>
      </c>
      <c r="V27" s="12">
        <f>+[3]DATA!AJ27</f>
        <v>50384.811999999998</v>
      </c>
      <c r="W27" s="12">
        <f>+[4]DATA!$AK27</f>
        <v>52646.171999999999</v>
      </c>
      <c r="X27" s="12">
        <f>+[5]DATA!AL27</f>
        <v>54842.010999999999</v>
      </c>
      <c r="Y27" s="12">
        <v>54788.341</v>
      </c>
      <c r="Z27" s="12">
        <v>59114.341</v>
      </c>
      <c r="AA27" s="12">
        <v>72869.572</v>
      </c>
      <c r="AB27" s="15">
        <f>+[1]DATA!BX27</f>
        <v>0</v>
      </c>
      <c r="AC27" s="15">
        <f>+[1]DATA!BU27</f>
        <v>0</v>
      </c>
      <c r="AD27" s="15">
        <f>+[1]DATA!BV27</f>
        <v>0</v>
      </c>
      <c r="AE27" s="15">
        <f>+[1]DATA!BW27</f>
        <v>0</v>
      </c>
      <c r="AF27" s="15">
        <f>+[3]DATA!CB27</f>
        <v>7040.36</v>
      </c>
      <c r="AG27" s="15">
        <f>+[3]DATA!CC27</f>
        <v>7393.8459999999995</v>
      </c>
      <c r="AH27" s="15">
        <f>+[3]DATA!CD27</f>
        <v>7747.3320000000003</v>
      </c>
      <c r="AI27" s="15">
        <f>+[3]DATA!CE27</f>
        <v>8374.06</v>
      </c>
      <c r="AJ27" s="15">
        <f>+[3]DATA!CF27</f>
        <v>8873.0329999999994</v>
      </c>
      <c r="AK27" s="15">
        <f>+[3]DATA!CG27</f>
        <v>9665.9670000000006</v>
      </c>
      <c r="AL27" s="15">
        <f>+[3]DATA!CH27</f>
        <v>10162.502</v>
      </c>
      <c r="AM27" s="15">
        <f>+[3]DATA!CI27</f>
        <v>10424.677</v>
      </c>
      <c r="AN27" s="15">
        <f>+[3]DATA!CJ27</f>
        <v>11072.454</v>
      </c>
      <c r="AO27" s="15">
        <f>+[3]DATA!CK27</f>
        <v>12237.978999999999</v>
      </c>
      <c r="AP27" s="15">
        <f>+[3]DATA!CL27</f>
        <v>13333.611999999999</v>
      </c>
      <c r="AQ27" s="15">
        <f>+[3]DATA!CM27</f>
        <v>13876.967000000001</v>
      </c>
      <c r="AR27" s="15">
        <f>+[3]DATA!CN27</f>
        <v>14420.322</v>
      </c>
      <c r="AS27" s="15">
        <f>+[3]DATA!CO27</f>
        <v>15450.748</v>
      </c>
      <c r="AT27" s="15">
        <f>+[3]DATA!CP27</f>
        <v>16481.173999999999</v>
      </c>
      <c r="AU27" s="15">
        <f>+[3]DATA!CQ27</f>
        <v>18331.116999999998</v>
      </c>
      <c r="AV27" s="15">
        <f>+[3]DATA!CR27</f>
        <v>19940.353999999999</v>
      </c>
      <c r="AW27" s="15">
        <f>+[3]DATA!CS27</f>
        <v>23334.614000000001</v>
      </c>
      <c r="AX27" s="15">
        <f>+[3]DATA!CT27</f>
        <v>22992.377</v>
      </c>
      <c r="AY27" s="15">
        <f>+[3]DATA!CU27</f>
        <v>20645.411</v>
      </c>
      <c r="AZ27" s="15">
        <f>+[3]DATA!CV27</f>
        <v>19633.649000000001</v>
      </c>
      <c r="BA27" s="15">
        <f>+[3]DATA!CW27</f>
        <v>21655.498</v>
      </c>
      <c r="BB27" s="15">
        <f>+[3]DATA!CX27</f>
        <v>22192.576000000001</v>
      </c>
      <c r="BC27" s="15">
        <f>+[3]DATA!CY27</f>
        <v>22656.41</v>
      </c>
      <c r="BD27" s="15">
        <f>+[3]DATA!CZ27</f>
        <v>22511.629000000001</v>
      </c>
      <c r="BE27" s="15">
        <f>+[3]DATA!DA27</f>
        <v>23761.491000000002</v>
      </c>
      <c r="BF27" s="12">
        <f>+[3]DATA!DB27</f>
        <v>24743.710999999999</v>
      </c>
      <c r="BG27" s="12">
        <f>+[4]DATA!$DG27</f>
        <v>25869.656999999999</v>
      </c>
      <c r="BH27" s="97">
        <f>+[5]DATA!DH27</f>
        <v>27373.885999999999</v>
      </c>
      <c r="BI27" s="12">
        <v>27442.061000000002</v>
      </c>
      <c r="BJ27" s="12">
        <v>30089.141</v>
      </c>
      <c r="BK27" s="12">
        <v>33710.292999999998</v>
      </c>
      <c r="BL27" s="67">
        <f>+'[2]Personal Income'!BP27</f>
        <v>88333066</v>
      </c>
      <c r="BM27" s="67">
        <f>+'[2]Personal Income'!BQ27</f>
        <v>95514037</v>
      </c>
      <c r="BN27" s="67">
        <f>+'[2]Personal Income'!BR27</f>
        <v>103557083</v>
      </c>
      <c r="BO27" s="67">
        <f>+'[2]Personal Income'!BS27</f>
        <v>113370224</v>
      </c>
      <c r="BP27" s="67">
        <f>+'[2]Personal Income'!BT27</f>
        <v>120857125</v>
      </c>
      <c r="BQ27" s="67">
        <f>+'[2]Personal Income'!BU27</f>
        <v>135687035</v>
      </c>
      <c r="BR27" s="67">
        <f>+'[2]Personal Income'!BV27</f>
        <v>142863032</v>
      </c>
      <c r="BS27" s="67">
        <f>+'[2]Personal Income'!BW27</f>
        <v>148174168</v>
      </c>
      <c r="BT27" s="67">
        <f>+'[2]Personal Income'!BX27</f>
        <v>155606575</v>
      </c>
      <c r="BU27" s="67">
        <f>+'[2]Personal Income'!BY27</f>
        <v>170027008</v>
      </c>
      <c r="BV27" s="67">
        <f>+'[2]Personal Income'!BZ27</f>
        <v>188153463</v>
      </c>
      <c r="BW27" s="67">
        <f>+'[2]Personal Income'!CA27</f>
        <v>206958398</v>
      </c>
      <c r="BX27" s="67">
        <f>+'[2]Personal Income'!CB27</f>
        <v>218587551</v>
      </c>
      <c r="BY27" s="67">
        <f>+'[2]Personal Income'!CC27</f>
        <v>226465048</v>
      </c>
      <c r="BZ27" s="67">
        <f>+'[2]Personal Income'!CD27</f>
        <v>215361234</v>
      </c>
      <c r="CA27" s="67">
        <f>+'[2]Personal Income'!CE27</f>
        <v>221503305</v>
      </c>
      <c r="CB27" s="67">
        <f>+'[2]Personal Income'!CF27</f>
        <v>232559527</v>
      </c>
      <c r="CC27" s="67">
        <f>+'[2]Personal Income'!CG27</f>
        <v>237512637</v>
      </c>
      <c r="CD27" s="67">
        <f>+'[2]Personal Income'!CH27</f>
        <v>244010962</v>
      </c>
      <c r="CE27" s="67">
        <f>+'[2]Personal Income'!CI27</f>
        <v>255088679</v>
      </c>
      <c r="CF27" s="67">
        <f>+'[2]Personal Income'!CJ27</f>
        <v>267361132</v>
      </c>
      <c r="CG27" s="67">
        <f>+'[2]Personal Income'!CK27</f>
        <v>280120037</v>
      </c>
      <c r="CH27" s="104">
        <f>+'[6]Personal Income'!$CL27</f>
        <v>292108028</v>
      </c>
      <c r="CI27" s="104">
        <f>+'[6]Personal Income'!$CM27</f>
        <v>313040186</v>
      </c>
      <c r="CJ27" s="109">
        <v>335243100</v>
      </c>
      <c r="CK27" s="2">
        <v>363274200</v>
      </c>
      <c r="CL27" s="112">
        <v>403739000</v>
      </c>
      <c r="CM27" s="2">
        <v>417021000</v>
      </c>
    </row>
    <row r="28" spans="1:91">
      <c r="A28" s="17" t="s">
        <v>34</v>
      </c>
      <c r="B28" s="12">
        <f>+[3]DATA!P28</f>
        <v>155497.37899999999</v>
      </c>
      <c r="C28" s="12">
        <f>+[3]DATA!Q28</f>
        <v>161679.72</v>
      </c>
      <c r="D28" s="12">
        <f>+[3]DATA!R28</f>
        <v>174426.57199999999</v>
      </c>
      <c r="E28" s="12">
        <f>+[3]DATA!S28</f>
        <v>185730.774</v>
      </c>
      <c r="F28" s="12">
        <f>+[3]DATA!T28</f>
        <v>208373.37899999999</v>
      </c>
      <c r="G28" s="12">
        <f>+[3]DATA!U28</f>
        <v>217508.7</v>
      </c>
      <c r="H28" s="12">
        <f>+[3]DATA!V28</f>
        <v>226644.02100000001</v>
      </c>
      <c r="I28" s="12">
        <f>+[3]DATA!W28</f>
        <v>239266.2855</v>
      </c>
      <c r="J28" s="12">
        <f>+[3]DATA!X28</f>
        <v>251888.55</v>
      </c>
      <c r="K28" s="12">
        <f>+[3]DATA!Y28</f>
        <v>270104.28200000001</v>
      </c>
      <c r="L28" s="12">
        <f>+[3]DATA!Z28</f>
        <v>293049.19199999998</v>
      </c>
      <c r="M28" s="12">
        <f>+[3]DATA!AA28</f>
        <v>316409.53399999999</v>
      </c>
      <c r="N28" s="12">
        <f>+[3]DATA!AB28</f>
        <v>327817.087</v>
      </c>
      <c r="O28" s="12">
        <f>+[3]DATA!AC28</f>
        <v>317574.21399999998</v>
      </c>
      <c r="P28" s="12">
        <f>+[3]DATA!AD28</f>
        <v>326375.24699999997</v>
      </c>
      <c r="Q28" s="12">
        <f>+[3]DATA!AE28</f>
        <v>344100.95500000002</v>
      </c>
      <c r="R28" s="12">
        <f>+[3]DATA!AF28</f>
        <v>332763.92300000001</v>
      </c>
      <c r="S28" s="12">
        <f>+[3]DATA!AG28</f>
        <v>358013.95199999999</v>
      </c>
      <c r="T28" s="12">
        <f>+[3]DATA!AH28</f>
        <v>370789.76699999999</v>
      </c>
      <c r="U28" s="12">
        <f>+[3]DATA!AI28</f>
        <v>419015.12599999999</v>
      </c>
      <c r="V28" s="12">
        <f>+[3]DATA!AJ28</f>
        <v>445698.84</v>
      </c>
      <c r="W28" s="12">
        <f>+[4]DATA!$AK28</f>
        <v>455801.93199999997</v>
      </c>
      <c r="X28" s="12">
        <f>+[5]DATA!AL28</f>
        <v>499470.163</v>
      </c>
      <c r="Y28" s="12">
        <v>505734.41800000001</v>
      </c>
      <c r="Z28" s="12">
        <v>529008.81799999997</v>
      </c>
      <c r="AA28" s="12">
        <v>630739.23699999996</v>
      </c>
      <c r="AB28" s="15">
        <f>+[1]DATA!BX28</f>
        <v>0</v>
      </c>
      <c r="AC28" s="15">
        <f>+[1]DATA!BU28</f>
        <v>0</v>
      </c>
      <c r="AD28" s="15">
        <f>+[1]DATA!BV28</f>
        <v>0</v>
      </c>
      <c r="AE28" s="15">
        <f>+[1]DATA!BW28</f>
        <v>0</v>
      </c>
      <c r="AF28" s="15">
        <f>+[3]DATA!CB28</f>
        <v>66255.664000000004</v>
      </c>
      <c r="AG28" s="15">
        <f>+[3]DATA!CC28</f>
        <v>70087.092999999993</v>
      </c>
      <c r="AH28" s="15">
        <f>+[3]DATA!CD28</f>
        <v>73918.521999999997</v>
      </c>
      <c r="AI28" s="15">
        <f>+[3]DATA!CE28</f>
        <v>74939.252999999997</v>
      </c>
      <c r="AJ28" s="15">
        <f>+[3]DATA!CF28</f>
        <v>75571.146999999997</v>
      </c>
      <c r="AK28" s="15">
        <f>+[3]DATA!CG28</f>
        <v>81186.027000000002</v>
      </c>
      <c r="AL28" s="15">
        <f>+[3]DATA!CH28</f>
        <v>86214.691999999995</v>
      </c>
      <c r="AM28" s="15">
        <f>+[3]DATA!CI28</f>
        <v>90516.873000000007</v>
      </c>
      <c r="AN28" s="15">
        <f>+[3]DATA!CJ28</f>
        <v>98716.032999999996</v>
      </c>
      <c r="AO28" s="15">
        <f>+[3]DATA!CK28</f>
        <v>104977.251</v>
      </c>
      <c r="AP28" s="15">
        <f>+[3]DATA!CL28</f>
        <v>120067.58100000001</v>
      </c>
      <c r="AQ28" s="15">
        <f>+[3]DATA!CM28</f>
        <v>120245.8235</v>
      </c>
      <c r="AR28" s="15">
        <f>+[3]DATA!CN28</f>
        <v>120424.06600000001</v>
      </c>
      <c r="AS28" s="15">
        <f>+[3]DATA!CO28</f>
        <v>127158.845</v>
      </c>
      <c r="AT28" s="15">
        <f>+[3]DATA!CP28</f>
        <v>133893.62400000001</v>
      </c>
      <c r="AU28" s="15">
        <f>+[3]DATA!CQ28</f>
        <v>146616.88699999999</v>
      </c>
      <c r="AV28" s="15">
        <f>+[3]DATA!CR28</f>
        <v>163749.003</v>
      </c>
      <c r="AW28" s="15">
        <f>+[3]DATA!CS28</f>
        <v>179854.56599999999</v>
      </c>
      <c r="AX28" s="15">
        <f>+[3]DATA!CT28</f>
        <v>186014.88399999999</v>
      </c>
      <c r="AY28" s="15">
        <f>+[3]DATA!CU28</f>
        <v>169593.984</v>
      </c>
      <c r="AZ28" s="15">
        <f>+[3]DATA!CV28</f>
        <v>172629.71599999999</v>
      </c>
      <c r="BA28" s="15">
        <f>+[3]DATA!CW28</f>
        <v>185218.20800000001</v>
      </c>
      <c r="BB28" s="15">
        <f>+[3]DATA!CX28</f>
        <v>183660.01300000001</v>
      </c>
      <c r="BC28" s="15">
        <f>+[3]DATA!CY28</f>
        <v>204653.383</v>
      </c>
      <c r="BD28" s="15">
        <f>+[3]DATA!CZ28</f>
        <v>211364.65299999999</v>
      </c>
      <c r="BE28" s="15">
        <f>+[3]DATA!DA28</f>
        <v>228664.51199999999</v>
      </c>
      <c r="BF28" s="12">
        <f>+[3]DATA!DB28</f>
        <v>238805.11600000001</v>
      </c>
      <c r="BG28" s="12">
        <f>+[4]DATA!$DG28</f>
        <v>243957.91899999999</v>
      </c>
      <c r="BH28" s="97">
        <f>+[5]DATA!DH28</f>
        <v>268857.09600000002</v>
      </c>
      <c r="BI28" s="12">
        <v>273732.815</v>
      </c>
      <c r="BJ28" s="12">
        <v>290171.02399999998</v>
      </c>
      <c r="BK28" s="12">
        <v>360783.02799999999</v>
      </c>
      <c r="BL28" s="67">
        <f>+'[2]Personal Income'!BP28</f>
        <v>765805583</v>
      </c>
      <c r="BM28" s="67">
        <f>+'[2]Personal Income'!BQ28</f>
        <v>810448268</v>
      </c>
      <c r="BN28" s="67">
        <f>+'[2]Personal Income'!BR28</f>
        <v>860544880</v>
      </c>
      <c r="BO28" s="67">
        <f>+'[2]Personal Income'!BS28</f>
        <v>936008661</v>
      </c>
      <c r="BP28" s="67">
        <f>+'[2]Personal Income'!BT28</f>
        <v>999228183</v>
      </c>
      <c r="BQ28" s="67">
        <f>+'[2]Personal Income'!BU28</f>
        <v>1135342267</v>
      </c>
      <c r="BR28" s="67">
        <f>+'[2]Personal Income'!BV28</f>
        <v>1168732980</v>
      </c>
      <c r="BS28" s="67">
        <f>+'[2]Personal Income'!BW28</f>
        <v>1187360329</v>
      </c>
      <c r="BT28" s="67">
        <f>+'[2]Personal Income'!BX28</f>
        <v>1232991459</v>
      </c>
      <c r="BU28" s="67">
        <f>+'[2]Personal Income'!BY28</f>
        <v>1312244154</v>
      </c>
      <c r="BV28" s="67">
        <f>+'[2]Personal Income'!BZ28</f>
        <v>1387682421</v>
      </c>
      <c r="BW28" s="67">
        <f>+'[2]Personal Income'!CA28</f>
        <v>1495533388</v>
      </c>
      <c r="BX28" s="67">
        <f>+'[2]Personal Income'!CB28</f>
        <v>1566400134</v>
      </c>
      <c r="BY28" s="67">
        <f>+'[2]Personal Income'!CC28</f>
        <v>1610697843</v>
      </c>
      <c r="BZ28" s="67">
        <f>+'[2]Personal Income'!CD28</f>
        <v>1526531367</v>
      </c>
      <c r="CA28" s="67">
        <f>+'[2]Personal Income'!CE28</f>
        <v>1587403857</v>
      </c>
      <c r="CB28" s="67">
        <f>+'[2]Personal Income'!CF28</f>
        <v>1676564972</v>
      </c>
      <c r="CC28" s="67">
        <f>+'[2]Personal Income'!CG28</f>
        <v>1768039281</v>
      </c>
      <c r="CD28" s="67">
        <f>+'[2]Personal Income'!CH28</f>
        <v>1817010275</v>
      </c>
      <c r="CE28" s="67">
        <f>+'[2]Personal Income'!CI28</f>
        <v>1944369223</v>
      </c>
      <c r="CF28" s="67">
        <f>+'[2]Personal Income'!CJ28</f>
        <v>2103669473</v>
      </c>
      <c r="CG28" s="67">
        <f>+'[2]Personal Income'!CK28</f>
        <v>2212691221</v>
      </c>
      <c r="CH28" s="104">
        <f>+'[6]Personal Income'!$CL28</f>
        <v>2303870496</v>
      </c>
      <c r="CI28" s="104">
        <f>+'[6]Personal Income'!$CM28</f>
        <v>2475727462</v>
      </c>
      <c r="CJ28" s="109">
        <v>2632279800</v>
      </c>
      <c r="CK28" s="2">
        <v>2814010800</v>
      </c>
      <c r="CL28" s="112">
        <v>3006284000</v>
      </c>
      <c r="CM28" s="2">
        <v>3018471000</v>
      </c>
    </row>
    <row r="29" spans="1:91">
      <c r="A29" s="17" t="s">
        <v>35</v>
      </c>
      <c r="B29" s="12">
        <f>+[3]DATA!P29</f>
        <v>16979.014999999999</v>
      </c>
      <c r="C29" s="12">
        <f>+[3]DATA!Q29</f>
        <v>18312.178</v>
      </c>
      <c r="D29" s="12">
        <f>+[3]DATA!R29</f>
        <v>19703.156999999999</v>
      </c>
      <c r="E29" s="12">
        <f>+[3]DATA!S29</f>
        <v>21136.614000000001</v>
      </c>
      <c r="F29" s="12">
        <f>+[3]DATA!T29</f>
        <v>23435.63</v>
      </c>
      <c r="G29" s="12">
        <f>+[3]DATA!U29</f>
        <v>24738.363000000001</v>
      </c>
      <c r="H29" s="12">
        <f>+[3]DATA!V29</f>
        <v>26041.096000000001</v>
      </c>
      <c r="I29" s="12">
        <f>+[3]DATA!W29</f>
        <v>27084.654999999999</v>
      </c>
      <c r="J29" s="12">
        <f>+[3]DATA!X29</f>
        <v>28128.214</v>
      </c>
      <c r="K29" s="12">
        <f>+[3]DATA!Y29</f>
        <v>29788.525000000001</v>
      </c>
      <c r="L29" s="12">
        <f>+[3]DATA!Z29</f>
        <v>32631.39</v>
      </c>
      <c r="M29" s="12">
        <f>+[3]DATA!AA29</f>
        <v>35335.374000000003</v>
      </c>
      <c r="N29" s="12">
        <f>+[3]DATA!AB29</f>
        <v>37221.788</v>
      </c>
      <c r="O29" s="12">
        <f>+[3]DATA!AC29</f>
        <v>36895.913</v>
      </c>
      <c r="P29" s="12">
        <f>+[3]DATA!AD29</f>
        <v>39471.195</v>
      </c>
      <c r="Q29" s="12">
        <f>+[3]DATA!AE29</f>
        <v>41504.233</v>
      </c>
      <c r="R29" s="12">
        <f>+[3]DATA!AF29</f>
        <v>40824.749000000003</v>
      </c>
      <c r="S29" s="12">
        <f>+[3]DATA!AG29</f>
        <v>43510.224999999999</v>
      </c>
      <c r="T29" s="12">
        <f>+[3]DATA!AH29</f>
        <v>44619.576999999997</v>
      </c>
      <c r="U29" s="12">
        <f>+[3]DATA!AI29</f>
        <v>49769.362000000001</v>
      </c>
      <c r="V29" s="12">
        <f>+[3]DATA!AJ29</f>
        <v>48555.623</v>
      </c>
      <c r="W29" s="12">
        <f>+[4]DATA!$AK29</f>
        <v>51830.008999999998</v>
      </c>
      <c r="X29" s="12">
        <f>+[5]DATA!AL29</f>
        <v>55380.161</v>
      </c>
      <c r="Y29" s="12">
        <v>55006.955999999998</v>
      </c>
      <c r="Z29" s="12">
        <v>58444.591999999997</v>
      </c>
      <c r="AA29" s="12">
        <v>69274.900999999998</v>
      </c>
      <c r="AB29" s="15">
        <f>+[1]DATA!BX29</f>
        <v>0</v>
      </c>
      <c r="AC29" s="15">
        <f>+[1]DATA!BU29</f>
        <v>0</v>
      </c>
      <c r="AD29" s="15">
        <f>+[1]DATA!BV29</f>
        <v>0</v>
      </c>
      <c r="AE29" s="15">
        <f>+[1]DATA!BW29</f>
        <v>0</v>
      </c>
      <c r="AF29" s="15">
        <f>+[3]DATA!CB29</f>
        <v>6342.317</v>
      </c>
      <c r="AG29" s="15">
        <f>+[3]DATA!CC29</f>
        <v>6677.9254999999994</v>
      </c>
      <c r="AH29" s="15">
        <f>+[3]DATA!CD29</f>
        <v>7013.5339999999997</v>
      </c>
      <c r="AI29" s="15">
        <f>+[3]DATA!CE29</f>
        <v>7576.5370000000003</v>
      </c>
      <c r="AJ29" s="15">
        <f>+[3]DATA!CF29</f>
        <v>8207.2669999999998</v>
      </c>
      <c r="AK29" s="15">
        <f>+[3]DATA!CG29</f>
        <v>8741.5069999999996</v>
      </c>
      <c r="AL29" s="15">
        <f>+[3]DATA!CH29</f>
        <v>9243.8420000000006</v>
      </c>
      <c r="AM29" s="15">
        <f>+[3]DATA!CI29</f>
        <v>10099.939</v>
      </c>
      <c r="AN29" s="15">
        <f>+[3]DATA!CJ29</f>
        <v>10971.089</v>
      </c>
      <c r="AO29" s="15">
        <f>+[3]DATA!CK29</f>
        <v>12116.877</v>
      </c>
      <c r="AP29" s="15">
        <f>+[3]DATA!CL29</f>
        <v>13216.188</v>
      </c>
      <c r="AQ29" s="15">
        <f>+[3]DATA!CM29</f>
        <v>13558.106</v>
      </c>
      <c r="AR29" s="15">
        <f>+[3]DATA!CN29</f>
        <v>13900.023999999999</v>
      </c>
      <c r="AS29" s="15">
        <f>+[3]DATA!CO29</f>
        <v>14240.793</v>
      </c>
      <c r="AT29" s="15">
        <f>+[3]DATA!CP29</f>
        <v>14581.562</v>
      </c>
      <c r="AU29" s="15">
        <f>+[3]DATA!CQ29</f>
        <v>15680.821</v>
      </c>
      <c r="AV29" s="15">
        <f>+[3]DATA!CR29</f>
        <v>17223.54</v>
      </c>
      <c r="AW29" s="15">
        <f>+[3]DATA!CS29</f>
        <v>18635.488000000001</v>
      </c>
      <c r="AX29" s="15">
        <f>+[3]DATA!CT29</f>
        <v>19636.242999999999</v>
      </c>
      <c r="AY29" s="15">
        <f>+[3]DATA!CU29</f>
        <v>18748.462</v>
      </c>
      <c r="AZ29" s="15">
        <f>+[3]DATA!CV29</f>
        <v>20497.013999999999</v>
      </c>
      <c r="BA29" s="15">
        <f>+[3]DATA!CW29</f>
        <v>21791.867999999999</v>
      </c>
      <c r="BB29" s="15">
        <f>+[3]DATA!CX29</f>
        <v>21186.79</v>
      </c>
      <c r="BC29" s="15">
        <f>+[3]DATA!CY29</f>
        <v>22870.573</v>
      </c>
      <c r="BD29" s="15">
        <f>+[3]DATA!CZ29</f>
        <v>23378.851999999999</v>
      </c>
      <c r="BE29" s="15">
        <f>+[3]DATA!DA29</f>
        <v>25057.723000000002</v>
      </c>
      <c r="BF29" s="12">
        <f>+[3]DATA!DB29</f>
        <v>25556.46</v>
      </c>
      <c r="BG29" s="12">
        <f>+[4]DATA!$DG29</f>
        <v>27540.054</v>
      </c>
      <c r="BH29" s="97">
        <f>+[5]DATA!DH29</f>
        <v>29835.9</v>
      </c>
      <c r="BI29" s="12">
        <v>29508.203000000001</v>
      </c>
      <c r="BJ29" s="12">
        <v>32110.642</v>
      </c>
      <c r="BK29" s="12">
        <v>37214.637000000002</v>
      </c>
      <c r="BL29" s="67">
        <f>+'[2]Personal Income'!BP29</f>
        <v>92703727</v>
      </c>
      <c r="BM29" s="67">
        <f>+'[2]Personal Income'!BQ29</f>
        <v>100232892</v>
      </c>
      <c r="BN29" s="67">
        <f>+'[2]Personal Income'!BR29</f>
        <v>107873315</v>
      </c>
      <c r="BO29" s="67">
        <f>+'[2]Personal Income'!BS29</f>
        <v>118492917</v>
      </c>
      <c r="BP29" s="67">
        <f>+'[2]Personal Income'!BT29</f>
        <v>128859584</v>
      </c>
      <c r="BQ29" s="67">
        <f>+'[2]Personal Income'!BU29</f>
        <v>147055760</v>
      </c>
      <c r="BR29" s="67">
        <f>+'[2]Personal Income'!BV29</f>
        <v>156469023</v>
      </c>
      <c r="BS29" s="67">
        <f>+'[2]Personal Income'!BW29</f>
        <v>157752865</v>
      </c>
      <c r="BT29" s="67">
        <f>+'[2]Personal Income'!BX29</f>
        <v>159918904</v>
      </c>
      <c r="BU29" s="67">
        <f>+'[2]Personal Income'!BY29</f>
        <v>168587838</v>
      </c>
      <c r="BV29" s="67">
        <f>+'[2]Personal Income'!BZ29</f>
        <v>179697896</v>
      </c>
      <c r="BW29" s="67">
        <f>+'[2]Personal Income'!CA29</f>
        <v>194389681</v>
      </c>
      <c r="BX29" s="67">
        <f>+'[2]Personal Income'!CB29</f>
        <v>205242380</v>
      </c>
      <c r="BY29" s="67">
        <f>+'[2]Personal Income'!CC29</f>
        <v>216029937</v>
      </c>
      <c r="BZ29" s="67">
        <f>+'[2]Personal Income'!CD29</f>
        <v>205786748</v>
      </c>
      <c r="CA29" s="67">
        <f>+'[2]Personal Income'!CE29</f>
        <v>213494203</v>
      </c>
      <c r="CB29" s="67">
        <f>+'[2]Personal Income'!CF29</f>
        <v>225591393</v>
      </c>
      <c r="CC29" s="67">
        <f>+'[2]Personal Income'!CG29</f>
        <v>237461494</v>
      </c>
      <c r="CD29" s="67">
        <f>+'[2]Personal Income'!CH29</f>
        <v>245556232</v>
      </c>
      <c r="CE29" s="67">
        <f>+'[2]Personal Income'!CI29</f>
        <v>260992867</v>
      </c>
      <c r="CF29" s="67">
        <f>+'[2]Personal Income'!CJ29</f>
        <v>277731754</v>
      </c>
      <c r="CG29" s="67">
        <f>+'[2]Personal Income'!CK29</f>
        <v>288103337</v>
      </c>
      <c r="CH29" s="104">
        <f>+'[6]Personal Income'!$CL29</f>
        <v>300006049</v>
      </c>
      <c r="CI29" s="104">
        <f>+'[6]Personal Income'!$CM29</f>
        <v>323767258</v>
      </c>
      <c r="CJ29" s="109">
        <v>352184700</v>
      </c>
      <c r="CK29" s="2">
        <v>368919600</v>
      </c>
      <c r="CL29" s="112">
        <v>410948000</v>
      </c>
      <c r="CM29" s="2">
        <v>433128000</v>
      </c>
    </row>
    <row r="30" spans="1:91">
      <c r="A30" s="17" t="s">
        <v>36</v>
      </c>
      <c r="B30" s="12">
        <f>+[3]DATA!P30</f>
        <v>6641.4530000000004</v>
      </c>
      <c r="C30" s="12">
        <f>+[3]DATA!Q30</f>
        <v>6799.7790000000005</v>
      </c>
      <c r="D30" s="12">
        <f>+[3]DATA!R30</f>
        <v>6790.4809999999998</v>
      </c>
      <c r="E30" s="12">
        <f>+[3]DATA!S30</f>
        <v>6879.3909999999996</v>
      </c>
      <c r="F30" s="12">
        <f>+[3]DATA!T30</f>
        <v>7091.8140000000003</v>
      </c>
      <c r="G30" s="12">
        <f>+[3]DATA!U30</f>
        <v>7260.259</v>
      </c>
      <c r="H30" s="12">
        <f>+[3]DATA!V30</f>
        <v>7428.7039999999997</v>
      </c>
      <c r="I30" s="12">
        <f>+[3]DATA!W30</f>
        <v>7824.6594999999998</v>
      </c>
      <c r="J30" s="12">
        <f>+[3]DATA!X30</f>
        <v>8220.6149999999998</v>
      </c>
      <c r="K30" s="12">
        <f>+[3]DATA!Y30</f>
        <v>9554.4989999999998</v>
      </c>
      <c r="L30" s="12">
        <f>+[3]DATA!Z30</f>
        <v>10467.477000000001</v>
      </c>
      <c r="M30" s="12">
        <f>+[3]DATA!AA30</f>
        <v>11223.071</v>
      </c>
      <c r="N30" s="12">
        <f>+[3]DATA!AB30</f>
        <v>11663.302</v>
      </c>
      <c r="O30" s="12">
        <f>+[3]DATA!AC30</f>
        <v>11678.61</v>
      </c>
      <c r="P30" s="12">
        <f>+[3]DATA!AD30</f>
        <v>12230.275</v>
      </c>
      <c r="Q30" s="12">
        <f>+[3]DATA!AE30</f>
        <v>12912.674999999999</v>
      </c>
      <c r="R30" s="12">
        <f>+[3]DATA!AF30</f>
        <v>12798.234</v>
      </c>
      <c r="S30" s="12">
        <f>+[3]DATA!AG30</f>
        <v>13894.576999999999</v>
      </c>
      <c r="T30" s="12">
        <f>+[3]DATA!AH30</f>
        <v>14498.394</v>
      </c>
      <c r="U30" s="12">
        <f>+[3]DATA!AI30</f>
        <v>15147.664000000001</v>
      </c>
      <c r="V30" s="12">
        <f>+[3]DATA!AJ30</f>
        <v>16439.707999999999</v>
      </c>
      <c r="W30" s="12">
        <f>+[4]DATA!$AK30</f>
        <v>17231.834999999999</v>
      </c>
      <c r="X30" s="12">
        <f>+[5]DATA!AL30</f>
        <v>17905.251</v>
      </c>
      <c r="Y30" s="12">
        <v>17709.267</v>
      </c>
      <c r="Z30" s="12">
        <v>18531.534</v>
      </c>
      <c r="AA30" s="12">
        <v>21848.312000000002</v>
      </c>
      <c r="AB30" s="15">
        <f>+[1]DATA!BX30</f>
        <v>0</v>
      </c>
      <c r="AC30" s="15">
        <f>+[1]DATA!BU30</f>
        <v>0</v>
      </c>
      <c r="AD30" s="15">
        <f>+[1]DATA!BV30</f>
        <v>0</v>
      </c>
      <c r="AE30" s="15">
        <f>+[1]DATA!BW30</f>
        <v>0</v>
      </c>
      <c r="AF30" s="15">
        <f>+[3]DATA!CB30</f>
        <v>2875.991</v>
      </c>
      <c r="AG30" s="15">
        <f>+[3]DATA!CC30</f>
        <v>3134.1655000000001</v>
      </c>
      <c r="AH30" s="15">
        <f>+[3]DATA!CD30</f>
        <v>3392.34</v>
      </c>
      <c r="AI30" s="15">
        <f>+[3]DATA!CE30</f>
        <v>3478.8589999999999</v>
      </c>
      <c r="AJ30" s="15">
        <f>+[3]DATA!CF30</f>
        <v>3755.585</v>
      </c>
      <c r="AK30" s="15">
        <f>+[3]DATA!CG30</f>
        <v>3629.623</v>
      </c>
      <c r="AL30" s="15">
        <f>+[3]DATA!CH30</f>
        <v>3841.518</v>
      </c>
      <c r="AM30" s="15">
        <f>+[3]DATA!CI30</f>
        <v>3848.69</v>
      </c>
      <c r="AN30" s="15">
        <f>+[3]DATA!CJ30</f>
        <v>3929</v>
      </c>
      <c r="AO30" s="15">
        <f>+[3]DATA!CK30</f>
        <v>3913.6120000000001</v>
      </c>
      <c r="AP30" s="15">
        <f>+[3]DATA!CL30</f>
        <v>4101.6170000000002</v>
      </c>
      <c r="AQ30" s="15">
        <f>+[3]DATA!CM30</f>
        <v>4170.5869999999995</v>
      </c>
      <c r="AR30" s="15">
        <f>+[3]DATA!CN30</f>
        <v>4239.5569999999998</v>
      </c>
      <c r="AS30" s="15">
        <f>+[3]DATA!CO30</f>
        <v>4525.8064999999997</v>
      </c>
      <c r="AT30" s="15">
        <f>+[3]DATA!CP30</f>
        <v>4812.0559999999996</v>
      </c>
      <c r="AU30" s="15">
        <f>+[3]DATA!CQ30</f>
        <v>5523.7470000000003</v>
      </c>
      <c r="AV30" s="15">
        <f>+[3]DATA!CR30</f>
        <v>6199.4040000000005</v>
      </c>
      <c r="AW30" s="15">
        <f>+[3]DATA!CS30</f>
        <v>6544.8519999999999</v>
      </c>
      <c r="AX30" s="15">
        <f>+[3]DATA!CT30</f>
        <v>6736.7820000000002</v>
      </c>
      <c r="AY30" s="15">
        <f>+[3]DATA!CU30</f>
        <v>6389.4520000000002</v>
      </c>
      <c r="AZ30" s="15">
        <f>+[3]DATA!CV30</f>
        <v>6599.42</v>
      </c>
      <c r="BA30" s="15">
        <f>+[3]DATA!CW30</f>
        <v>6572.7489999999998</v>
      </c>
      <c r="BB30" s="15">
        <f>+[3]DATA!CX30</f>
        <v>7410.8270000000002</v>
      </c>
      <c r="BC30" s="15">
        <f>+[3]DATA!CY30</f>
        <v>8041.1760000000004</v>
      </c>
      <c r="BD30" s="15">
        <f>+[3]DATA!CZ30</f>
        <v>8102.95</v>
      </c>
      <c r="BE30" s="15">
        <f>+[3]DATA!DA30</f>
        <v>8709.5280000000002</v>
      </c>
      <c r="BF30" s="12">
        <f>+[3]DATA!DB30</f>
        <v>9239.4169999999995</v>
      </c>
      <c r="BG30" s="12">
        <f>+[4]DATA!$DG30</f>
        <v>9457.2870000000003</v>
      </c>
      <c r="BH30" s="97">
        <f>+[5]DATA!DH30</f>
        <v>10416.009</v>
      </c>
      <c r="BI30" s="12">
        <v>10363.369000000001</v>
      </c>
      <c r="BJ30" s="12">
        <v>11079.5</v>
      </c>
      <c r="BK30" s="12">
        <v>11224.550999999999</v>
      </c>
      <c r="BL30" s="67">
        <f>+'[2]Personal Income'!BP30</f>
        <v>29926414</v>
      </c>
      <c r="BM30" s="67">
        <f>+'[2]Personal Income'!BQ30</f>
        <v>30122266</v>
      </c>
      <c r="BN30" s="67">
        <f>+'[2]Personal Income'!BR30</f>
        <v>31001852</v>
      </c>
      <c r="BO30" s="67">
        <f>+'[2]Personal Income'!BS30</f>
        <v>31756672</v>
      </c>
      <c r="BP30" s="67">
        <f>+'[2]Personal Income'!BT30</f>
        <v>32645715</v>
      </c>
      <c r="BQ30" s="67">
        <f>+'[2]Personal Income'!BU30</f>
        <v>35221663</v>
      </c>
      <c r="BR30" s="67">
        <f>+'[2]Personal Income'!BV30</f>
        <v>35936502</v>
      </c>
      <c r="BS30" s="67">
        <f>+'[2]Personal Income'!BW30</f>
        <v>37475448</v>
      </c>
      <c r="BT30" s="67">
        <f>+'[2]Personal Income'!BX30</f>
        <v>39032023</v>
      </c>
      <c r="BU30" s="67">
        <f>+'[2]Personal Income'!BY30</f>
        <v>42285056</v>
      </c>
      <c r="BV30" s="67">
        <f>+'[2]Personal Income'!BZ30</f>
        <v>45332147</v>
      </c>
      <c r="BW30" s="67">
        <f>+'[2]Personal Income'!CA30</f>
        <v>49123563</v>
      </c>
      <c r="BX30" s="67">
        <f>+'[2]Personal Income'!CB30</f>
        <v>52555337</v>
      </c>
      <c r="BY30" s="67">
        <f>+'[2]Personal Income'!CC30</f>
        <v>55313744</v>
      </c>
      <c r="BZ30" s="67">
        <f>+'[2]Personal Income'!CD30</f>
        <v>54639355</v>
      </c>
      <c r="CA30" s="67">
        <f>+'[2]Personal Income'!CE30</f>
        <v>56647125</v>
      </c>
      <c r="CB30" s="67">
        <f>+'[2]Personal Income'!CF30</f>
        <v>59189985</v>
      </c>
      <c r="CC30" s="67">
        <f>+'[2]Personal Income'!CG30</f>
        <v>62329613</v>
      </c>
      <c r="CD30" s="67">
        <f>+'[2]Personal Income'!CH30</f>
        <v>64098285</v>
      </c>
      <c r="CE30" s="67">
        <f>+'[2]Personal Income'!CI30</f>
        <v>65861271</v>
      </c>
      <c r="CF30" s="67">
        <f>+'[2]Personal Income'!CJ30</f>
        <v>69129101</v>
      </c>
      <c r="CG30" s="67">
        <f>+'[2]Personal Income'!CK30</f>
        <v>71946077</v>
      </c>
      <c r="CH30" s="104">
        <f>+'[6]Personal Income'!$CL30</f>
        <v>74144368</v>
      </c>
      <c r="CI30" s="104">
        <f>+'[6]Personal Income'!$CM30</f>
        <v>77508640</v>
      </c>
      <c r="CJ30" s="109">
        <v>80726500</v>
      </c>
      <c r="CK30" s="2">
        <v>85445500</v>
      </c>
      <c r="CL30" s="112">
        <v>87858000</v>
      </c>
      <c r="CM30" s="2">
        <v>88104000</v>
      </c>
    </row>
    <row r="31" spans="1:91">
      <c r="A31" s="17" t="s">
        <v>37</v>
      </c>
      <c r="B31" s="12">
        <f>+[3]DATA!P31</f>
        <v>4739.7790000000005</v>
      </c>
      <c r="C31" s="12">
        <f>+[3]DATA!Q31</f>
        <v>4947.3959999999997</v>
      </c>
      <c r="D31" s="12">
        <f>+[3]DATA!R31</f>
        <v>5352.6210000000001</v>
      </c>
      <c r="E31" s="12">
        <f>+[3]DATA!S31</f>
        <v>5714.7460000000001</v>
      </c>
      <c r="F31" s="12">
        <f>+[3]DATA!T31</f>
        <v>6076.9539999999997</v>
      </c>
      <c r="G31" s="12">
        <f>+[3]DATA!U31</f>
        <v>6348.2905000000001</v>
      </c>
      <c r="H31" s="12">
        <f>+[3]DATA!V31</f>
        <v>6619.6270000000004</v>
      </c>
      <c r="I31" s="12">
        <f>+[3]DATA!W31</f>
        <v>7188.7620000000006</v>
      </c>
      <c r="J31" s="12">
        <f>+[3]DATA!X31</f>
        <v>7757.8969999999999</v>
      </c>
      <c r="K31" s="12">
        <f>+[3]DATA!Y31</f>
        <v>8299.3870000000006</v>
      </c>
      <c r="L31" s="12">
        <f>+[3]DATA!Z31</f>
        <v>8856.384</v>
      </c>
      <c r="M31" s="12">
        <f>+[3]DATA!AA31</f>
        <v>9441.5169999999998</v>
      </c>
      <c r="N31" s="12">
        <f>+[3]DATA!AB31</f>
        <v>9990.8799999999992</v>
      </c>
      <c r="O31" s="12">
        <f>+[3]DATA!AC31</f>
        <v>9646.1180000000004</v>
      </c>
      <c r="P31" s="12">
        <f>+[3]DATA!AD31</f>
        <v>10034.186</v>
      </c>
      <c r="Q31" s="12">
        <f>+[3]DATA!AE31</f>
        <v>10760.157999999999</v>
      </c>
      <c r="R31" s="12">
        <f>+[3]DATA!AF31</f>
        <v>10175.944</v>
      </c>
      <c r="S31" s="12">
        <f>+[3]DATA!AG31</f>
        <v>10373.473</v>
      </c>
      <c r="T31" s="12">
        <f>+[3]DATA!AH31</f>
        <v>10661.290999999999</v>
      </c>
      <c r="U31" s="12">
        <f>+[3]DATA!AI31</f>
        <v>11257.831</v>
      </c>
      <c r="V31" s="12">
        <f>+[3]DATA!AJ31</f>
        <v>11612.406999999999</v>
      </c>
      <c r="W31" s="12">
        <f>+[4]DATA!$AK31</f>
        <v>12213.308999999999</v>
      </c>
      <c r="X31" s="12">
        <f>+[5]DATA!AL31</f>
        <v>12889.290999999999</v>
      </c>
      <c r="Y31" s="12">
        <v>12860.914000000001</v>
      </c>
      <c r="Z31" s="12">
        <v>13615.388000000001</v>
      </c>
      <c r="AA31" s="12">
        <v>17888.830000000002</v>
      </c>
      <c r="AB31" s="15">
        <f>+[1]DATA!BX31</f>
        <v>0</v>
      </c>
      <c r="AC31" s="15">
        <f>+[1]DATA!BU31</f>
        <v>0</v>
      </c>
      <c r="AD31" s="15">
        <f>+[1]DATA!BV31</f>
        <v>0</v>
      </c>
      <c r="AE31" s="15">
        <f>+[1]DATA!BW31</f>
        <v>0</v>
      </c>
      <c r="AF31" s="15">
        <f>+[3]DATA!CB31</f>
        <v>1571.1559999999999</v>
      </c>
      <c r="AG31" s="15">
        <f>+[3]DATA!CC31</f>
        <v>1734.4075</v>
      </c>
      <c r="AH31" s="15">
        <f>+[3]DATA!CD31</f>
        <v>1897.6590000000001</v>
      </c>
      <c r="AI31" s="15">
        <f>+[3]DATA!CE31</f>
        <v>1987.21</v>
      </c>
      <c r="AJ31" s="15">
        <f>+[3]DATA!CF31</f>
        <v>2219.5100000000002</v>
      </c>
      <c r="AK31" s="15">
        <f>+[3]DATA!CG31</f>
        <v>2398.3760000000002</v>
      </c>
      <c r="AL31" s="15">
        <f>+[3]DATA!CH31</f>
        <v>2541.913</v>
      </c>
      <c r="AM31" s="15">
        <f>+[3]DATA!CI31</f>
        <v>2719</v>
      </c>
      <c r="AN31" s="15">
        <f>+[3]DATA!CJ31</f>
        <v>2868.797</v>
      </c>
      <c r="AO31" s="15">
        <f>+[3]DATA!CK31</f>
        <v>3039.3420000000001</v>
      </c>
      <c r="AP31" s="15">
        <f>+[3]DATA!CL31</f>
        <v>3294.239</v>
      </c>
      <c r="AQ31" s="15">
        <f>+[3]DATA!CM31</f>
        <v>3292.6669999999999</v>
      </c>
      <c r="AR31" s="15">
        <f>+[3]DATA!CN31</f>
        <v>3291.0949999999998</v>
      </c>
      <c r="AS31" s="15">
        <f>+[3]DATA!CO31</f>
        <v>3548.4610000000002</v>
      </c>
      <c r="AT31" s="15">
        <f>+[3]DATA!CP31</f>
        <v>3805.8270000000002</v>
      </c>
      <c r="AU31" s="15">
        <f>+[3]DATA!CQ31</f>
        <v>4182.5460000000003</v>
      </c>
      <c r="AV31" s="15">
        <f>+[3]DATA!CR31</f>
        <v>4502.6059999999998</v>
      </c>
      <c r="AW31" s="15">
        <f>+[3]DATA!CS31</f>
        <v>4761.7129999999997</v>
      </c>
      <c r="AX31" s="15">
        <f>+[3]DATA!CT31</f>
        <v>4939.7219999999998</v>
      </c>
      <c r="AY31" s="15">
        <f>+[3]DATA!CU31</f>
        <v>4520.7470000000003</v>
      </c>
      <c r="AZ31" s="15">
        <f>+[3]DATA!CV31</f>
        <v>4340.3630000000003</v>
      </c>
      <c r="BA31" s="15">
        <f>+[3]DATA!CW31</f>
        <v>4711.4089999999997</v>
      </c>
      <c r="BB31" s="15">
        <f>+[3]DATA!CX31</f>
        <v>4855.2179999999998</v>
      </c>
      <c r="BC31" s="15">
        <f>+[3]DATA!CY31</f>
        <v>5104.9759999999997</v>
      </c>
      <c r="BD31" s="15">
        <f>+[3]DATA!CZ31</f>
        <v>5288.3149999999996</v>
      </c>
      <c r="BE31" s="15">
        <f>+[3]DATA!DA31</f>
        <v>5680.5879999999997</v>
      </c>
      <c r="BF31" s="12">
        <f>+[3]DATA!DB31</f>
        <v>5902.9440000000004</v>
      </c>
      <c r="BG31" s="12">
        <f>+[4]DATA!$DG31</f>
        <v>6368.88</v>
      </c>
      <c r="BH31" s="97">
        <f>+[5]DATA!DH31</f>
        <v>6757.9110000000001</v>
      </c>
      <c r="BI31" s="12">
        <v>6724.9589999999998</v>
      </c>
      <c r="BJ31" s="12">
        <v>6996.4849999999997</v>
      </c>
      <c r="BK31" s="12">
        <v>8726.4660000000003</v>
      </c>
      <c r="BL31" s="67">
        <f>+'[2]Personal Income'!BP31</f>
        <v>22870890</v>
      </c>
      <c r="BM31" s="67">
        <f>+'[2]Personal Income'!BQ31</f>
        <v>24359775</v>
      </c>
      <c r="BN31" s="67">
        <f>+'[2]Personal Income'!BR31</f>
        <v>25366848</v>
      </c>
      <c r="BO31" s="67">
        <f>+'[2]Personal Income'!BS31</f>
        <v>27286926</v>
      </c>
      <c r="BP31" s="67">
        <f>+'[2]Personal Income'!BT31</f>
        <v>29068140</v>
      </c>
      <c r="BQ31" s="67">
        <f>+'[2]Personal Income'!BU31</f>
        <v>32076354</v>
      </c>
      <c r="BR31" s="67">
        <f>+'[2]Personal Income'!BV31</f>
        <v>33884650</v>
      </c>
      <c r="BS31" s="67">
        <f>+'[2]Personal Income'!BW31</f>
        <v>34915577</v>
      </c>
      <c r="BT31" s="67">
        <f>+'[2]Personal Income'!BX31</f>
        <v>36082246</v>
      </c>
      <c r="BU31" s="67">
        <f>+'[2]Personal Income'!BY31</f>
        <v>39559244</v>
      </c>
      <c r="BV31" s="67">
        <f>+'[2]Personal Income'!BZ31</f>
        <v>42214567</v>
      </c>
      <c r="BW31" s="67">
        <f>+'[2]Personal Income'!CA31</f>
        <v>46252858</v>
      </c>
      <c r="BX31" s="67">
        <f>+'[2]Personal Income'!CB31</f>
        <v>49076810</v>
      </c>
      <c r="BY31" s="67">
        <f>+'[2]Personal Income'!CC31</f>
        <v>50800957</v>
      </c>
      <c r="BZ31" s="67">
        <f>+'[2]Personal Income'!CD31</f>
        <v>48182944</v>
      </c>
      <c r="CA31" s="67">
        <f>+'[2]Personal Income'!CE31</f>
        <v>50113859</v>
      </c>
      <c r="CB31" s="67">
        <f>+'[2]Personal Income'!CF31</f>
        <v>52821134</v>
      </c>
      <c r="CC31" s="67">
        <f>+'[2]Personal Income'!CG31</f>
        <v>55021955</v>
      </c>
      <c r="CD31" s="67">
        <f>+'[2]Personal Income'!CH31</f>
        <v>57040573</v>
      </c>
      <c r="CE31" s="67">
        <f>+'[2]Personal Income'!CI31</f>
        <v>61347088</v>
      </c>
      <c r="CF31" s="67">
        <f>+'[2]Personal Income'!CJ31</f>
        <v>63535406</v>
      </c>
      <c r="CG31" s="67">
        <f>+'[2]Personal Income'!CK31</f>
        <v>66433410</v>
      </c>
      <c r="CH31" s="104">
        <f>+'[6]Personal Income'!$CL31</f>
        <v>69548456</v>
      </c>
      <c r="CI31" s="104">
        <f>+'[6]Personal Income'!$CM31</f>
        <v>75702733</v>
      </c>
      <c r="CJ31" s="109">
        <v>82148400</v>
      </c>
      <c r="CK31" s="2">
        <v>88816500</v>
      </c>
      <c r="CL31" s="112">
        <v>99550000</v>
      </c>
      <c r="CM31" s="2">
        <v>105748000</v>
      </c>
    </row>
    <row r="32" spans="1:91">
      <c r="A32" s="17" t="s">
        <v>38</v>
      </c>
      <c r="B32" s="12">
        <f>+[3]DATA!P32</f>
        <v>3802.4639999999999</v>
      </c>
      <c r="C32" s="12">
        <f>+[3]DATA!Q32</f>
        <v>4051.067</v>
      </c>
      <c r="D32" s="12">
        <f>+[3]DATA!R32</f>
        <v>4245.5959999999995</v>
      </c>
      <c r="E32" s="12">
        <f>+[3]DATA!S32</f>
        <v>4458.05</v>
      </c>
      <c r="F32" s="12">
        <f>+[3]DATA!T32</f>
        <v>4856.4549999999999</v>
      </c>
      <c r="G32" s="12">
        <f>+[3]DATA!U32</f>
        <v>4989.2730000000001</v>
      </c>
      <c r="H32" s="12">
        <f>+[3]DATA!V32</f>
        <v>5122.0910000000003</v>
      </c>
      <c r="I32" s="12">
        <f>+[3]DATA!W32</f>
        <v>5458.9410000000007</v>
      </c>
      <c r="J32" s="12">
        <f>+[3]DATA!X32</f>
        <v>5795.7910000000002</v>
      </c>
      <c r="K32" s="12">
        <f>+[3]DATA!Y32</f>
        <v>6288.1419999999998</v>
      </c>
      <c r="L32" s="12">
        <f>+[3]DATA!Z32</f>
        <v>6729.4690000000001</v>
      </c>
      <c r="M32" s="12">
        <f>+[3]DATA!AA32</f>
        <v>7136.6009999999997</v>
      </c>
      <c r="N32" s="12">
        <f>+[3]DATA!AB32</f>
        <v>7494.0460000000003</v>
      </c>
      <c r="O32" s="12">
        <f>+[3]DATA!AC32</f>
        <v>7866.87</v>
      </c>
      <c r="P32" s="12">
        <f>+[3]DATA!AD32</f>
        <v>8067.7290000000003</v>
      </c>
      <c r="Q32" s="12">
        <f>+[3]DATA!AE32</f>
        <v>7941.2280000000001</v>
      </c>
      <c r="R32" s="12">
        <f>+[3]DATA!AF32</f>
        <v>7894.2079999999996</v>
      </c>
      <c r="S32" s="12">
        <f>+[3]DATA!AG32</f>
        <v>8064.7539999999999</v>
      </c>
      <c r="T32" s="12">
        <f>+[3]DATA!AH32</f>
        <v>8310.9840000000004</v>
      </c>
      <c r="U32" s="12">
        <f>+[3]DATA!AI32</f>
        <v>8701.0930000000008</v>
      </c>
      <c r="V32" s="12">
        <f>+[3]DATA!AJ32</f>
        <v>8438.9950000000008</v>
      </c>
      <c r="W32" s="12">
        <f>+[4]DATA!$AK32</f>
        <v>9232.6669999999995</v>
      </c>
      <c r="X32" s="12">
        <f>+[5]DATA!AL32</f>
        <v>9787.8829999999998</v>
      </c>
      <c r="Y32" s="12">
        <v>9673.1659999999993</v>
      </c>
      <c r="Z32" s="12">
        <v>10246.933000000001</v>
      </c>
      <c r="AA32" s="12">
        <v>13116.785</v>
      </c>
      <c r="AB32" s="15">
        <f>+[1]DATA!BX32</f>
        <v>0</v>
      </c>
      <c r="AC32" s="15">
        <f>+[1]DATA!BU32</f>
        <v>0</v>
      </c>
      <c r="AD32" s="15">
        <f>+[1]DATA!BV32</f>
        <v>0</v>
      </c>
      <c r="AE32" s="15">
        <f>+[1]DATA!BW32</f>
        <v>0</v>
      </c>
      <c r="AF32" s="15">
        <f>+[3]DATA!CB32</f>
        <v>1434.152</v>
      </c>
      <c r="AG32" s="15">
        <f>+[3]DATA!CC32</f>
        <v>1444.6665</v>
      </c>
      <c r="AH32" s="15">
        <f>+[3]DATA!CD32</f>
        <v>1455.181</v>
      </c>
      <c r="AI32" s="15">
        <f>+[3]DATA!CE32</f>
        <v>1584.2260000000001</v>
      </c>
      <c r="AJ32" s="15">
        <f>+[3]DATA!CF32</f>
        <v>1670.739</v>
      </c>
      <c r="AK32" s="15">
        <f>+[3]DATA!CG32</f>
        <v>1772.7550000000001</v>
      </c>
      <c r="AL32" s="15">
        <f>+[3]DATA!CH32</f>
        <v>1782.1110000000001</v>
      </c>
      <c r="AM32" s="15">
        <f>+[3]DATA!CI32</f>
        <v>1931.0920000000001</v>
      </c>
      <c r="AN32" s="15">
        <f>+[3]DATA!CJ32</f>
        <v>2016.2439999999999</v>
      </c>
      <c r="AO32" s="15">
        <f>+[3]DATA!CK32</f>
        <v>2041.4559999999999</v>
      </c>
      <c r="AP32" s="15">
        <f>+[3]DATA!CL32</f>
        <v>2131.8389999999999</v>
      </c>
      <c r="AQ32" s="15">
        <f>+[3]DATA!CM32</f>
        <v>2133.5104999999999</v>
      </c>
      <c r="AR32" s="15">
        <f>+[3]DATA!CN32</f>
        <v>2135.1819999999998</v>
      </c>
      <c r="AS32" s="15">
        <f>+[3]DATA!CO32</f>
        <v>2283.2584999999999</v>
      </c>
      <c r="AT32" s="15">
        <f>+[3]DATA!CP32</f>
        <v>2431.335</v>
      </c>
      <c r="AU32" s="15">
        <f>+[3]DATA!CQ32</f>
        <v>2722.7020000000002</v>
      </c>
      <c r="AV32" s="15">
        <f>+[3]DATA!CR32</f>
        <v>3019.6750000000002</v>
      </c>
      <c r="AW32" s="15">
        <f>+[3]DATA!CS32</f>
        <v>3271.5050000000001</v>
      </c>
      <c r="AX32" s="15">
        <f>+[3]DATA!CT32</f>
        <v>3448.0160000000001</v>
      </c>
      <c r="AY32" s="15">
        <f>+[3]DATA!CU32</f>
        <v>3487.8449999999998</v>
      </c>
      <c r="AZ32" s="15">
        <f>+[3]DATA!CV32</f>
        <v>3218.86</v>
      </c>
      <c r="BA32" s="15">
        <f>+[3]DATA!CW32</f>
        <v>3434.6120000000001</v>
      </c>
      <c r="BB32" s="15">
        <f>+[3]DATA!CX32</f>
        <v>3621.72</v>
      </c>
      <c r="BC32" s="15">
        <f>+[3]DATA!CY32</f>
        <v>3852.5839999999998</v>
      </c>
      <c r="BD32" s="15">
        <f>+[3]DATA!CZ32</f>
        <v>3929.0129999999999</v>
      </c>
      <c r="BE32" s="15">
        <f>+[3]DATA!DA32</f>
        <v>4175.3289999999997</v>
      </c>
      <c r="BF32" s="12">
        <f>+[3]DATA!DB32</f>
        <v>3974.4560000000001</v>
      </c>
      <c r="BG32" s="12">
        <f>+[4]DATA!$DG32</f>
        <v>4108.7020000000002</v>
      </c>
      <c r="BH32" s="97">
        <f>+[5]DATA!DH32</f>
        <v>4522.1229999999996</v>
      </c>
      <c r="BI32" s="12">
        <v>4518.6940000000004</v>
      </c>
      <c r="BJ32" s="12">
        <v>4802.1959999999999</v>
      </c>
      <c r="BK32" s="12">
        <v>5645.058</v>
      </c>
      <c r="BL32" s="67">
        <f>+'[2]Personal Income'!BP32</f>
        <v>16083864</v>
      </c>
      <c r="BM32" s="67">
        <f>+'[2]Personal Income'!BQ32</f>
        <v>16880205</v>
      </c>
      <c r="BN32" s="67">
        <f>+'[2]Personal Income'!BR32</f>
        <v>17688260</v>
      </c>
      <c r="BO32" s="67">
        <f>+'[2]Personal Income'!BS32</f>
        <v>18856628</v>
      </c>
      <c r="BP32" s="67">
        <f>+'[2]Personal Income'!BT32</f>
        <v>19372564</v>
      </c>
      <c r="BQ32" s="67">
        <f>+'[2]Personal Income'!BU32</f>
        <v>21200253</v>
      </c>
      <c r="BR32" s="67">
        <f>+'[2]Personal Income'!BV32</f>
        <v>22931269</v>
      </c>
      <c r="BS32" s="67">
        <f>+'[2]Personal Income'!BW32</f>
        <v>23370083</v>
      </c>
      <c r="BT32" s="67">
        <f>+'[2]Personal Income'!BX32</f>
        <v>24752046</v>
      </c>
      <c r="BU32" s="67">
        <f>+'[2]Personal Income'!BY32</f>
        <v>26494864</v>
      </c>
      <c r="BV32" s="67">
        <f>+'[2]Personal Income'!BZ32</f>
        <v>28178843</v>
      </c>
      <c r="BW32" s="67">
        <f>+'[2]Personal Income'!CA32</f>
        <v>30447102</v>
      </c>
      <c r="BX32" s="67">
        <f>+'[2]Personal Income'!CB32</f>
        <v>32463690</v>
      </c>
      <c r="BY32" s="67">
        <f>+'[2]Personal Income'!CC32</f>
        <v>34490151</v>
      </c>
      <c r="BZ32" s="67">
        <f>+'[2]Personal Income'!CD32</f>
        <v>33186957</v>
      </c>
      <c r="CA32" s="67">
        <f>+'[2]Personal Income'!CE32</f>
        <v>34736303</v>
      </c>
      <c r="CB32" s="67">
        <f>+'[2]Personal Income'!CF32</f>
        <v>36507395</v>
      </c>
      <c r="CC32" s="67">
        <f>+'[2]Personal Income'!CG32</f>
        <v>38752840</v>
      </c>
      <c r="CD32" s="67">
        <f>+'[2]Personal Income'!CH32</f>
        <v>39793921</v>
      </c>
      <c r="CE32" s="67">
        <f>+'[2]Personal Income'!CI32</f>
        <v>41558055</v>
      </c>
      <c r="CF32" s="67">
        <f>+'[2]Personal Income'!CJ32</f>
        <v>43186928</v>
      </c>
      <c r="CG32" s="67">
        <f>+'[2]Personal Income'!CK32</f>
        <v>44772870</v>
      </c>
      <c r="CH32" s="104">
        <f>+'[6]Personal Income'!$CL32</f>
        <v>46123674</v>
      </c>
      <c r="CI32" s="104">
        <f>+'[6]Personal Income'!$CM32</f>
        <v>50055283</v>
      </c>
      <c r="CJ32" s="109">
        <v>53168000</v>
      </c>
      <c r="CK32" s="2">
        <v>57626400</v>
      </c>
      <c r="CL32" s="112">
        <v>62887000</v>
      </c>
      <c r="CM32" s="2">
        <v>64811000</v>
      </c>
    </row>
    <row r="33" spans="1:91">
      <c r="A33" s="17" t="s">
        <v>39</v>
      </c>
      <c r="B33" s="12">
        <f>+[3]DATA!P33</f>
        <v>7008.6840000000002</v>
      </c>
      <c r="C33" s="12">
        <f>+[3]DATA!Q33</f>
        <v>7658.9160000000002</v>
      </c>
      <c r="D33" s="12">
        <f>+[3]DATA!R33</f>
        <v>8079.5889999999999</v>
      </c>
      <c r="E33" s="12">
        <f>+[3]DATA!S33</f>
        <v>8728.2720000000008</v>
      </c>
      <c r="F33" s="12">
        <f>+[3]DATA!T33</f>
        <v>9591.7720000000008</v>
      </c>
      <c r="G33" s="12">
        <f>+[3]DATA!U33</f>
        <v>10504.474</v>
      </c>
      <c r="H33" s="12">
        <f>+[3]DATA!V33</f>
        <v>11417.175999999999</v>
      </c>
      <c r="I33" s="12">
        <f>+[3]DATA!W33</f>
        <v>12342.243999999999</v>
      </c>
      <c r="J33" s="12">
        <f>+[3]DATA!X33</f>
        <v>13267.312</v>
      </c>
      <c r="K33" s="12">
        <f>+[3]DATA!Y33</f>
        <v>15374.683000000001</v>
      </c>
      <c r="L33" s="12">
        <f>+[3]DATA!Z33</f>
        <v>16577.526000000002</v>
      </c>
      <c r="M33" s="12">
        <f>+[3]DATA!AA33</f>
        <v>17838.419000000002</v>
      </c>
      <c r="N33" s="12">
        <f>+[3]DATA!AB33</f>
        <v>18015.422999999999</v>
      </c>
      <c r="O33" s="12">
        <f>+[3]DATA!AC33</f>
        <v>18218.694</v>
      </c>
      <c r="P33" s="12">
        <f>+[3]DATA!AD33</f>
        <v>17981.647000000001</v>
      </c>
      <c r="Q33" s="12">
        <f>+[3]DATA!AE33</f>
        <v>17878.996999999999</v>
      </c>
      <c r="R33" s="12">
        <f>+[3]DATA!AF33</f>
        <v>18065.109</v>
      </c>
      <c r="S33" s="12">
        <f>+[3]DATA!AG33</f>
        <v>18771.416000000001</v>
      </c>
      <c r="T33" s="12">
        <f>+[3]DATA!AH33</f>
        <v>18907.091</v>
      </c>
      <c r="U33" s="12">
        <f>+[3]DATA!AI33</f>
        <v>20909.929</v>
      </c>
      <c r="V33" s="12">
        <f>+[3]DATA!AJ33</f>
        <v>22139.364000000001</v>
      </c>
      <c r="W33" s="12">
        <f>+[4]DATA!$AK33</f>
        <v>23695.523000000001</v>
      </c>
      <c r="X33" s="12">
        <f>+[5]DATA!AL33</f>
        <v>25009.216</v>
      </c>
      <c r="Y33" s="12">
        <v>25051.394</v>
      </c>
      <c r="Z33" s="12">
        <v>26465.31</v>
      </c>
      <c r="AA33" s="12">
        <v>29781.35</v>
      </c>
      <c r="AB33" s="15">
        <f>+[1]DATA!BX33</f>
        <v>0</v>
      </c>
      <c r="AC33" s="15">
        <f>+[1]DATA!BU33</f>
        <v>0</v>
      </c>
      <c r="AD33" s="15">
        <f>+[1]DATA!BV33</f>
        <v>0</v>
      </c>
      <c r="AE33" s="15">
        <f>+[1]DATA!BW33</f>
        <v>0</v>
      </c>
      <c r="AF33" s="15">
        <f>+[3]DATA!CB33</f>
        <v>2314.5129999999999</v>
      </c>
      <c r="AG33" s="15">
        <f>+[3]DATA!CC33</f>
        <v>2513.6849999999999</v>
      </c>
      <c r="AH33" s="15">
        <f>+[3]DATA!CD33</f>
        <v>2712.857</v>
      </c>
      <c r="AI33" s="15">
        <f>+[3]DATA!CE33</f>
        <v>3119.2489999999998</v>
      </c>
      <c r="AJ33" s="15">
        <f>+[3]DATA!CF33</f>
        <v>3429.9369999999999</v>
      </c>
      <c r="AK33" s="15">
        <f>+[3]DATA!CG33</f>
        <v>3927.6149999999998</v>
      </c>
      <c r="AL33" s="15">
        <f>+[3]DATA!CH33</f>
        <v>4266.098</v>
      </c>
      <c r="AM33" s="15">
        <f>+[3]DATA!CI33</f>
        <v>4567.3389999999999</v>
      </c>
      <c r="AN33" s="15">
        <f>+[3]DATA!CJ33</f>
        <v>4764.1409999999996</v>
      </c>
      <c r="AO33" s="15">
        <f>+[3]DATA!CK33</f>
        <v>5290.7389999999996</v>
      </c>
      <c r="AP33" s="15">
        <f>+[3]DATA!CL33</f>
        <v>5824.8239999999996</v>
      </c>
      <c r="AQ33" s="15">
        <f>+[3]DATA!CM33</f>
        <v>6128.6939999999995</v>
      </c>
      <c r="AR33" s="15">
        <f>+[3]DATA!CN33</f>
        <v>6432.5640000000003</v>
      </c>
      <c r="AS33" s="15">
        <f>+[3]DATA!CO33</f>
        <v>7202.0810000000001</v>
      </c>
      <c r="AT33" s="15">
        <f>+[3]DATA!CP33</f>
        <v>7971.598</v>
      </c>
      <c r="AU33" s="15">
        <f>+[3]DATA!CQ33</f>
        <v>9043.57</v>
      </c>
      <c r="AV33" s="15">
        <f>+[3]DATA!CR33</f>
        <v>9763.8490000000002</v>
      </c>
      <c r="AW33" s="15">
        <f>+[3]DATA!CS33</f>
        <v>10443.896000000001</v>
      </c>
      <c r="AX33" s="15">
        <f>+[3]DATA!CT33</f>
        <v>10587.743</v>
      </c>
      <c r="AY33" s="15">
        <f>+[3]DATA!CU33</f>
        <v>10132.795</v>
      </c>
      <c r="AZ33" s="15">
        <f>+[3]DATA!CV33</f>
        <v>10135.06</v>
      </c>
      <c r="BA33" s="15">
        <f>+[3]DATA!CW33</f>
        <v>10214.32</v>
      </c>
      <c r="BB33" s="15">
        <f>+[3]DATA!CX33</f>
        <v>10620.290999999999</v>
      </c>
      <c r="BC33" s="15">
        <f>+[3]DATA!CY33</f>
        <v>10817.782999999999</v>
      </c>
      <c r="BD33" s="15">
        <f>+[3]DATA!CZ33</f>
        <v>10997.963</v>
      </c>
      <c r="BE33" s="15">
        <f>+[3]DATA!DA33</f>
        <v>11850.297</v>
      </c>
      <c r="BF33" s="12">
        <f>+[3]DATA!DB33</f>
        <v>12571.201999999999</v>
      </c>
      <c r="BG33" s="12">
        <f>+[4]DATA!$DG33</f>
        <v>13424.005999999999</v>
      </c>
      <c r="BH33" s="97">
        <f>+[5]DATA!DH33</f>
        <v>14223.605</v>
      </c>
      <c r="BI33" s="12">
        <v>14216.402</v>
      </c>
      <c r="BJ33" s="12">
        <v>15138.061</v>
      </c>
      <c r="BK33" s="12">
        <v>16064.249</v>
      </c>
      <c r="BL33" s="67">
        <f>+'[2]Personal Income'!BP33</f>
        <v>39249944</v>
      </c>
      <c r="BM33" s="67">
        <f>+'[2]Personal Income'!BQ33</f>
        <v>43465672</v>
      </c>
      <c r="BN33" s="67">
        <f>+'[2]Personal Income'!BR33</f>
        <v>47388150</v>
      </c>
      <c r="BO33" s="67">
        <f>+'[2]Personal Income'!BS33</f>
        <v>52370705</v>
      </c>
      <c r="BP33" s="67">
        <f>+'[2]Personal Income'!BT33</f>
        <v>56462368</v>
      </c>
      <c r="BQ33" s="67">
        <f>+'[2]Personal Income'!BU33</f>
        <v>62535414</v>
      </c>
      <c r="BR33" s="67">
        <f>+'[2]Personal Income'!BV33</f>
        <v>65303352</v>
      </c>
      <c r="BS33" s="67">
        <f>+'[2]Personal Income'!BW33</f>
        <v>67826737</v>
      </c>
      <c r="BT33" s="67">
        <f>+'[2]Personal Income'!BX33</f>
        <v>73067565</v>
      </c>
      <c r="BU33" s="67">
        <f>+'[2]Personal Income'!BY33</f>
        <v>82148852</v>
      </c>
      <c r="BV33" s="67">
        <f>+'[2]Personal Income'!BZ33</f>
        <v>91817347</v>
      </c>
      <c r="BW33" s="67">
        <f>+'[2]Personal Income'!CA33</f>
        <v>97844331</v>
      </c>
      <c r="BX33" s="67">
        <f>+'[2]Personal Income'!CB33</f>
        <v>103710295</v>
      </c>
      <c r="BY33" s="67">
        <f>+'[2]Personal Income'!CC33</f>
        <v>105823661</v>
      </c>
      <c r="BZ33" s="67">
        <f>+'[2]Personal Income'!CD33</f>
        <v>98080180</v>
      </c>
      <c r="CA33" s="67">
        <f>+'[2]Personal Income'!CE33</f>
        <v>99891578</v>
      </c>
      <c r="CB33" s="67">
        <f>+'[2]Personal Income'!CF33</f>
        <v>103956791</v>
      </c>
      <c r="CC33" s="67">
        <f>+'[2]Personal Income'!CG33</f>
        <v>105449888</v>
      </c>
      <c r="CD33" s="67">
        <f>+'[2]Personal Income'!CH33</f>
        <v>108593284</v>
      </c>
      <c r="CE33" s="67">
        <f>+'[2]Personal Income'!CI33</f>
        <v>113782935</v>
      </c>
      <c r="CF33" s="67">
        <f>+'[2]Personal Income'!CJ33</f>
        <v>121095970</v>
      </c>
      <c r="CG33" s="67">
        <f>+'[2]Personal Income'!CK33</f>
        <v>128089633</v>
      </c>
      <c r="CH33" s="104">
        <f>+'[6]Personal Income'!$CL33</f>
        <v>133789414</v>
      </c>
      <c r="CI33" s="104">
        <f>+'[6]Personal Income'!$CM33</f>
        <v>146333480</v>
      </c>
      <c r="CJ33" s="109">
        <v>157583700</v>
      </c>
      <c r="CK33" s="2">
        <v>168319100</v>
      </c>
      <c r="CL33" s="112">
        <v>189547000</v>
      </c>
      <c r="CM33" s="2">
        <v>194741000</v>
      </c>
    </row>
    <row r="34" spans="1:91">
      <c r="A34" s="17" t="s">
        <v>40</v>
      </c>
      <c r="B34" s="12">
        <f>+[3]DATA!P34</f>
        <v>8085.5649999999996</v>
      </c>
      <c r="C34" s="12">
        <f>+[3]DATA!Q34</f>
        <v>8847.2890000000007</v>
      </c>
      <c r="D34" s="12">
        <f>+[3]DATA!R34</f>
        <v>9258.4940000000006</v>
      </c>
      <c r="E34" s="12">
        <f>+[3]DATA!S34</f>
        <v>9334.0810000000001</v>
      </c>
      <c r="F34" s="12">
        <f>+[3]DATA!T34</f>
        <v>10061.978999999999</v>
      </c>
      <c r="G34" s="12">
        <f>+[3]DATA!U34</f>
        <v>10464.821</v>
      </c>
      <c r="H34" s="12">
        <f>+[3]DATA!V34</f>
        <v>10867.663</v>
      </c>
      <c r="I34" s="12">
        <f>+[3]DATA!W34</f>
        <v>11672.3285</v>
      </c>
      <c r="J34" s="12">
        <f>+[3]DATA!X34</f>
        <v>12476.994000000001</v>
      </c>
      <c r="K34" s="12">
        <f>+[3]DATA!Y34</f>
        <v>14007.808000000001</v>
      </c>
      <c r="L34" s="12">
        <f>+[3]DATA!Z34</f>
        <v>15371.79</v>
      </c>
      <c r="M34" s="12">
        <f>+[3]DATA!AA34</f>
        <v>16366.235000000001</v>
      </c>
      <c r="N34" s="12">
        <f>+[3]DATA!AB34</f>
        <v>17232.067999999999</v>
      </c>
      <c r="O34" s="12">
        <f>+[3]DATA!AC34</f>
        <v>17089.521000000001</v>
      </c>
      <c r="P34" s="12">
        <f>+[3]DATA!AD34</f>
        <v>17757.552</v>
      </c>
      <c r="Q34" s="12">
        <f>+[3]DATA!AE34</f>
        <v>18797.817999999999</v>
      </c>
      <c r="R34" s="12">
        <f>+[3]DATA!AF34</f>
        <v>18074.114000000001</v>
      </c>
      <c r="S34" s="12">
        <f>+[3]DATA!AG34</f>
        <v>18308.946</v>
      </c>
      <c r="T34" s="12">
        <f>+[3]DATA!AH34</f>
        <v>19624.044999999998</v>
      </c>
      <c r="U34" s="12">
        <f>+[3]DATA!AI34</f>
        <v>21545.735000000001</v>
      </c>
      <c r="V34" s="12">
        <f>+[3]DATA!AJ34</f>
        <v>20753.733</v>
      </c>
      <c r="W34" s="12">
        <f>+[4]DATA!$AK34</f>
        <v>21116.22</v>
      </c>
      <c r="X34" s="12">
        <f>+[5]DATA!AL34</f>
        <v>22204.808000000001</v>
      </c>
      <c r="Y34" s="12">
        <v>22060.947</v>
      </c>
      <c r="Z34" s="12">
        <v>25620.289000000001</v>
      </c>
      <c r="AA34" s="12">
        <v>30669.204000000002</v>
      </c>
      <c r="AB34" s="15">
        <f>+[1]DATA!BX34</f>
        <v>0</v>
      </c>
      <c r="AC34" s="15">
        <f>+[1]DATA!BU34</f>
        <v>0</v>
      </c>
      <c r="AD34" s="15">
        <f>+[1]DATA!BV34</f>
        <v>0</v>
      </c>
      <c r="AE34" s="15">
        <f>+[1]DATA!BW34</f>
        <v>0</v>
      </c>
      <c r="AF34" s="15">
        <f>+[3]DATA!CB34</f>
        <v>2560.431</v>
      </c>
      <c r="AG34" s="15">
        <f>+[3]DATA!CC34</f>
        <v>2694.5920000000001</v>
      </c>
      <c r="AH34" s="15">
        <f>+[3]DATA!CD34</f>
        <v>2828.7530000000002</v>
      </c>
      <c r="AI34" s="15">
        <f>+[3]DATA!CE34</f>
        <v>3147.3969999999999</v>
      </c>
      <c r="AJ34" s="15">
        <f>+[3]DATA!CF34</f>
        <v>3477.0419999999999</v>
      </c>
      <c r="AK34" s="15">
        <f>+[3]DATA!CG34</f>
        <v>3617.7179999999998</v>
      </c>
      <c r="AL34" s="15">
        <f>+[3]DATA!CH34</f>
        <v>3877.212</v>
      </c>
      <c r="AM34" s="15">
        <f>+[3]DATA!CI34</f>
        <v>4244.527</v>
      </c>
      <c r="AN34" s="15">
        <f>+[3]DATA!CJ34</f>
        <v>4580.4960000000001</v>
      </c>
      <c r="AO34" s="15">
        <f>+[3]DATA!CK34</f>
        <v>4469.0029999999997</v>
      </c>
      <c r="AP34" s="15">
        <f>+[3]DATA!CL34</f>
        <v>4800.5780000000004</v>
      </c>
      <c r="AQ34" s="15">
        <f>+[3]DATA!CM34</f>
        <v>4839.0959999999995</v>
      </c>
      <c r="AR34" s="15">
        <f>+[3]DATA!CN34</f>
        <v>4877.6139999999996</v>
      </c>
      <c r="AS34" s="15">
        <f>+[3]DATA!CO34</f>
        <v>5160.8860000000004</v>
      </c>
      <c r="AT34" s="15">
        <f>+[3]DATA!CP34</f>
        <v>5444.1580000000004</v>
      </c>
      <c r="AU34" s="15">
        <f>+[3]DATA!CQ34</f>
        <v>6069.3280000000004</v>
      </c>
      <c r="AV34" s="15">
        <f>+[3]DATA!CR34</f>
        <v>6974.4560000000001</v>
      </c>
      <c r="AW34" s="15">
        <f>+[3]DATA!CS34</f>
        <v>7454.7209999999995</v>
      </c>
      <c r="AX34" s="15">
        <f>+[3]DATA!CT34</f>
        <v>7746.74</v>
      </c>
      <c r="AY34" s="15">
        <f>+[3]DATA!CU34</f>
        <v>6998.5889999999999</v>
      </c>
      <c r="AZ34" s="15">
        <f>+[3]DATA!CV34</f>
        <v>6548.1239999999998</v>
      </c>
      <c r="BA34" s="15">
        <f>+[3]DATA!CW34</f>
        <v>7249.5889999999999</v>
      </c>
      <c r="BB34" s="15">
        <f>+[3]DATA!CX34</f>
        <v>7552.9070000000002</v>
      </c>
      <c r="BC34" s="15">
        <f>+[3]DATA!CY34</f>
        <v>7666.14</v>
      </c>
      <c r="BD34" s="15">
        <f>+[3]DATA!CZ34</f>
        <v>8274.4570000000003</v>
      </c>
      <c r="BE34" s="15">
        <f>+[3]DATA!DA34</f>
        <v>8655.4840000000004</v>
      </c>
      <c r="BF34" s="12">
        <f>+[3]DATA!DB34</f>
        <v>8114.4369999999999</v>
      </c>
      <c r="BG34" s="12">
        <f>+[4]DATA!$DG34</f>
        <v>8482.348</v>
      </c>
      <c r="BH34" s="97">
        <f>+[5]DATA!DH34</f>
        <v>8650.4050000000007</v>
      </c>
      <c r="BI34" s="12">
        <v>8527.8169999999991</v>
      </c>
      <c r="BJ34" s="12">
        <v>10727.964</v>
      </c>
      <c r="BK34" s="12">
        <v>10954.817999999999</v>
      </c>
      <c r="BL34" s="67">
        <f>+'[2]Personal Income'!BP34</f>
        <v>31700697</v>
      </c>
      <c r="BM34" s="67">
        <f>+'[2]Personal Income'!BQ34</f>
        <v>33345192</v>
      </c>
      <c r="BN34" s="67">
        <f>+'[2]Personal Income'!BR34</f>
        <v>34960814</v>
      </c>
      <c r="BO34" s="67">
        <f>+'[2]Personal Income'!BS34</f>
        <v>37045765</v>
      </c>
      <c r="BP34" s="67">
        <f>+'[2]Personal Income'!BT34</f>
        <v>38045599</v>
      </c>
      <c r="BQ34" s="67">
        <f>+'[2]Personal Income'!BU34</f>
        <v>41425052</v>
      </c>
      <c r="BR34" s="67">
        <f>+'[2]Personal Income'!BV34</f>
        <v>45335831</v>
      </c>
      <c r="BS34" s="67">
        <f>+'[2]Personal Income'!BW34</f>
        <v>46341507</v>
      </c>
      <c r="BT34" s="67">
        <f>+'[2]Personal Income'!BX34</f>
        <v>48141274</v>
      </c>
      <c r="BU34" s="67">
        <f>+'[2]Personal Income'!BY34</f>
        <v>51576450</v>
      </c>
      <c r="BV34" s="67">
        <f>+'[2]Personal Income'!BZ34</f>
        <v>55342340</v>
      </c>
      <c r="BW34" s="67">
        <f>+'[2]Personal Income'!CA34</f>
        <v>59274367</v>
      </c>
      <c r="BX34" s="67">
        <f>+'[2]Personal Income'!CB34</f>
        <v>63035677</v>
      </c>
      <c r="BY34" s="67">
        <f>+'[2]Personal Income'!CC34</f>
        <v>67337890</v>
      </c>
      <c r="BZ34" s="67">
        <f>+'[2]Personal Income'!CD34</f>
        <v>65970207</v>
      </c>
      <c r="CA34" s="67">
        <f>+'[2]Personal Income'!CE34</f>
        <v>68882358</v>
      </c>
      <c r="CB34" s="67">
        <f>+'[2]Personal Income'!CF34</f>
        <v>71992889</v>
      </c>
      <c r="CC34" s="67">
        <f>+'[2]Personal Income'!CG34</f>
        <v>74416002</v>
      </c>
      <c r="CD34" s="67">
        <f>+'[2]Personal Income'!CH34</f>
        <v>75661817</v>
      </c>
      <c r="CE34" s="67">
        <f>+'[2]Personal Income'!CI34</f>
        <v>78428001</v>
      </c>
      <c r="CF34" s="67">
        <f>+'[2]Personal Income'!CJ34</f>
        <v>79104093</v>
      </c>
      <c r="CG34" s="67">
        <f>+'[2]Personal Income'!CK34</f>
        <v>80064958</v>
      </c>
      <c r="CH34" s="104">
        <f>+'[6]Personal Income'!$CL34</f>
        <v>81483543</v>
      </c>
      <c r="CI34" s="104">
        <f>+'[6]Personal Income'!$CM34</f>
        <v>86328397</v>
      </c>
      <c r="CJ34" s="109">
        <v>90846900</v>
      </c>
      <c r="CK34" s="2">
        <v>96476300</v>
      </c>
      <c r="CL34" s="112">
        <v>106451000</v>
      </c>
      <c r="CM34" s="2">
        <v>108836000</v>
      </c>
    </row>
    <row r="35" spans="1:91">
      <c r="A35" s="17" t="s">
        <v>41</v>
      </c>
      <c r="B35" s="12">
        <f>+[3]DATA!P35</f>
        <v>16018.335999999999</v>
      </c>
      <c r="C35" s="12">
        <f>+[3]DATA!Q35</f>
        <v>17576.702000000001</v>
      </c>
      <c r="D35" s="12">
        <f>+[3]DATA!R35</f>
        <v>17703.893</v>
      </c>
      <c r="E35" s="12">
        <f>+[3]DATA!S35</f>
        <v>18511.25</v>
      </c>
      <c r="F35" s="12">
        <f>+[3]DATA!T35</f>
        <v>20969.094000000001</v>
      </c>
      <c r="G35" s="12">
        <f>+[3]DATA!U35</f>
        <v>21297.183000000001</v>
      </c>
      <c r="H35" s="12">
        <f>+[3]DATA!V35</f>
        <v>21625.272000000001</v>
      </c>
      <c r="I35" s="12">
        <f>+[3]DATA!W35</f>
        <v>21697.584500000001</v>
      </c>
      <c r="J35" s="12">
        <f>+[3]DATA!X35</f>
        <v>21769.897000000001</v>
      </c>
      <c r="K35" s="12">
        <f>+[3]DATA!Y35</f>
        <v>23328.136999999999</v>
      </c>
      <c r="L35" s="12">
        <f>+[3]DATA!Z35</f>
        <v>25578.874</v>
      </c>
      <c r="M35" s="12">
        <f>+[3]DATA!AA35</f>
        <v>26931.072</v>
      </c>
      <c r="N35" s="12">
        <f>+[3]DATA!AB35</f>
        <v>27185.120999999999</v>
      </c>
      <c r="O35" s="12">
        <f>+[3]DATA!AC35</f>
        <v>27924.728999999999</v>
      </c>
      <c r="P35" s="12">
        <f>+[3]DATA!AD35</f>
        <v>29812.991999999998</v>
      </c>
      <c r="Q35" s="12">
        <f>+[3]DATA!AE35</f>
        <v>31774.328000000001</v>
      </c>
      <c r="R35" s="12">
        <f>+[3]DATA!AF35</f>
        <v>32669.881000000001</v>
      </c>
      <c r="S35" s="12">
        <f>+[3]DATA!AG35</f>
        <v>34005.315999999999</v>
      </c>
      <c r="T35" s="12">
        <f>+[3]DATA!AH35</f>
        <v>35928.447</v>
      </c>
      <c r="U35" s="12">
        <f>+[3]DATA!AI35</f>
        <v>40296.506999999998</v>
      </c>
      <c r="V35" s="12">
        <f>+[3]DATA!AJ35</f>
        <v>40899.997000000003</v>
      </c>
      <c r="W35" s="12">
        <f>+[4]DATA!$AK35</f>
        <v>43649.517999999996</v>
      </c>
      <c r="X35" s="12">
        <f>+[5]DATA!AL35</f>
        <v>46176.726000000002</v>
      </c>
      <c r="Y35" s="12">
        <v>46136.063999999998</v>
      </c>
      <c r="Z35" s="12">
        <v>50179.752999999997</v>
      </c>
      <c r="AA35" s="12">
        <v>58058.542999999998</v>
      </c>
      <c r="AB35" s="15">
        <f>+[1]DATA!BX35</f>
        <v>0</v>
      </c>
      <c r="AC35" s="15">
        <f>+[1]DATA!BU35</f>
        <v>0</v>
      </c>
      <c r="AD35" s="15">
        <f>+[1]DATA!BV35</f>
        <v>0</v>
      </c>
      <c r="AE35" s="15">
        <f>+[1]DATA!BW35</f>
        <v>0</v>
      </c>
      <c r="AF35" s="15">
        <f>+[3]DATA!CB35</f>
        <v>5496.9769999999999</v>
      </c>
      <c r="AG35" s="15">
        <f>+[3]DATA!CC35</f>
        <v>5867.4380000000001</v>
      </c>
      <c r="AH35" s="15">
        <f>+[3]DATA!CD35</f>
        <v>6237.8990000000003</v>
      </c>
      <c r="AI35" s="15">
        <f>+[3]DATA!CE35</f>
        <v>6597.5420000000004</v>
      </c>
      <c r="AJ35" s="15">
        <f>+[3]DATA!CF35</f>
        <v>6992.6440000000002</v>
      </c>
      <c r="AK35" s="15">
        <f>+[3]DATA!CG35</f>
        <v>7253.0510000000004</v>
      </c>
      <c r="AL35" s="15">
        <f>+[3]DATA!CH35</f>
        <v>7238.03</v>
      </c>
      <c r="AM35" s="15">
        <f>+[3]DATA!CI35</f>
        <v>8066.4690000000001</v>
      </c>
      <c r="AN35" s="15">
        <f>+[3]DATA!CJ35</f>
        <v>8135.268</v>
      </c>
      <c r="AO35" s="15">
        <f>+[3]DATA!CK35</f>
        <v>8536.2180000000008</v>
      </c>
      <c r="AP35" s="15">
        <f>+[3]DATA!CL35</f>
        <v>9411.7829999999994</v>
      </c>
      <c r="AQ35" s="15">
        <f>+[3]DATA!CM35</f>
        <v>9207.5099999999984</v>
      </c>
      <c r="AR35" s="15">
        <f>+[3]DATA!CN35</f>
        <v>9003.2369999999992</v>
      </c>
      <c r="AS35" s="15">
        <f>+[3]DATA!CO35</f>
        <v>9738.7235000000001</v>
      </c>
      <c r="AT35" s="15">
        <f>+[3]DATA!CP35</f>
        <v>10474.209999999999</v>
      </c>
      <c r="AU35" s="15">
        <f>+[3]DATA!CQ35</f>
        <v>11106.991</v>
      </c>
      <c r="AV35" s="15">
        <f>+[3]DATA!CR35</f>
        <v>12402.985000000001</v>
      </c>
      <c r="AW35" s="15">
        <f>+[3]DATA!CS35</f>
        <v>12748.677</v>
      </c>
      <c r="AX35" s="15">
        <f>+[3]DATA!CT35</f>
        <v>12531.55</v>
      </c>
      <c r="AY35" s="15">
        <f>+[3]DATA!CU35</f>
        <v>12473.614</v>
      </c>
      <c r="AZ35" s="15">
        <f>+[3]DATA!CV35</f>
        <v>13125.008</v>
      </c>
      <c r="BA35" s="15">
        <f>+[3]DATA!CW35</f>
        <v>14110.679</v>
      </c>
      <c r="BB35" s="15">
        <f>+[3]DATA!CX35</f>
        <v>14776.989</v>
      </c>
      <c r="BC35" s="15">
        <f>+[3]DATA!CY35</f>
        <v>15353.218000000001</v>
      </c>
      <c r="BD35" s="15">
        <f>+[3]DATA!CZ35</f>
        <v>16281.084000000001</v>
      </c>
      <c r="BE35" s="15">
        <f>+[3]DATA!DA35</f>
        <v>17567.57</v>
      </c>
      <c r="BF35" s="12">
        <f>+[3]DATA!DB35</f>
        <v>18420.002</v>
      </c>
      <c r="BG35" s="12">
        <f>+[4]DATA!$DG35</f>
        <v>19545.79</v>
      </c>
      <c r="BH35" s="97">
        <f>+[5]DATA!DH35</f>
        <v>20738.870999999999</v>
      </c>
      <c r="BI35" s="12">
        <v>20852.748</v>
      </c>
      <c r="BJ35" s="12">
        <v>23041.723000000002</v>
      </c>
      <c r="BK35" s="12">
        <v>27603.697</v>
      </c>
      <c r="BL35" s="67">
        <f>+'[2]Personal Income'!BP35</f>
        <v>70990128</v>
      </c>
      <c r="BM35" s="67">
        <f>+'[2]Personal Income'!BQ35</f>
        <v>75975414</v>
      </c>
      <c r="BN35" s="67">
        <f>+'[2]Personal Income'!BR35</f>
        <v>80854187</v>
      </c>
      <c r="BO35" s="67">
        <f>+'[2]Personal Income'!BS35</f>
        <v>85628707</v>
      </c>
      <c r="BP35" s="67">
        <f>+'[2]Personal Income'!BT35</f>
        <v>89873232</v>
      </c>
      <c r="BQ35" s="67">
        <f>+'[2]Personal Income'!BU35</f>
        <v>98529806</v>
      </c>
      <c r="BR35" s="67">
        <f>+'[2]Personal Income'!BV35</f>
        <v>101475954</v>
      </c>
      <c r="BS35" s="67">
        <f>+'[2]Personal Income'!BW35</f>
        <v>104697062</v>
      </c>
      <c r="BT35" s="67">
        <f>+'[2]Personal Income'!BX35</f>
        <v>108506328</v>
      </c>
      <c r="BU35" s="67">
        <f>+'[2]Personal Income'!BY35</f>
        <v>113001122</v>
      </c>
      <c r="BV35" s="67">
        <f>+'[2]Personal Income'!BZ35</f>
        <v>117670842</v>
      </c>
      <c r="BW35" s="67">
        <f>+'[2]Personal Income'!CA35</f>
        <v>127403090</v>
      </c>
      <c r="BX35" s="67">
        <f>+'[2]Personal Income'!CB35</f>
        <v>133821268</v>
      </c>
      <c r="BY35" s="67">
        <f>+'[2]Personal Income'!CC35</f>
        <v>140975982</v>
      </c>
      <c r="BZ35" s="67">
        <f>+'[2]Personal Income'!CD35</f>
        <v>135078921</v>
      </c>
      <c r="CA35" s="67">
        <f>+'[2]Personal Income'!CE35</f>
        <v>139395112</v>
      </c>
      <c r="CB35" s="67">
        <f>+'[2]Personal Income'!CF35</f>
        <v>146778178</v>
      </c>
      <c r="CC35" s="67">
        <f>+'[2]Personal Income'!CG35</f>
        <v>152721624</v>
      </c>
      <c r="CD35" s="67">
        <f>+'[2]Personal Income'!CH35</f>
        <v>158116922</v>
      </c>
      <c r="CE35" s="67">
        <f>+'[2]Personal Income'!CI35</f>
        <v>165483910</v>
      </c>
      <c r="CF35" s="67">
        <f>+'[2]Personal Income'!CJ35</f>
        <v>176401260</v>
      </c>
      <c r="CG35" s="67">
        <f>+'[2]Personal Income'!CK35</f>
        <v>185839645</v>
      </c>
      <c r="CH35" s="104">
        <f>+'[6]Personal Income'!$CL35</f>
        <v>192064292</v>
      </c>
      <c r="CI35" s="104">
        <f>+'[6]Personal Income'!$CM35</f>
        <v>209148079</v>
      </c>
      <c r="CJ35" s="109">
        <v>224346400</v>
      </c>
      <c r="CK35" s="2">
        <v>240770800</v>
      </c>
      <c r="CL35" s="112">
        <v>261547000</v>
      </c>
      <c r="CM35" s="2">
        <v>266139000</v>
      </c>
    </row>
    <row r="36" spans="1:91">
      <c r="A36" s="17" t="s">
        <v>42</v>
      </c>
      <c r="B36" s="12">
        <f>+[3]DATA!P36</f>
        <v>8434.3870000000006</v>
      </c>
      <c r="C36" s="12">
        <f>+[3]DATA!Q36</f>
        <v>8911</v>
      </c>
      <c r="D36" s="12">
        <f>+[3]DATA!R36</f>
        <v>9649.4750000000004</v>
      </c>
      <c r="E36" s="12">
        <f>+[3]DATA!S36</f>
        <v>10443.476000000001</v>
      </c>
      <c r="F36" s="12">
        <f>+[3]DATA!T36</f>
        <v>11207.689</v>
      </c>
      <c r="G36" s="12">
        <f>+[3]DATA!U36</f>
        <v>11853.559499999999</v>
      </c>
      <c r="H36" s="12">
        <f>+[3]DATA!V36</f>
        <v>12499.43</v>
      </c>
      <c r="I36" s="12">
        <f>+[3]DATA!W36</f>
        <v>13166.49</v>
      </c>
      <c r="J36" s="12">
        <f>+[3]DATA!X36</f>
        <v>13833.55</v>
      </c>
      <c r="K36" s="12">
        <f>+[3]DATA!Y36</f>
        <v>15013.733</v>
      </c>
      <c r="L36" s="12">
        <f>+[3]DATA!Z36</f>
        <v>16792.861000000001</v>
      </c>
      <c r="M36" s="12">
        <f>+[3]DATA!AA36</f>
        <v>18279.366000000002</v>
      </c>
      <c r="N36" s="12">
        <f>+[3]DATA!AB36</f>
        <v>18932.602999999999</v>
      </c>
      <c r="O36" s="12">
        <f>+[3]DATA!AC36</f>
        <v>18688.278999999999</v>
      </c>
      <c r="P36" s="12">
        <f>+[3]DATA!AD36</f>
        <v>19088.823</v>
      </c>
      <c r="Q36" s="12">
        <f>+[3]DATA!AE36</f>
        <v>20115.546999999999</v>
      </c>
      <c r="R36" s="12">
        <f>+[3]DATA!AF36</f>
        <v>20769.846000000001</v>
      </c>
      <c r="S36" s="12">
        <f>+[3]DATA!AG36</f>
        <v>21368.721000000001</v>
      </c>
      <c r="T36" s="12">
        <f>+[3]DATA!AH36</f>
        <v>21690.995999999999</v>
      </c>
      <c r="U36" s="12">
        <f>+[3]DATA!AI36</f>
        <v>22432.022000000001</v>
      </c>
      <c r="V36" s="12">
        <f>+[3]DATA!AJ36</f>
        <v>23605.365000000002</v>
      </c>
      <c r="W36" s="12">
        <f>+[4]DATA!$AK36</f>
        <v>26112.683000000001</v>
      </c>
      <c r="X36" s="12">
        <f>+[5]DATA!AL36</f>
        <v>27589.295999999998</v>
      </c>
      <c r="Y36" s="12">
        <v>28944.814999999999</v>
      </c>
      <c r="Z36" s="12">
        <v>31496.86</v>
      </c>
      <c r="AA36" s="12">
        <v>39269.146999999997</v>
      </c>
      <c r="AB36" s="15">
        <f>+[1]DATA!BX36</f>
        <v>0</v>
      </c>
      <c r="AC36" s="15">
        <f>+[1]DATA!BU36</f>
        <v>0</v>
      </c>
      <c r="AD36" s="15">
        <f>+[1]DATA!BV36</f>
        <v>0</v>
      </c>
      <c r="AE36" s="15">
        <f>+[1]DATA!BW36</f>
        <v>0</v>
      </c>
      <c r="AF36" s="15">
        <f>+[3]DATA!CB36</f>
        <v>2725.8719999999998</v>
      </c>
      <c r="AG36" s="15">
        <f>+[3]DATA!CC36</f>
        <v>2903.3334999999997</v>
      </c>
      <c r="AH36" s="15">
        <f>+[3]DATA!CD36</f>
        <v>3080.7950000000001</v>
      </c>
      <c r="AI36" s="15">
        <f>+[3]DATA!CE36</f>
        <v>3371.375</v>
      </c>
      <c r="AJ36" s="15">
        <f>+[3]DATA!CF36</f>
        <v>3662.78</v>
      </c>
      <c r="AK36" s="15">
        <f>+[3]DATA!CG36</f>
        <v>4016.7330000000002</v>
      </c>
      <c r="AL36" s="15">
        <f>+[3]DATA!CH36</f>
        <v>4293.5749999999998</v>
      </c>
      <c r="AM36" s="15">
        <f>+[3]DATA!CI36</f>
        <v>4677.3959999999997</v>
      </c>
      <c r="AN36" s="15">
        <f>+[3]DATA!CJ36</f>
        <v>5162.8530000000001</v>
      </c>
      <c r="AO36" s="15">
        <f>+[3]DATA!CK36</f>
        <v>5468.7960000000003</v>
      </c>
      <c r="AP36" s="15">
        <f>+[3]DATA!CL36</f>
        <v>5873.1260000000002</v>
      </c>
      <c r="AQ36" s="15">
        <f>+[3]DATA!CM36</f>
        <v>5949.634</v>
      </c>
      <c r="AR36" s="15">
        <f>+[3]DATA!CN36</f>
        <v>6026.1419999999998</v>
      </c>
      <c r="AS36" s="15">
        <f>+[3]DATA!CO36</f>
        <v>6323.6835000000001</v>
      </c>
      <c r="AT36" s="15">
        <f>+[3]DATA!CP36</f>
        <v>6621.2250000000004</v>
      </c>
      <c r="AU36" s="15">
        <f>+[3]DATA!CQ36</f>
        <v>7303.9639999999999</v>
      </c>
      <c r="AV36" s="15">
        <f>+[3]DATA!CR36</f>
        <v>8283.1530000000002</v>
      </c>
      <c r="AW36" s="15">
        <f>+[3]DATA!CS36</f>
        <v>9093.0040000000008</v>
      </c>
      <c r="AX36" s="15">
        <f>+[3]DATA!CT36</f>
        <v>9371.4599999999991</v>
      </c>
      <c r="AY36" s="15">
        <f>+[3]DATA!CU36</f>
        <v>8728.9760000000006</v>
      </c>
      <c r="AZ36" s="15">
        <f>+[3]DATA!CV36</f>
        <v>8321.4779999999992</v>
      </c>
      <c r="BA36" s="15">
        <f>+[3]DATA!CW36</f>
        <v>9057.134</v>
      </c>
      <c r="BB36" s="15">
        <f>+[3]DATA!CX36</f>
        <v>9556.6749999999993</v>
      </c>
      <c r="BC36" s="15">
        <f>+[3]DATA!CY36</f>
        <v>10188.214</v>
      </c>
      <c r="BD36" s="15">
        <f>+[3]DATA!CZ36</f>
        <v>10315.191000000001</v>
      </c>
      <c r="BE36" s="15">
        <f>+[3]DATA!DA36</f>
        <v>10850.561</v>
      </c>
      <c r="BF36" s="12">
        <f>+[3]DATA!DB36</f>
        <v>11395.727999999999</v>
      </c>
      <c r="BG36" s="12">
        <f>+[4]DATA!$DG36</f>
        <v>12616.561</v>
      </c>
      <c r="BH36" s="97">
        <f>+[5]DATA!DH36</f>
        <v>13078.298000000001</v>
      </c>
      <c r="BI36" s="12">
        <v>14301.696</v>
      </c>
      <c r="BJ36" s="12">
        <v>15425.825000000001</v>
      </c>
      <c r="BK36" s="12">
        <v>18872.762999999999</v>
      </c>
      <c r="BL36" s="67">
        <f>+'[2]Personal Income'!BP36</f>
        <v>37218302</v>
      </c>
      <c r="BM36" s="67">
        <f>+'[2]Personal Income'!BQ36</f>
        <v>40386432</v>
      </c>
      <c r="BN36" s="67">
        <f>+'[2]Personal Income'!BR36</f>
        <v>43667135</v>
      </c>
      <c r="BO36" s="67">
        <f>+'[2]Personal Income'!BS36</f>
        <v>47018856</v>
      </c>
      <c r="BP36" s="67">
        <f>+'[2]Personal Income'!BT36</f>
        <v>49342572</v>
      </c>
      <c r="BQ36" s="67">
        <f>+'[2]Personal Income'!BU36</f>
        <v>55024962</v>
      </c>
      <c r="BR36" s="67">
        <f>+'[2]Personal Income'!BV36</f>
        <v>58504683</v>
      </c>
      <c r="BS36" s="67">
        <f>+'[2]Personal Income'!BW36</f>
        <v>59874283</v>
      </c>
      <c r="BT36" s="67">
        <f>+'[2]Personal Income'!BX36</f>
        <v>61486530</v>
      </c>
      <c r="BU36" s="67">
        <f>+'[2]Personal Income'!BY36</f>
        <v>65453353</v>
      </c>
      <c r="BV36" s="67">
        <f>+'[2]Personal Income'!BZ36</f>
        <v>71533174</v>
      </c>
      <c r="BW36" s="67">
        <f>+'[2]Personal Income'!CA36</f>
        <v>78378401</v>
      </c>
      <c r="BX36" s="67">
        <f>+'[2]Personal Income'!CB36</f>
        <v>85105668</v>
      </c>
      <c r="BY36" s="67">
        <f>+'[2]Personal Income'!CC36</f>
        <v>90610323</v>
      </c>
      <c r="BZ36" s="67">
        <f>+'[2]Personal Income'!CD36</f>
        <v>86930461</v>
      </c>
      <c r="CA36" s="67">
        <f>+'[2]Personal Income'!CE36</f>
        <v>90250233</v>
      </c>
      <c r="CB36" s="67">
        <f>+'[2]Personal Income'!CF36</f>
        <v>95194414</v>
      </c>
      <c r="CC36" s="67">
        <f>+'[2]Personal Income'!CG36</f>
        <v>101162690</v>
      </c>
      <c r="CD36" s="67">
        <f>+'[2]Personal Income'!CH36</f>
        <v>105227283</v>
      </c>
      <c r="CE36" s="67">
        <f>+'[2]Personal Income'!CI36</f>
        <v>111141189</v>
      </c>
      <c r="CF36" s="67">
        <f>+'[2]Personal Income'!CJ36</f>
        <v>117763901</v>
      </c>
      <c r="CG36" s="67">
        <f>+'[2]Personal Income'!CK36</f>
        <v>124871199</v>
      </c>
      <c r="CH36" s="104">
        <f>+'[6]Personal Income'!$CL36</f>
        <v>130409737</v>
      </c>
      <c r="CI36" s="104">
        <f>+'[6]Personal Income'!$CM36</f>
        <v>143323886</v>
      </c>
      <c r="CJ36" s="109">
        <v>156896300</v>
      </c>
      <c r="CK36" s="2">
        <v>169809800</v>
      </c>
      <c r="CL36" s="112">
        <v>186991000</v>
      </c>
      <c r="CM36" s="2">
        <v>195834000</v>
      </c>
    </row>
    <row r="37" spans="1:91" ht="12" customHeight="1">
      <c r="A37" s="17" t="s">
        <v>43</v>
      </c>
      <c r="B37" s="12">
        <f>+[3]DATA!P37</f>
        <v>26810.022000000001</v>
      </c>
      <c r="C37" s="12">
        <f>+[3]DATA!Q37</f>
        <v>28179.034</v>
      </c>
      <c r="D37" s="12">
        <f>+[3]DATA!R37</f>
        <v>29960.583999999999</v>
      </c>
      <c r="E37" s="12">
        <f>+[3]DATA!S37</f>
        <v>31562.504000000001</v>
      </c>
      <c r="F37" s="12">
        <f>+[3]DATA!T37</f>
        <v>33426.076999999997</v>
      </c>
      <c r="G37" s="12">
        <f>+[3]DATA!U37</f>
        <v>34885.519</v>
      </c>
      <c r="H37" s="12">
        <f>+[3]DATA!V37</f>
        <v>36344.961000000003</v>
      </c>
      <c r="I37" s="12">
        <f>+[3]DATA!W37</f>
        <v>38051.713000000003</v>
      </c>
      <c r="J37" s="12">
        <f>+[3]DATA!X37</f>
        <v>39758.464999999997</v>
      </c>
      <c r="K37" s="12">
        <f>+[3]DATA!Y37</f>
        <v>42271.516000000003</v>
      </c>
      <c r="L37" s="12">
        <f>+[3]DATA!Z37</f>
        <v>46023.652999999998</v>
      </c>
      <c r="M37" s="12">
        <f>+[3]DATA!AA37</f>
        <v>50027.339</v>
      </c>
      <c r="N37" s="12">
        <f>+[3]DATA!AB37</f>
        <v>52690.235000000001</v>
      </c>
      <c r="O37" s="12">
        <f>+[3]DATA!AC37</f>
        <v>52713.97</v>
      </c>
      <c r="P37" s="12">
        <f>+[3]DATA!AD37</f>
        <v>54127.947</v>
      </c>
      <c r="Q37" s="12">
        <f>+[3]DATA!AE37</f>
        <v>55990.133000000002</v>
      </c>
      <c r="R37" s="12">
        <f>+[3]DATA!AF37</f>
        <v>56534.938000000002</v>
      </c>
      <c r="S37" s="12">
        <f>+[3]DATA!AG37</f>
        <v>58673.972000000002</v>
      </c>
      <c r="T37" s="12">
        <f>+[3]DATA!AH37</f>
        <v>62316.95</v>
      </c>
      <c r="U37" s="12">
        <f>+[3]DATA!AI37</f>
        <v>66740.404999999999</v>
      </c>
      <c r="V37" s="12">
        <f>+[3]DATA!AJ37</f>
        <v>71023.284</v>
      </c>
      <c r="W37" s="12">
        <f>+[4]DATA!$AK37</f>
        <v>77109.226999999999</v>
      </c>
      <c r="X37" s="12">
        <f>+[5]DATA!AL37</f>
        <v>82702.061000000002</v>
      </c>
      <c r="Y37" s="12">
        <v>82136.137000000002</v>
      </c>
      <c r="Z37" s="12">
        <v>85385.769</v>
      </c>
      <c r="AA37" s="12">
        <v>100010.4</v>
      </c>
      <c r="AB37" s="15">
        <f>+[1]DATA!BX37</f>
        <v>0</v>
      </c>
      <c r="AC37" s="15">
        <f>+[1]DATA!BU37</f>
        <v>0</v>
      </c>
      <c r="AD37" s="15">
        <f>+[1]DATA!BV37</f>
        <v>0</v>
      </c>
      <c r="AE37" s="15">
        <f>+[1]DATA!BW37</f>
        <v>0</v>
      </c>
      <c r="AF37" s="15">
        <f>+[3]DATA!CB37</f>
        <v>10332.030000000001</v>
      </c>
      <c r="AG37" s="15">
        <f>+[3]DATA!CC37</f>
        <v>11138.1335</v>
      </c>
      <c r="AH37" s="15">
        <f>+[3]DATA!CD37</f>
        <v>11944.236999999999</v>
      </c>
      <c r="AI37" s="15">
        <f>+[3]DATA!CE37</f>
        <v>12771.841</v>
      </c>
      <c r="AJ37" s="15">
        <f>+[3]DATA!CF37</f>
        <v>13872.522999999999</v>
      </c>
      <c r="AK37" s="15">
        <f>+[3]DATA!CG37</f>
        <v>14815.132</v>
      </c>
      <c r="AL37" s="15">
        <f>+[3]DATA!CH37</f>
        <v>15466.558999999999</v>
      </c>
      <c r="AM37" s="15">
        <f>+[3]DATA!CI37</f>
        <v>16369.782999999999</v>
      </c>
      <c r="AN37" s="15">
        <f>+[3]DATA!CJ37</f>
        <v>17282.574000000001</v>
      </c>
      <c r="AO37" s="15">
        <f>+[3]DATA!CK37</f>
        <v>18118.092000000001</v>
      </c>
      <c r="AP37" s="15">
        <f>+[3]DATA!CL37</f>
        <v>18733.865000000002</v>
      </c>
      <c r="AQ37" s="15">
        <f>+[3]DATA!CM37</f>
        <v>19123.684000000001</v>
      </c>
      <c r="AR37" s="15">
        <f>+[3]DATA!CN37</f>
        <v>19513.503000000001</v>
      </c>
      <c r="AS37" s="15">
        <f>+[3]DATA!CO37</f>
        <v>20469.215499999998</v>
      </c>
      <c r="AT37" s="15">
        <f>+[3]DATA!CP37</f>
        <v>21424.928</v>
      </c>
      <c r="AU37" s="15">
        <f>+[3]DATA!CQ37</f>
        <v>22974.042000000001</v>
      </c>
      <c r="AV37" s="15">
        <f>+[3]DATA!CR37</f>
        <v>25168.807000000001</v>
      </c>
      <c r="AW37" s="15">
        <f>+[3]DATA!CS37</f>
        <v>27541.845000000001</v>
      </c>
      <c r="AX37" s="15">
        <f>+[3]DATA!CT37</f>
        <v>28589.571</v>
      </c>
      <c r="AY37" s="15">
        <f>+[3]DATA!CU37</f>
        <v>26980.749</v>
      </c>
      <c r="AZ37" s="15">
        <f>+[3]DATA!CV37</f>
        <v>26773.232</v>
      </c>
      <c r="BA37" s="15">
        <f>+[3]DATA!CW37</f>
        <v>28409.656999999999</v>
      </c>
      <c r="BB37" s="15">
        <f>+[3]DATA!CX37</f>
        <v>29433.862000000001</v>
      </c>
      <c r="BC37" s="15">
        <f>+[3]DATA!CY37</f>
        <v>30792.952000000001</v>
      </c>
      <c r="BD37" s="15">
        <f>+[3]DATA!CZ37</f>
        <v>32186.992999999999</v>
      </c>
      <c r="BE37" s="15">
        <f>+[3]DATA!DA37</f>
        <v>34168.995000000003</v>
      </c>
      <c r="BF37" s="12">
        <f>+[3]DATA!DB37</f>
        <v>36770.737999999998</v>
      </c>
      <c r="BG37" s="12">
        <f>+[4]DATA!$DG37</f>
        <v>39663.743999999999</v>
      </c>
      <c r="BH37" s="97">
        <f>+[5]DATA!DH37</f>
        <v>43769.675000000003</v>
      </c>
      <c r="BI37" s="12">
        <v>43489.811000000002</v>
      </c>
      <c r="BJ37" s="12">
        <v>45597.531999999999</v>
      </c>
      <c r="BK37" s="12">
        <v>51574.328000000001</v>
      </c>
      <c r="BL37" s="67">
        <f>+'[2]Personal Income'!BP37</f>
        <v>129844598</v>
      </c>
      <c r="BM37" s="67">
        <f>+'[2]Personal Income'!BQ37</f>
        <v>139650493</v>
      </c>
      <c r="BN37" s="67">
        <f>+'[2]Personal Income'!BR37</f>
        <v>150118526</v>
      </c>
      <c r="BO37" s="67">
        <f>+'[2]Personal Income'!BS37</f>
        <v>163761546</v>
      </c>
      <c r="BP37" s="67">
        <f>+'[2]Personal Income'!BT37</f>
        <v>175491324</v>
      </c>
      <c r="BQ37" s="67">
        <f>+'[2]Personal Income'!BU37</f>
        <v>191561542</v>
      </c>
      <c r="BR37" s="67">
        <f>+'[2]Personal Income'!BV37</f>
        <v>197278896</v>
      </c>
      <c r="BS37" s="67">
        <f>+'[2]Personal Income'!BW37</f>
        <v>200482327</v>
      </c>
      <c r="BT37" s="67">
        <f>+'[2]Personal Income'!BX37</f>
        <v>206946797</v>
      </c>
      <c r="BU37" s="67">
        <f>+'[2]Personal Income'!BY37</f>
        <v>222378678</v>
      </c>
      <c r="BV37" s="67">
        <f>+'[2]Personal Income'!BZ37</f>
        <v>230001881</v>
      </c>
      <c r="BW37" s="67">
        <f>+'[2]Personal Income'!CA37</f>
        <v>252091288</v>
      </c>
      <c r="BX37" s="67">
        <f>+'[2]Personal Income'!CB37</f>
        <v>272624864</v>
      </c>
      <c r="BY37" s="67">
        <f>+'[2]Personal Income'!CC37</f>
        <v>289433693</v>
      </c>
      <c r="BZ37" s="67">
        <f>+'[2]Personal Income'!CD37</f>
        <v>278944289</v>
      </c>
      <c r="CA37" s="67">
        <f>+'[2]Personal Income'!CE37</f>
        <v>287174714</v>
      </c>
      <c r="CB37" s="67">
        <f>+'[2]Personal Income'!CF37</f>
        <v>302529308</v>
      </c>
      <c r="CC37" s="67">
        <f>+'[2]Personal Income'!CG37</f>
        <v>317574707</v>
      </c>
      <c r="CD37" s="67">
        <f>+'[2]Personal Income'!CH37</f>
        <v>327870951</v>
      </c>
      <c r="CE37" s="67">
        <f>+'[2]Personal Income'!CI37</f>
        <v>350130036</v>
      </c>
      <c r="CF37" s="67">
        <f>+'[2]Personal Income'!CJ37</f>
        <v>372125338</v>
      </c>
      <c r="CG37" s="67">
        <f>+'[2]Personal Income'!CK37</f>
        <v>397772297</v>
      </c>
      <c r="CH37" s="104">
        <f>+'[6]Personal Income'!$CL37</f>
        <v>416816311</v>
      </c>
      <c r="CI37" s="104">
        <f>+'[6]Personal Income'!$CM37</f>
        <v>458017320</v>
      </c>
      <c r="CJ37" s="109">
        <v>493127900</v>
      </c>
      <c r="CK37" s="2">
        <v>525643400</v>
      </c>
      <c r="CL37" s="112">
        <v>570921000</v>
      </c>
      <c r="CM37" s="2">
        <v>689368000</v>
      </c>
    </row>
    <row r="38" spans="1:91" ht="12" customHeight="1">
      <c r="A38" s="17" t="s">
        <v>44</v>
      </c>
      <c r="B38" s="12">
        <f>+[3]DATA!P38</f>
        <v>3058.4859999999999</v>
      </c>
      <c r="C38" s="12">
        <f>+[3]DATA!Q38</f>
        <v>3175.855</v>
      </c>
      <c r="D38" s="12">
        <f>+[3]DATA!R38</f>
        <v>3495.5920000000001</v>
      </c>
      <c r="E38" s="12">
        <f>+[3]DATA!S38</f>
        <v>3444.6410000000001</v>
      </c>
      <c r="F38" s="12">
        <f>+[3]DATA!T38</f>
        <v>3554.4949999999999</v>
      </c>
      <c r="G38" s="12">
        <f>+[3]DATA!U38</f>
        <v>3895.6849999999999</v>
      </c>
      <c r="H38" s="12">
        <f>+[3]DATA!V38</f>
        <v>4236.875</v>
      </c>
      <c r="I38" s="12">
        <f>+[3]DATA!W38</f>
        <v>4950.1484999999993</v>
      </c>
      <c r="J38" s="12">
        <f>+[3]DATA!X38</f>
        <v>5663.4219999999996</v>
      </c>
      <c r="K38" s="12">
        <f>+[3]DATA!Y38</f>
        <v>7003.05</v>
      </c>
      <c r="L38" s="12">
        <f>+[3]DATA!Z38</f>
        <v>7026.8410000000003</v>
      </c>
      <c r="M38" s="12">
        <f>+[3]DATA!AA38</f>
        <v>7118.4380000000001</v>
      </c>
      <c r="N38" s="12">
        <f>+[3]DATA!AB38</f>
        <v>8129.4290000000001</v>
      </c>
      <c r="O38" s="12">
        <f>+[3]DATA!AC38</f>
        <v>8517.0439999999999</v>
      </c>
      <c r="P38" s="12">
        <f>+[3]DATA!AD38</f>
        <v>8084.473</v>
      </c>
      <c r="Q38" s="12">
        <f>+[3]DATA!AE38</f>
        <v>8579.8070000000007</v>
      </c>
      <c r="R38" s="12">
        <f>+[3]DATA!AF38</f>
        <v>8796.9050000000007</v>
      </c>
      <c r="S38" s="12">
        <f>+[3]DATA!AG38</f>
        <v>8446.4249999999993</v>
      </c>
      <c r="T38" s="12">
        <f>+[3]DATA!AH38</f>
        <v>8420.5820000000003</v>
      </c>
      <c r="U38" s="12">
        <f>+[3]DATA!AI38</f>
        <v>9015.5259999999998</v>
      </c>
      <c r="V38" s="12">
        <f>+[3]DATA!AJ38</f>
        <v>8042.4</v>
      </c>
      <c r="W38" s="12">
        <f>+[4]DATA!$AK38</f>
        <v>8600.5769999999993</v>
      </c>
      <c r="X38" s="12">
        <f>+[5]DATA!AL38</f>
        <v>8570.1669999999995</v>
      </c>
      <c r="Y38" s="12">
        <v>8668.777</v>
      </c>
      <c r="Z38" s="12">
        <v>8771.2929999999997</v>
      </c>
      <c r="AA38" s="12">
        <v>9844.7049999999999</v>
      </c>
      <c r="AB38" s="15">
        <f>+[1]DATA!BX38</f>
        <v>0</v>
      </c>
      <c r="AC38" s="15">
        <f>+[1]DATA!BU38</f>
        <v>0</v>
      </c>
      <c r="AD38" s="15">
        <f>+[1]DATA!BV38</f>
        <v>0</v>
      </c>
      <c r="AE38" s="15">
        <f>+[1]DATA!BW38</f>
        <v>0</v>
      </c>
      <c r="AF38" s="15">
        <f>+[3]DATA!CB38</f>
        <v>1000.527</v>
      </c>
      <c r="AG38" s="15">
        <f>+[3]DATA!CC38</f>
        <v>1043.1495</v>
      </c>
      <c r="AH38" s="15">
        <f>+[3]DATA!CD38</f>
        <v>1085.7719999999999</v>
      </c>
      <c r="AI38" s="15">
        <f>+[3]DATA!CE38</f>
        <v>1079.046</v>
      </c>
      <c r="AJ38" s="15">
        <f>+[3]DATA!CF38</f>
        <v>1196.3599999999999</v>
      </c>
      <c r="AK38" s="15">
        <f>+[3]DATA!CG38</f>
        <v>1131.883</v>
      </c>
      <c r="AL38" s="15">
        <f>+[3]DATA!CH38</f>
        <v>1164.8409999999999</v>
      </c>
      <c r="AM38" s="15">
        <f>+[3]DATA!CI38</f>
        <v>1240.5340000000001</v>
      </c>
      <c r="AN38" s="15">
        <f>+[3]DATA!CJ38</f>
        <v>1395.38</v>
      </c>
      <c r="AO38" s="15">
        <f>+[3]DATA!CK38</f>
        <v>1357.106</v>
      </c>
      <c r="AP38" s="15">
        <f>+[3]DATA!CL38</f>
        <v>1504.66</v>
      </c>
      <c r="AQ38" s="15">
        <f>+[3]DATA!CM38</f>
        <v>1661.5140000000001</v>
      </c>
      <c r="AR38" s="15">
        <f>+[3]DATA!CN38</f>
        <v>1818.3679999999999</v>
      </c>
      <c r="AS38" s="15">
        <f>+[3]DATA!CO38</f>
        <v>2031.8164999999999</v>
      </c>
      <c r="AT38" s="15">
        <f>+[3]DATA!CP38</f>
        <v>2245.2649999999999</v>
      </c>
      <c r="AU38" s="15">
        <f>+[3]DATA!CQ38</f>
        <v>2671.8530000000001</v>
      </c>
      <c r="AV38" s="15">
        <f>+[3]DATA!CR38</f>
        <v>3136.12</v>
      </c>
      <c r="AW38" s="15">
        <f>+[3]DATA!CS38</f>
        <v>3246.518</v>
      </c>
      <c r="AX38" s="15">
        <f>+[3]DATA!CT38</f>
        <v>3693.7840000000001</v>
      </c>
      <c r="AY38" s="15">
        <f>+[3]DATA!CU38</f>
        <v>4044.7640000000001</v>
      </c>
      <c r="AZ38" s="15">
        <f>+[3]DATA!CV38</f>
        <v>3479.712</v>
      </c>
      <c r="BA38" s="15">
        <f>+[3]DATA!CW38</f>
        <v>3673.3119999999999</v>
      </c>
      <c r="BB38" s="15">
        <f>+[3]DATA!CX38</f>
        <v>3845.7979999999998</v>
      </c>
      <c r="BC38" s="15">
        <f>+[3]DATA!CY38</f>
        <v>3379.1579999999999</v>
      </c>
      <c r="BD38" s="15">
        <f>+[3]DATA!CZ38</f>
        <v>3472.6039999999998</v>
      </c>
      <c r="BE38" s="15">
        <f>+[3]DATA!DA38</f>
        <v>3747.3539999999998</v>
      </c>
      <c r="BF38" s="12">
        <f>+[3]DATA!DB38</f>
        <v>3243.067</v>
      </c>
      <c r="BG38" s="12">
        <f>+[4]DATA!$DG38</f>
        <v>2806.4560000000001</v>
      </c>
      <c r="BH38" s="97">
        <f>+[5]DATA!DH38</f>
        <v>2925.1840000000002</v>
      </c>
      <c r="BI38" s="12">
        <v>2884.83</v>
      </c>
      <c r="BJ38" s="12">
        <v>3235.5320000000002</v>
      </c>
      <c r="BK38" s="12">
        <v>3015.6819999999998</v>
      </c>
      <c r="BL38" s="67">
        <f>+'[2]Personal Income'!BP38</f>
        <v>10207385</v>
      </c>
      <c r="BM38" s="67">
        <f>+'[2]Personal Income'!BQ38</f>
        <v>10678428</v>
      </c>
      <c r="BN38" s="67">
        <f>+'[2]Personal Income'!BR38</f>
        <v>11458827</v>
      </c>
      <c r="BO38" s="67">
        <f>+'[2]Personal Income'!BS38</f>
        <v>12188952</v>
      </c>
      <c r="BP38" s="67">
        <f>+'[2]Personal Income'!BT38</f>
        <v>13049769</v>
      </c>
      <c r="BQ38" s="67">
        <f>+'[2]Personal Income'!BU38</f>
        <v>14463473</v>
      </c>
      <c r="BR38" s="67">
        <f>+'[2]Personal Income'!BV38</f>
        <v>15437884</v>
      </c>
      <c r="BS38" s="67">
        <f>+'[2]Personal Income'!BW38</f>
        <v>15943720</v>
      </c>
      <c r="BT38" s="67">
        <f>+'[2]Personal Income'!BX38</f>
        <v>16932523</v>
      </c>
      <c r="BU38" s="67">
        <f>+'[2]Personal Income'!BY38</f>
        <v>18239024</v>
      </c>
      <c r="BV38" s="67">
        <f>+'[2]Personal Income'!BZ38</f>
        <v>19969239</v>
      </c>
      <c r="BW38" s="67">
        <f>+'[2]Personal Income'!CA38</f>
        <v>22911824</v>
      </c>
      <c r="BX38" s="67">
        <f>+'[2]Personal Income'!CB38</f>
        <v>24219501</v>
      </c>
      <c r="BY38" s="67">
        <f>+'[2]Personal Income'!CC38</f>
        <v>26813002</v>
      </c>
      <c r="BZ38" s="67">
        <f>+'[2]Personal Income'!CD38</f>
        <v>24391613</v>
      </c>
      <c r="CA38" s="67">
        <f>+'[2]Personal Income'!CE38</f>
        <v>25383010</v>
      </c>
      <c r="CB38" s="67">
        <f>+'[2]Personal Income'!CF38</f>
        <v>26874672</v>
      </c>
      <c r="CC38" s="67">
        <f>+'[2]Personal Income'!CG38</f>
        <v>29147161</v>
      </c>
      <c r="CD38" s="67">
        <f>+'[2]Personal Income'!CH38</f>
        <v>29671350</v>
      </c>
      <c r="CE38" s="67">
        <f>+'[2]Personal Income'!CI38</f>
        <v>32017573</v>
      </c>
      <c r="CF38" s="67">
        <f>+'[2]Personal Income'!CJ38</f>
        <v>32869550</v>
      </c>
      <c r="CG38" s="67">
        <f>+'[2]Personal Income'!CK38</f>
        <v>32270465</v>
      </c>
      <c r="CH38" s="104">
        <f>+'[6]Personal Income'!$CL38</f>
        <v>32860964</v>
      </c>
      <c r="CI38" s="104">
        <f>+'[6]Personal Income'!$CM38</f>
        <v>34718886</v>
      </c>
      <c r="CJ38" s="109">
        <v>35992700</v>
      </c>
      <c r="CK38" s="2">
        <v>36840000</v>
      </c>
      <c r="CL38" s="112">
        <v>40323000</v>
      </c>
      <c r="CM38" s="2">
        <v>41477000</v>
      </c>
    </row>
    <row r="39" spans="1:91" ht="12" customHeight="1">
      <c r="A39" s="22" t="s">
        <v>45</v>
      </c>
      <c r="B39" s="12">
        <f>+[3]DATA!P39</f>
        <v>274794.97899999999</v>
      </c>
      <c r="C39" s="12">
        <f>+[3]DATA!Q39</f>
        <v>289235.56900000002</v>
      </c>
      <c r="D39" s="12">
        <f>+[3]DATA!R39</f>
        <v>305463.538</v>
      </c>
      <c r="E39" s="12">
        <f>+[3]DATA!S39</f>
        <v>319391.75199999998</v>
      </c>
      <c r="F39" s="12">
        <f>+[3]DATA!T39</f>
        <v>341985.33599999995</v>
      </c>
      <c r="G39" s="12">
        <f>+[3]DATA!U39</f>
        <v>355494.72000000003</v>
      </c>
      <c r="H39" s="12">
        <f>+[3]DATA!V39</f>
        <v>369004.10400000005</v>
      </c>
      <c r="I39" s="12">
        <f>+[3]DATA!W39</f>
        <v>388271.92099999997</v>
      </c>
      <c r="J39" s="12">
        <f>+[3]DATA!X39</f>
        <v>407539.73799999995</v>
      </c>
      <c r="K39" s="12">
        <f>+[3]DATA!Y39</f>
        <v>429776.43900000001</v>
      </c>
      <c r="L39" s="12">
        <f>+[3]DATA!Z39</f>
        <v>457486.97600000008</v>
      </c>
      <c r="M39" s="12">
        <f>+[3]DATA!AA39</f>
        <v>474913.06600000005</v>
      </c>
      <c r="N39" s="12">
        <f>+[3]DATA!AB39</f>
        <v>494659.32399999996</v>
      </c>
      <c r="O39" s="12">
        <f>+[3]DATA!AC39</f>
        <v>501160.16000000003</v>
      </c>
      <c r="P39" s="12">
        <f>+[3]DATA!AD39</f>
        <v>517661.27099999995</v>
      </c>
      <c r="Q39" s="12">
        <f>+[3]DATA!AE39</f>
        <v>540693.37300000002</v>
      </c>
      <c r="R39" s="12">
        <f>+[3]DATA!AF39</f>
        <v>542695.04399999999</v>
      </c>
      <c r="S39" s="12">
        <f>+[3]DATA!AG39</f>
        <v>560084.67600000009</v>
      </c>
      <c r="T39" s="12">
        <f>+[3]DATA!AH39</f>
        <v>565533.40300000005</v>
      </c>
      <c r="U39" s="12">
        <f>+[3]DATA!AI39</f>
        <v>592852.16200000001</v>
      </c>
      <c r="V39" s="12">
        <f>+[3]DATA!AJ39</f>
        <v>602787.68000000005</v>
      </c>
      <c r="W39" s="12">
        <f>+[4]DATA!$AK39</f>
        <v>622431.07400000002</v>
      </c>
      <c r="X39" s="12">
        <f>+[5]DATA!AL39</f>
        <v>645561.23100000003</v>
      </c>
      <c r="Y39" s="12">
        <v>649619.07300000009</v>
      </c>
      <c r="Z39" s="12">
        <v>675098.86800000002</v>
      </c>
      <c r="AA39" s="12">
        <v>782651.72900000017</v>
      </c>
      <c r="AB39" s="15">
        <f>+[1]DATA!BX39</f>
        <v>0</v>
      </c>
      <c r="AC39" s="15">
        <f>+[1]DATA!BU39</f>
        <v>0</v>
      </c>
      <c r="AD39" s="15">
        <f>+[1]DATA!BV39</f>
        <v>0</v>
      </c>
      <c r="AE39" s="15">
        <f>+[1]DATA!BW39</f>
        <v>0</v>
      </c>
      <c r="AF39" s="15">
        <f>+[3]DATA!CB39</f>
        <v>114871.594</v>
      </c>
      <c r="AG39" s="15">
        <f>+[3]DATA!CC39</f>
        <v>120138.31050000001</v>
      </c>
      <c r="AH39" s="15">
        <f>+[3]DATA!CD39</f>
        <v>125405.027</v>
      </c>
      <c r="AI39" s="15">
        <f>+[3]DATA!CE39</f>
        <v>134818.054</v>
      </c>
      <c r="AJ39" s="15">
        <f>+[3]DATA!CF39</f>
        <v>144738.14699999997</v>
      </c>
      <c r="AK39" s="15">
        <f>+[3]DATA!CG39</f>
        <v>153561.77900000001</v>
      </c>
      <c r="AL39" s="15">
        <f>+[3]DATA!CH39</f>
        <v>160306.97699999998</v>
      </c>
      <c r="AM39" s="15">
        <f>+[3]DATA!CI39</f>
        <v>170088.46</v>
      </c>
      <c r="AN39" s="15">
        <f>+[3]DATA!CJ39</f>
        <v>178499.92499999999</v>
      </c>
      <c r="AO39" s="15">
        <f>+[3]DATA!CK39</f>
        <v>187296.00599999996</v>
      </c>
      <c r="AP39" s="15">
        <f>+[3]DATA!CL39</f>
        <v>197549.20299999998</v>
      </c>
      <c r="AQ39" s="15">
        <f>+[3]DATA!CM39</f>
        <v>200148.242</v>
      </c>
      <c r="AR39" s="15">
        <f>+[3]DATA!CN39</f>
        <v>202747.28100000002</v>
      </c>
      <c r="AS39" s="15">
        <f>+[3]DATA!CO39</f>
        <v>211924.011</v>
      </c>
      <c r="AT39" s="15">
        <f>+[3]DATA!CP39</f>
        <v>221100.74099999998</v>
      </c>
      <c r="AU39" s="15">
        <f>+[3]DATA!CQ39</f>
        <v>237121.71600000001</v>
      </c>
      <c r="AV39" s="15">
        <f>+[3]DATA!CR39</f>
        <v>249651.66800000001</v>
      </c>
      <c r="AW39" s="15">
        <f>+[3]DATA!CS39</f>
        <v>259831.20699999999</v>
      </c>
      <c r="AX39" s="15">
        <f>+[3]DATA!CT39</f>
        <v>270667.68200000003</v>
      </c>
      <c r="AY39" s="15">
        <f>+[3]DATA!CU39</f>
        <v>264462.47400000005</v>
      </c>
      <c r="AZ39" s="15">
        <f>+[3]DATA!CV39</f>
        <v>260666.33500000005</v>
      </c>
      <c r="BA39" s="15">
        <f>+[3]DATA!CW39</f>
        <v>275615.54099999997</v>
      </c>
      <c r="BB39" s="15">
        <f>+[3]DATA!CX39</f>
        <v>292785.10400000005</v>
      </c>
      <c r="BC39" s="15">
        <f>+[3]DATA!CY39</f>
        <v>304086.5689999999</v>
      </c>
      <c r="BD39" s="15">
        <f>+[3]DATA!CZ39</f>
        <v>306004.67099999997</v>
      </c>
      <c r="BE39" s="15">
        <f>+[3]DATA!DA39</f>
        <v>319408.99800000002</v>
      </c>
      <c r="BF39" s="12">
        <f>+[3]DATA!DB39</f>
        <v>320969.92799999996</v>
      </c>
      <c r="BG39" s="12">
        <f>+[4]DATA!$DG39</f>
        <v>329577.06599999999</v>
      </c>
      <c r="BH39" s="97">
        <f>+[5]DATA!DH39</f>
        <v>342052.83500000008</v>
      </c>
      <c r="BI39" s="12">
        <v>348019.696</v>
      </c>
      <c r="BJ39" s="12">
        <v>362463.59200000006</v>
      </c>
      <c r="BK39" s="12">
        <v>405891.52099999995</v>
      </c>
      <c r="BL39" s="67">
        <f>+'[2]Personal Income'!BP39</f>
        <v>1428465429</v>
      </c>
      <c r="BM39" s="67">
        <f>+'[2]Personal Income'!BQ39</f>
        <v>1510584378</v>
      </c>
      <c r="BN39" s="67">
        <f>+'[2]Personal Income'!BR39</f>
        <v>1593045265</v>
      </c>
      <c r="BO39" s="67">
        <f>+'[2]Personal Income'!BS39</f>
        <v>1699811011</v>
      </c>
      <c r="BP39" s="67">
        <f>+'[2]Personal Income'!BT39</f>
        <v>1766960538</v>
      </c>
      <c r="BQ39" s="67">
        <f>+'[2]Personal Income'!BU39</f>
        <v>1907672955</v>
      </c>
      <c r="BR39" s="67">
        <f>+'[2]Personal Income'!BV39</f>
        <v>1962186195</v>
      </c>
      <c r="BS39" s="67">
        <f>+'[2]Personal Income'!BW39</f>
        <v>2003457908</v>
      </c>
      <c r="BT39" s="67">
        <f>+'[2]Personal Income'!BX39</f>
        <v>2075886461</v>
      </c>
      <c r="BU39" s="67">
        <f>+'[2]Personal Income'!BY39</f>
        <v>2158621479</v>
      </c>
      <c r="BV39" s="67">
        <f>+'[2]Personal Income'!BZ39</f>
        <v>2225547033</v>
      </c>
      <c r="BW39" s="67">
        <f>+'[2]Personal Income'!CA39</f>
        <v>2349733076</v>
      </c>
      <c r="BX39" s="67">
        <f>+'[2]Personal Income'!CB39</f>
        <v>2461542349</v>
      </c>
      <c r="BY39" s="67">
        <f>+'[2]Personal Income'!CC39</f>
        <v>2576722241</v>
      </c>
      <c r="BZ39" s="67">
        <f>+'[2]Personal Income'!CD39</f>
        <v>2468741773</v>
      </c>
      <c r="CA39" s="67">
        <f>+'[2]Personal Income'!CE39</f>
        <v>2547055764</v>
      </c>
      <c r="CB39" s="67">
        <f>+'[2]Personal Income'!CF39</f>
        <v>2676728534</v>
      </c>
      <c r="CC39" s="67">
        <f>+'[2]Personal Income'!CG39</f>
        <v>2828363394</v>
      </c>
      <c r="CD39" s="67">
        <f>+'[2]Personal Income'!CH39</f>
        <v>2899199633</v>
      </c>
      <c r="CE39" s="67">
        <f>+'[2]Personal Income'!CI39</f>
        <v>2991455843</v>
      </c>
      <c r="CF39" s="67">
        <f>+'[2]Personal Income'!CJ39</f>
        <v>3112977086</v>
      </c>
      <c r="CG39" s="67">
        <f>+'[2]Personal Income'!CK39</f>
        <v>3185220612</v>
      </c>
      <c r="CH39" s="104">
        <f>+'[6]Personal Income'!$CL39</f>
        <v>3256578378</v>
      </c>
      <c r="CI39" s="104">
        <f>+'[6]Personal Income'!$CM39</f>
        <v>3460366249</v>
      </c>
      <c r="CJ39" s="107">
        <f t="shared" ref="CJ39" si="2">SUM(CJ41:CJ52)</f>
        <v>3607192900</v>
      </c>
      <c r="CK39" s="2">
        <v>3824350600</v>
      </c>
      <c r="CL39" s="112">
        <v>4128887000</v>
      </c>
      <c r="CM39" s="2">
        <v>4212403000</v>
      </c>
    </row>
    <row r="40" spans="1:91" ht="12" customHeight="1">
      <c r="A40" s="22"/>
      <c r="B40" s="12">
        <f>+[3]DATA!P40</f>
        <v>0</v>
      </c>
      <c r="C40" s="12">
        <f>+[3]DATA!Q40</f>
        <v>0</v>
      </c>
      <c r="D40" s="12">
        <f>+[3]DATA!R40</f>
        <v>0</v>
      </c>
      <c r="E40" s="12">
        <f>+[3]DATA!S40</f>
        <v>0</v>
      </c>
      <c r="F40" s="12">
        <f>+[3]DATA!T40</f>
        <v>0</v>
      </c>
      <c r="G40" s="12">
        <f>+[3]DATA!U40</f>
        <v>0</v>
      </c>
      <c r="H40" s="12">
        <f>+[3]DATA!V40</f>
        <v>0</v>
      </c>
      <c r="I40" s="12">
        <f>+[3]DATA!W40</f>
        <v>0</v>
      </c>
      <c r="J40" s="12">
        <f>+[3]DATA!X40</f>
        <v>0</v>
      </c>
      <c r="K40" s="12">
        <f>+[3]DATA!Y40</f>
        <v>0</v>
      </c>
      <c r="L40" s="12">
        <f>+[3]DATA!Z40</f>
        <v>0</v>
      </c>
      <c r="M40" s="12">
        <f>+[3]DATA!AA40</f>
        <v>0</v>
      </c>
      <c r="N40" s="12">
        <f>+[3]DATA!AB40</f>
        <v>0</v>
      </c>
      <c r="O40" s="12">
        <f>+[3]DATA!AC40</f>
        <v>0</v>
      </c>
      <c r="P40" s="12">
        <f>+[3]DATA!AD40</f>
        <v>0</v>
      </c>
      <c r="Q40" s="12">
        <f>+[3]DATA!AE40</f>
        <v>0</v>
      </c>
      <c r="R40" s="12">
        <f>+[3]DATA!AF40</f>
        <v>0</v>
      </c>
      <c r="S40" s="12">
        <f>+[3]DATA!AG40</f>
        <v>0</v>
      </c>
      <c r="T40" s="12">
        <f>+[3]DATA!AH40</f>
        <v>0</v>
      </c>
      <c r="U40" s="12">
        <f>+[3]DATA!AI40</f>
        <v>0</v>
      </c>
      <c r="V40" s="12">
        <f>+[3]DATA!AJ40</f>
        <v>0</v>
      </c>
      <c r="W40" s="12">
        <f>+[4]DATA!$AK40</f>
        <v>0</v>
      </c>
      <c r="X40" s="12">
        <f>+[5]DATA!AL40</f>
        <v>0</v>
      </c>
      <c r="Y40" s="12"/>
      <c r="Z40" s="12"/>
      <c r="AA40" s="12"/>
      <c r="AB40" s="15">
        <f>+[1]DATA!BX40</f>
        <v>0</v>
      </c>
      <c r="AC40" s="15">
        <f>+[1]DATA!BU40</f>
        <v>0</v>
      </c>
      <c r="AD40" s="15">
        <f>+[1]DATA!BV40</f>
        <v>0</v>
      </c>
      <c r="AE40" s="15">
        <f>+[1]DATA!BW40</f>
        <v>0</v>
      </c>
      <c r="AF40" s="15">
        <f>+[3]DATA!CB40</f>
        <v>0</v>
      </c>
      <c r="AG40" s="15">
        <f>+[3]DATA!CC40</f>
        <v>0</v>
      </c>
      <c r="AH40" s="15">
        <f>+[3]DATA!CD40</f>
        <v>0</v>
      </c>
      <c r="AI40" s="15">
        <f>+[3]DATA!CE40</f>
        <v>0</v>
      </c>
      <c r="AJ40" s="15">
        <f>+[3]DATA!CF40</f>
        <v>0</v>
      </c>
      <c r="AK40" s="15">
        <f>+[3]DATA!CG40</f>
        <v>0</v>
      </c>
      <c r="AL40" s="15">
        <f>+[3]DATA!CH40</f>
        <v>0</v>
      </c>
      <c r="AM40" s="15">
        <f>+[3]DATA!CI40</f>
        <v>0</v>
      </c>
      <c r="AN40" s="15">
        <f>+[3]DATA!CJ40</f>
        <v>0</v>
      </c>
      <c r="AO40" s="15">
        <f>+[3]DATA!CK40</f>
        <v>0</v>
      </c>
      <c r="AP40" s="15">
        <f>+[3]DATA!CL40</f>
        <v>0</v>
      </c>
      <c r="AQ40" s="15">
        <f>+[3]DATA!CM40</f>
        <v>0</v>
      </c>
      <c r="AR40" s="15">
        <f>+[3]DATA!CN40</f>
        <v>0</v>
      </c>
      <c r="AS40" s="15">
        <f>+[3]DATA!CO40</f>
        <v>0</v>
      </c>
      <c r="AT40" s="15">
        <f>+[3]DATA!CP40</f>
        <v>0</v>
      </c>
      <c r="AU40" s="15">
        <f>+[3]DATA!CQ40</f>
        <v>0</v>
      </c>
      <c r="AV40" s="15">
        <f>+[3]DATA!CR40</f>
        <v>0</v>
      </c>
      <c r="AW40" s="15">
        <f>+[3]DATA!CS40</f>
        <v>0</v>
      </c>
      <c r="AX40" s="15">
        <f>+[3]DATA!CT40</f>
        <v>0</v>
      </c>
      <c r="AY40" s="15">
        <f>+[3]DATA!CU40</f>
        <v>0</v>
      </c>
      <c r="AZ40" s="15">
        <f>+[3]DATA!CV40</f>
        <v>0</v>
      </c>
      <c r="BA40" s="15">
        <f>+[3]DATA!CW40</f>
        <v>0</v>
      </c>
      <c r="BB40" s="15">
        <f>+[3]DATA!CX40</f>
        <v>0</v>
      </c>
      <c r="BC40" s="15">
        <f>+[3]DATA!CY40</f>
        <v>0</v>
      </c>
      <c r="BD40" s="15">
        <f>+[3]DATA!CZ40</f>
        <v>0</v>
      </c>
      <c r="BE40" s="15">
        <f>+[3]DATA!DA40</f>
        <v>0</v>
      </c>
      <c r="BF40" s="12">
        <f>+[3]DATA!DB40</f>
        <v>0</v>
      </c>
      <c r="BG40" s="12">
        <f>+[4]DATA!$DG40</f>
        <v>0</v>
      </c>
      <c r="BH40" s="97">
        <f>+[5]DATA!DH40</f>
        <v>0</v>
      </c>
      <c r="BI40" s="12"/>
      <c r="BJ40" s="12"/>
      <c r="BK40" s="12"/>
      <c r="BL40" s="67">
        <f>+'[2]Personal Income'!BP40</f>
        <v>23.246959131393822</v>
      </c>
      <c r="BM40" s="67">
        <f>+'[2]Personal Income'!BQ40</f>
        <v>23.195207021590068</v>
      </c>
      <c r="BN40" s="67">
        <f>+'[2]Personal Income'!BR40</f>
        <v>23.063105479800306</v>
      </c>
      <c r="BO40" s="67">
        <f>+'[2]Personal Income'!BS40</f>
        <v>22.921759888366708</v>
      </c>
      <c r="BP40" s="67">
        <f>+'[2]Personal Income'!BT40</f>
        <v>22.664565001872081</v>
      </c>
      <c r="BQ40" s="67">
        <f>+'[2]Personal Income'!BU40</f>
        <v>22.299273360915297</v>
      </c>
      <c r="BR40" s="67">
        <f>+'[2]Personal Income'!BV40</f>
        <v>22.099603157172737</v>
      </c>
      <c r="BS40" s="67">
        <f>+'[2]Personal Income'!BW40</f>
        <v>22.125967574478057</v>
      </c>
      <c r="BT40" s="67">
        <f>+'[2]Personal Income'!BX40</f>
        <v>22.156799104543119</v>
      </c>
      <c r="BU40" s="67">
        <f>+'[2]Personal Income'!BY40</f>
        <v>21.741032683740919</v>
      </c>
      <c r="BV40" s="67">
        <f>+'[2]Personal Income'!BZ40</f>
        <v>21.242887725096594</v>
      </c>
      <c r="BW40" s="67">
        <f>+'[2]Personal Income'!CA40</f>
        <v>20.874425763708771</v>
      </c>
      <c r="BX40" s="67">
        <f>+'[2]Personal Income'!CB40</f>
        <v>20.684252970573993</v>
      </c>
      <c r="BY40" s="67">
        <f>+'[2]Personal Income'!CC40</f>
        <v>20.693805010737524</v>
      </c>
      <c r="BZ40" s="67">
        <f>+'[2]Personal Income'!CD40</f>
        <v>20.716529323836244</v>
      </c>
      <c r="CA40" s="67">
        <f>+'[2]Personal Income'!CE40</f>
        <v>20.617961615489993</v>
      </c>
      <c r="CB40" s="67">
        <f>+'[2]Personal Income'!CF40</f>
        <v>20.619180164980598</v>
      </c>
      <c r="CC40" s="67">
        <f>+'[2]Personal Income'!CG40</f>
        <v>20.601284982085087</v>
      </c>
      <c r="CD40" s="67">
        <f>+'[2]Personal Income'!CH40</f>
        <v>20.589089751643453</v>
      </c>
      <c r="CE40" s="67">
        <f>+'[2]Personal Income'!CI40</f>
        <v>20.338165893999658</v>
      </c>
      <c r="CF40" s="67">
        <f>+'[2]Personal Income'!CJ40</f>
        <v>20.130502527130627</v>
      </c>
      <c r="CG40" s="67">
        <f>+'[2]Personal Income'!CK40</f>
        <v>20.016748880475106</v>
      </c>
      <c r="CH40" s="104">
        <f>+'[6]Personal Income'!$CL40</f>
        <v>19.840791338704733</v>
      </c>
      <c r="CI40" s="104">
        <f>+'[6]Personal Income'!$CM40</f>
        <v>19.691459687222796</v>
      </c>
      <c r="CJ40" s="108">
        <f t="shared" ref="CJ40" si="3">(CJ39/CJ5)*100</f>
        <v>19.453898567706059</v>
      </c>
      <c r="CK40" s="2">
        <v>19.432956939168726</v>
      </c>
      <c r="CL40" s="112">
        <v>19.39441637837292</v>
      </c>
      <c r="CM40" s="2">
        <v>19.230514281216898</v>
      </c>
    </row>
    <row r="41" spans="1:91" ht="12" customHeight="1">
      <c r="A41" s="17" t="s">
        <v>46</v>
      </c>
      <c r="B41" s="12">
        <f>+[3]DATA!P41</f>
        <v>52928.266000000003</v>
      </c>
      <c r="C41" s="12">
        <f>+[3]DATA!Q41</f>
        <v>55069.555999999997</v>
      </c>
      <c r="D41" s="12">
        <f>+[3]DATA!R41</f>
        <v>57566.597000000002</v>
      </c>
      <c r="E41" s="12">
        <f>+[3]DATA!S41</f>
        <v>60333.633000000002</v>
      </c>
      <c r="F41" s="12">
        <f>+[3]DATA!T41</f>
        <v>64419.964999999997</v>
      </c>
      <c r="G41" s="12">
        <f>+[3]DATA!U41</f>
        <v>66759.051500000001</v>
      </c>
      <c r="H41" s="12">
        <f>+[3]DATA!V41</f>
        <v>69098.138000000006</v>
      </c>
      <c r="I41" s="12">
        <f>+[3]DATA!W41</f>
        <v>72682.198499999999</v>
      </c>
      <c r="J41" s="12">
        <f>+[3]DATA!X41</f>
        <v>76266.259000000005</v>
      </c>
      <c r="K41" s="12">
        <f>+[3]DATA!Y41</f>
        <v>80748.350999999995</v>
      </c>
      <c r="L41" s="12">
        <f>+[3]DATA!Z41</f>
        <v>87469.65</v>
      </c>
      <c r="M41" s="12">
        <f>+[3]DATA!AA41</f>
        <v>91714.34</v>
      </c>
      <c r="N41" s="12">
        <f>+[3]DATA!AB41</f>
        <v>95513.331999999995</v>
      </c>
      <c r="O41" s="12">
        <f>+[3]DATA!AC41</f>
        <v>97035.274999999994</v>
      </c>
      <c r="P41" s="12">
        <f>+[3]DATA!AD41</f>
        <v>96421.744000000006</v>
      </c>
      <c r="Q41" s="12">
        <f>+[3]DATA!AE41</f>
        <v>102085.62699999999</v>
      </c>
      <c r="R41" s="12">
        <f>+[3]DATA!AF41</f>
        <v>104959.62300000001</v>
      </c>
      <c r="S41" s="12">
        <f>+[3]DATA!AG41</f>
        <v>109798.236</v>
      </c>
      <c r="T41" s="12">
        <f>+[3]DATA!AH41</f>
        <v>112174.84600000001</v>
      </c>
      <c r="U41" s="12">
        <f>+[3]DATA!AI41</f>
        <v>117149.806</v>
      </c>
      <c r="V41" s="12">
        <f>+[3]DATA!AJ41</f>
        <v>116554.311</v>
      </c>
      <c r="W41" s="12">
        <f>+[4]DATA!$AK41</f>
        <v>119201.85</v>
      </c>
      <c r="X41" s="12">
        <f>+[5]DATA!AL41</f>
        <v>124284.804</v>
      </c>
      <c r="Y41" s="12">
        <v>127313.69899999999</v>
      </c>
      <c r="Z41" s="12">
        <v>131043.985</v>
      </c>
      <c r="AA41" s="12">
        <v>153148.93400000001</v>
      </c>
      <c r="AB41" s="15">
        <f>+[1]DATA!BX41</f>
        <v>0</v>
      </c>
      <c r="AC41" s="15">
        <f>+[1]DATA!BU41</f>
        <v>0</v>
      </c>
      <c r="AD41" s="15">
        <f>+[1]DATA!BV41</f>
        <v>0</v>
      </c>
      <c r="AE41" s="15">
        <f>+[1]DATA!BW41</f>
        <v>0</v>
      </c>
      <c r="AF41" s="15">
        <f>+[3]DATA!CB41</f>
        <v>24022.958999999999</v>
      </c>
      <c r="AG41" s="15">
        <f>+[3]DATA!CC41</f>
        <v>24816.136500000001</v>
      </c>
      <c r="AH41" s="15">
        <f>+[3]DATA!CD41</f>
        <v>25609.313999999998</v>
      </c>
      <c r="AI41" s="15">
        <f>+[3]DATA!CE41</f>
        <v>27359.951000000001</v>
      </c>
      <c r="AJ41" s="15">
        <f>+[3]DATA!CF41</f>
        <v>29080.298999999999</v>
      </c>
      <c r="AK41" s="15">
        <f>+[3]DATA!CG41</f>
        <v>30980.723999999998</v>
      </c>
      <c r="AL41" s="15">
        <f>+[3]DATA!CH41</f>
        <v>32659.629000000001</v>
      </c>
      <c r="AM41" s="15">
        <f>+[3]DATA!CI41</f>
        <v>34237.39</v>
      </c>
      <c r="AN41" s="15">
        <f>+[3]DATA!CJ41</f>
        <v>35635.374000000003</v>
      </c>
      <c r="AO41" s="15">
        <f>+[3]DATA!CK41</f>
        <v>37969.839</v>
      </c>
      <c r="AP41" s="15">
        <f>+[3]DATA!CL41</f>
        <v>40256.016000000003</v>
      </c>
      <c r="AQ41" s="15">
        <f>+[3]DATA!CM41</f>
        <v>40912.798000000003</v>
      </c>
      <c r="AR41" s="15">
        <f>+[3]DATA!CN41</f>
        <v>41569.58</v>
      </c>
      <c r="AS41" s="15">
        <f>+[3]DATA!CO41</f>
        <v>43380.154500000004</v>
      </c>
      <c r="AT41" s="15">
        <f>+[3]DATA!CP41</f>
        <v>45190.728999999999</v>
      </c>
      <c r="AU41" s="15">
        <f>+[3]DATA!CQ41</f>
        <v>49138.495000000003</v>
      </c>
      <c r="AV41" s="15">
        <f>+[3]DATA!CR41</f>
        <v>52144.334000000003</v>
      </c>
      <c r="AW41" s="15">
        <f>+[3]DATA!CS41</f>
        <v>55078.678999999996</v>
      </c>
      <c r="AX41" s="15">
        <f>+[3]DATA!CT41</f>
        <v>57834.014000000003</v>
      </c>
      <c r="AY41" s="15">
        <f>+[3]DATA!CU41</f>
        <v>56770.773000000001</v>
      </c>
      <c r="AZ41" s="15">
        <f>+[3]DATA!CV41</f>
        <v>53701.623</v>
      </c>
      <c r="BA41" s="15">
        <f>+[3]DATA!CW41</f>
        <v>59551.953000000001</v>
      </c>
      <c r="BB41" s="15">
        <f>+[3]DATA!CX41</f>
        <v>66475.271999999997</v>
      </c>
      <c r="BC41" s="15">
        <f>+[3]DATA!CY41</f>
        <v>69268.459000000003</v>
      </c>
      <c r="BD41" s="15">
        <f>+[3]DATA!CZ41</f>
        <v>70820.964000000007</v>
      </c>
      <c r="BE41" s="15">
        <f>+[3]DATA!DA41</f>
        <v>73838.240000000005</v>
      </c>
      <c r="BF41" s="12">
        <f>+[3]DATA!DB41</f>
        <v>72574.959000000003</v>
      </c>
      <c r="BG41" s="12">
        <f>+[4]DATA!$DG41</f>
        <v>73678.259999999995</v>
      </c>
      <c r="BH41" s="97">
        <f>+[5]DATA!DH41</f>
        <v>75652.879000000001</v>
      </c>
      <c r="BI41" s="12">
        <v>79024.846000000005</v>
      </c>
      <c r="BJ41" s="12">
        <v>82328.036999999997</v>
      </c>
      <c r="BK41" s="12">
        <v>93249.732999999993</v>
      </c>
      <c r="BL41" s="67">
        <f>+'[2]Personal Income'!BP41</f>
        <v>301688213</v>
      </c>
      <c r="BM41" s="67">
        <f>+'[2]Personal Income'!BQ41</f>
        <v>320081011</v>
      </c>
      <c r="BN41" s="67">
        <f>+'[2]Personal Income'!BR41</f>
        <v>337897021</v>
      </c>
      <c r="BO41" s="67">
        <f>+'[2]Personal Income'!BS41</f>
        <v>360094542</v>
      </c>
      <c r="BP41" s="67">
        <f>+'[2]Personal Income'!BT41</f>
        <v>373384640</v>
      </c>
      <c r="BQ41" s="67">
        <f>+'[2]Personal Income'!BU41</f>
        <v>405918799</v>
      </c>
      <c r="BR41" s="67">
        <f>+'[2]Personal Income'!BV41</f>
        <v>415145091</v>
      </c>
      <c r="BS41" s="67">
        <f>+'[2]Personal Income'!BW41</f>
        <v>423393117</v>
      </c>
      <c r="BT41" s="67">
        <f>+'[2]Personal Income'!BX41</f>
        <v>435952479</v>
      </c>
      <c r="BU41" s="67">
        <f>+'[2]Personal Income'!BY41</f>
        <v>455415566</v>
      </c>
      <c r="BV41" s="67">
        <f>+'[2]Personal Income'!BZ41</f>
        <v>472185017</v>
      </c>
      <c r="BW41" s="67">
        <f>+'[2]Personal Income'!CA41</f>
        <v>504493021</v>
      </c>
      <c r="BX41" s="67">
        <f>+'[2]Personal Income'!CB41</f>
        <v>532587009</v>
      </c>
      <c r="BY41" s="67">
        <f>+'[2]Personal Income'!CC41</f>
        <v>554521494</v>
      </c>
      <c r="BZ41" s="67">
        <f>+'[2]Personal Income'!CD41</f>
        <v>525246646</v>
      </c>
      <c r="CA41" s="67">
        <f>+'[2]Personal Income'!CE41</f>
        <v>539879687</v>
      </c>
      <c r="CB41" s="67">
        <f>+'[2]Personal Income'!CF41</f>
        <v>568049349</v>
      </c>
      <c r="CC41" s="67">
        <f>+'[2]Personal Income'!CG41</f>
        <v>590093921</v>
      </c>
      <c r="CD41" s="67">
        <f>+'[2]Personal Income'!CH41</f>
        <v>602627109</v>
      </c>
      <c r="CE41" s="67">
        <f>+'[2]Personal Income'!CI41</f>
        <v>619808386</v>
      </c>
      <c r="CF41" s="67">
        <f>+'[2]Personal Income'!CJ41</f>
        <v>646789116</v>
      </c>
      <c r="CG41" s="67">
        <f>+'[2]Personal Income'!CK41</f>
        <v>663338023</v>
      </c>
      <c r="CH41" s="104">
        <f>+'[6]Personal Income'!$CL41</f>
        <v>676053010</v>
      </c>
      <c r="CI41" s="104">
        <f>+'[6]Personal Income'!$CM41</f>
        <v>725393860</v>
      </c>
      <c r="CJ41" s="109">
        <v>744640700</v>
      </c>
      <c r="CK41" s="2">
        <v>792728900</v>
      </c>
      <c r="CL41" s="112">
        <v>852082000</v>
      </c>
      <c r="CM41" s="2">
        <v>865923000</v>
      </c>
    </row>
    <row r="42" spans="1:91" ht="12" customHeight="1">
      <c r="A42" s="17" t="s">
        <v>47</v>
      </c>
      <c r="B42" s="12">
        <f>+[3]DATA!P42</f>
        <v>23125.428</v>
      </c>
      <c r="C42" s="12">
        <f>+[3]DATA!Q42</f>
        <v>25440.388999999999</v>
      </c>
      <c r="D42" s="12">
        <f>+[3]DATA!R42</f>
        <v>26036.338</v>
      </c>
      <c r="E42" s="12">
        <f>+[3]DATA!S42</f>
        <v>27801.807000000001</v>
      </c>
      <c r="F42" s="12">
        <f>+[3]DATA!T42</f>
        <v>29749.437000000002</v>
      </c>
      <c r="G42" s="12">
        <f>+[3]DATA!U42</f>
        <v>31056.0625</v>
      </c>
      <c r="H42" s="12">
        <f>+[3]DATA!V42</f>
        <v>32362.687999999998</v>
      </c>
      <c r="I42" s="12">
        <f>+[3]DATA!W42</f>
        <v>34029.479500000001</v>
      </c>
      <c r="J42" s="12">
        <f>+[3]DATA!X42</f>
        <v>35696.271000000001</v>
      </c>
      <c r="K42" s="12">
        <f>+[3]DATA!Y42</f>
        <v>39110.067999999999</v>
      </c>
      <c r="L42" s="12">
        <f>+[3]DATA!Z42</f>
        <v>45837.798000000003</v>
      </c>
      <c r="M42" s="12">
        <f>+[3]DATA!AA42</f>
        <v>42025.097000000002</v>
      </c>
      <c r="N42" s="12">
        <f>+[3]DATA!AB42</f>
        <v>44245.035000000003</v>
      </c>
      <c r="O42" s="12">
        <f>+[3]DATA!AC42</f>
        <v>46134.855000000003</v>
      </c>
      <c r="P42" s="12">
        <f>+[3]DATA!AD42</f>
        <v>46333.536</v>
      </c>
      <c r="Q42" s="12">
        <f>+[3]DATA!AE42</f>
        <v>47297.832000000002</v>
      </c>
      <c r="R42" s="12">
        <f>+[3]DATA!AF42</f>
        <v>47760.186000000002</v>
      </c>
      <c r="S42" s="12">
        <f>+[3]DATA!AG42</f>
        <v>49226.027000000002</v>
      </c>
      <c r="T42" s="12">
        <f>+[3]DATA!AH42</f>
        <v>49235.165999999997</v>
      </c>
      <c r="U42" s="12">
        <f>+[3]DATA!AI42</f>
        <v>51767.017</v>
      </c>
      <c r="V42" s="12">
        <f>+[3]DATA!AJ42</f>
        <v>53795.326999999997</v>
      </c>
      <c r="W42" s="12">
        <f>+[4]DATA!$AK42</f>
        <v>55792.982000000004</v>
      </c>
      <c r="X42" s="12">
        <f>+[5]DATA!AL42</f>
        <v>58312.205000000002</v>
      </c>
      <c r="Y42" s="12">
        <v>62101.326999999997</v>
      </c>
      <c r="Z42" s="12">
        <v>64961.614999999998</v>
      </c>
      <c r="AA42" s="12">
        <v>76987.789999999994</v>
      </c>
      <c r="AB42" s="15">
        <f>+[1]DATA!BX42</f>
        <v>0</v>
      </c>
      <c r="AC42" s="15">
        <f>+[1]DATA!BU42</f>
        <v>0</v>
      </c>
      <c r="AD42" s="15">
        <f>+[1]DATA!BV42</f>
        <v>0</v>
      </c>
      <c r="AE42" s="15">
        <f>+[1]DATA!BW42</f>
        <v>0</v>
      </c>
      <c r="AF42" s="15">
        <f>+[3]DATA!CB42</f>
        <v>9043.4560000000001</v>
      </c>
      <c r="AG42" s="15">
        <f>+[3]DATA!CC42</f>
        <v>9794.8035</v>
      </c>
      <c r="AH42" s="15">
        <f>+[3]DATA!CD42</f>
        <v>10546.151</v>
      </c>
      <c r="AI42" s="15">
        <f>+[3]DATA!CE42</f>
        <v>10985.191999999999</v>
      </c>
      <c r="AJ42" s="15">
        <f>+[3]DATA!CF42</f>
        <v>12189.07</v>
      </c>
      <c r="AK42" s="15">
        <f>+[3]DATA!CG42</f>
        <v>12772.364</v>
      </c>
      <c r="AL42" s="15">
        <f>+[3]DATA!CH42</f>
        <v>12979.69</v>
      </c>
      <c r="AM42" s="15">
        <f>+[3]DATA!CI42</f>
        <v>14724.298000000001</v>
      </c>
      <c r="AN42" s="15">
        <f>+[3]DATA!CJ42</f>
        <v>14746.914000000001</v>
      </c>
      <c r="AO42" s="15">
        <f>+[3]DATA!CK42</f>
        <v>15575.751</v>
      </c>
      <c r="AP42" s="15">
        <f>+[3]DATA!CL42</f>
        <v>16363.43</v>
      </c>
      <c r="AQ42" s="15">
        <f>+[3]DATA!CM42</f>
        <v>16675.033499999998</v>
      </c>
      <c r="AR42" s="15">
        <f>+[3]DATA!CN42</f>
        <v>16986.636999999999</v>
      </c>
      <c r="AS42" s="15">
        <f>+[3]DATA!CO42</f>
        <v>17830.8305</v>
      </c>
      <c r="AT42" s="15">
        <f>+[3]DATA!CP42</f>
        <v>18675.024000000001</v>
      </c>
      <c r="AU42" s="15">
        <f>+[3]DATA!CQ42</f>
        <v>21337.077000000001</v>
      </c>
      <c r="AV42" s="15">
        <f>+[3]DATA!CR42</f>
        <v>22950.381000000001</v>
      </c>
      <c r="AW42" s="15">
        <f>+[3]DATA!CS42</f>
        <v>21323.07</v>
      </c>
      <c r="AX42" s="15">
        <f>+[3]DATA!CT42</f>
        <v>22954.400000000001</v>
      </c>
      <c r="AY42" s="15">
        <f>+[3]DATA!CU42</f>
        <v>23876.218000000001</v>
      </c>
      <c r="AZ42" s="15">
        <f>+[3]DATA!CV42</f>
        <v>23334.190999999999</v>
      </c>
      <c r="BA42" s="15">
        <f>+[3]DATA!CW42</f>
        <v>23152.483</v>
      </c>
      <c r="BB42" s="15">
        <f>+[3]DATA!CX42</f>
        <v>24513.95</v>
      </c>
      <c r="BC42" s="15">
        <f>+[3]DATA!CY42</f>
        <v>24919.642</v>
      </c>
      <c r="BD42" s="15">
        <f>+[3]DATA!CZ42</f>
        <v>24726.965</v>
      </c>
      <c r="BE42" s="15">
        <f>+[3]DATA!DA42</f>
        <v>25388.748</v>
      </c>
      <c r="BF42" s="12">
        <f>+[3]DATA!DB42</f>
        <v>25689.873</v>
      </c>
      <c r="BG42" s="12">
        <f>+[4]DATA!$DG42</f>
        <v>26263.225999999999</v>
      </c>
      <c r="BH42" s="97">
        <f>+[5]DATA!DH42</f>
        <v>27391.365000000002</v>
      </c>
      <c r="BI42" s="12">
        <v>30134.423999999999</v>
      </c>
      <c r="BJ42" s="12">
        <v>32204.011999999999</v>
      </c>
      <c r="BK42" s="12">
        <v>36528.019</v>
      </c>
      <c r="BL42" s="67">
        <f>+'[2]Personal Income'!BP42</f>
        <v>125268632</v>
      </c>
      <c r="BM42" s="67">
        <f>+'[2]Personal Income'!BQ42</f>
        <v>132103279</v>
      </c>
      <c r="BN42" s="67">
        <f>+'[2]Personal Income'!BR42</f>
        <v>138794324</v>
      </c>
      <c r="BO42" s="67">
        <f>+'[2]Personal Income'!BS42</f>
        <v>149335984</v>
      </c>
      <c r="BP42" s="67">
        <f>+'[2]Personal Income'!BT42</f>
        <v>154841764</v>
      </c>
      <c r="BQ42" s="67">
        <f>+'[2]Personal Income'!BU42</f>
        <v>167275634</v>
      </c>
      <c r="BR42" s="67">
        <f>+'[2]Personal Income'!BV42</f>
        <v>171799209</v>
      </c>
      <c r="BS42" s="67">
        <f>+'[2]Personal Income'!BW42</f>
        <v>175398372</v>
      </c>
      <c r="BT42" s="67">
        <f>+'[2]Personal Income'!BX42</f>
        <v>182816603</v>
      </c>
      <c r="BU42" s="67">
        <f>+'[2]Personal Income'!BY42</f>
        <v>190328569</v>
      </c>
      <c r="BV42" s="67">
        <f>+'[2]Personal Income'!BZ42</f>
        <v>195590005</v>
      </c>
      <c r="BW42" s="67">
        <f>+'[2]Personal Income'!CA42</f>
        <v>206867964</v>
      </c>
      <c r="BX42" s="67">
        <f>+'[2]Personal Income'!CB42</f>
        <v>214640545</v>
      </c>
      <c r="BY42" s="67">
        <f>+'[2]Personal Income'!CC42</f>
        <v>224188004</v>
      </c>
      <c r="BZ42" s="67">
        <f>+'[2]Personal Income'!CD42</f>
        <v>215242562</v>
      </c>
      <c r="CA42" s="67">
        <f>+'[2]Personal Income'!CE42</f>
        <v>220555439</v>
      </c>
      <c r="CB42" s="67">
        <f>+'[2]Personal Income'!CF42</f>
        <v>231673951</v>
      </c>
      <c r="CC42" s="67">
        <f>+'[2]Personal Income'!CG42</f>
        <v>249197519</v>
      </c>
      <c r="CD42" s="67">
        <f>+'[2]Personal Income'!CH42</f>
        <v>255030034</v>
      </c>
      <c r="CE42" s="67">
        <f>+'[2]Personal Income'!CI42</f>
        <v>260133424</v>
      </c>
      <c r="CF42" s="67">
        <f>+'[2]Personal Income'!CJ42</f>
        <v>277628668</v>
      </c>
      <c r="CG42" s="67">
        <f>+'[2]Personal Income'!CK42</f>
        <v>285863662</v>
      </c>
      <c r="CH42" s="104">
        <f>+'[6]Personal Income'!$CL42</f>
        <v>294440455</v>
      </c>
      <c r="CI42" s="104">
        <f>+'[6]Personal Income'!$CM42</f>
        <v>312150619</v>
      </c>
      <c r="CJ42" s="109">
        <v>327712500</v>
      </c>
      <c r="CK42" s="2">
        <v>346801900</v>
      </c>
      <c r="CL42" s="112">
        <v>384520000</v>
      </c>
      <c r="CM42" s="2">
        <v>395839000</v>
      </c>
    </row>
    <row r="43" spans="1:91" ht="12" customHeight="1">
      <c r="A43" s="17" t="s">
        <v>48</v>
      </c>
      <c r="B43" s="12">
        <f>+[3]DATA!P43</f>
        <v>12714.657999999999</v>
      </c>
      <c r="C43" s="12">
        <f>+[3]DATA!Q43</f>
        <v>13000.455</v>
      </c>
      <c r="D43" s="12">
        <f>+[3]DATA!R43</f>
        <v>13685.39</v>
      </c>
      <c r="E43" s="12">
        <f>+[3]DATA!S43</f>
        <v>14313.638999999999</v>
      </c>
      <c r="F43" s="12">
        <f>+[3]DATA!T43</f>
        <v>15134.16</v>
      </c>
      <c r="G43" s="12">
        <f>+[3]DATA!U43</f>
        <v>16002.664000000001</v>
      </c>
      <c r="H43" s="12">
        <f>+[3]DATA!V43</f>
        <v>16871.168000000001</v>
      </c>
      <c r="I43" s="12">
        <f>+[3]DATA!W43</f>
        <v>17633.755499999999</v>
      </c>
      <c r="J43" s="12">
        <f>+[3]DATA!X43</f>
        <v>18396.343000000001</v>
      </c>
      <c r="K43" s="12">
        <f>+[3]DATA!Y43</f>
        <v>19422.152999999998</v>
      </c>
      <c r="L43" s="12">
        <f>+[3]DATA!Z43</f>
        <v>20640.547999999999</v>
      </c>
      <c r="M43" s="12">
        <f>+[3]DATA!AA43</f>
        <v>21867.703000000001</v>
      </c>
      <c r="N43" s="12">
        <f>+[3]DATA!AB43</f>
        <v>23149.322</v>
      </c>
      <c r="O43" s="12">
        <f>+[3]DATA!AC43</f>
        <v>24723.8</v>
      </c>
      <c r="P43" s="12">
        <f>+[3]DATA!AD43</f>
        <v>26136.855</v>
      </c>
      <c r="Q43" s="12">
        <f>+[3]DATA!AE43</f>
        <v>27566.521000000001</v>
      </c>
      <c r="R43" s="12">
        <f>+[3]DATA!AF43</f>
        <v>28086.57</v>
      </c>
      <c r="S43" s="12">
        <f>+[3]DATA!AG43</f>
        <v>28373.087</v>
      </c>
      <c r="T43" s="12">
        <f>+[3]DATA!AH43</f>
        <v>28709.294999999998</v>
      </c>
      <c r="U43" s="12">
        <f>+[3]DATA!AI43</f>
        <v>30551.857</v>
      </c>
      <c r="V43" s="12">
        <f>+[3]DATA!AJ43</f>
        <v>31579.704000000002</v>
      </c>
      <c r="W43" s="12">
        <f>+[4]DATA!$AK43</f>
        <v>34412.389000000003</v>
      </c>
      <c r="X43" s="12">
        <f>+[5]DATA!AL43</f>
        <v>35400.783000000003</v>
      </c>
      <c r="Y43" s="12">
        <v>32889.442999999999</v>
      </c>
      <c r="Z43" s="12">
        <v>34248.332000000002</v>
      </c>
      <c r="AA43" s="12">
        <v>39121.862999999998</v>
      </c>
      <c r="AB43" s="15">
        <f>+[1]DATA!BX43</f>
        <v>0</v>
      </c>
      <c r="AC43" s="15">
        <f>+[1]DATA!BU43</f>
        <v>0</v>
      </c>
      <c r="AD43" s="15">
        <f>+[1]DATA!BV43</f>
        <v>0</v>
      </c>
      <c r="AE43" s="15">
        <f>+[1]DATA!BW43</f>
        <v>0</v>
      </c>
      <c r="AF43" s="15">
        <f>+[3]DATA!CB43</f>
        <v>5224.732</v>
      </c>
      <c r="AG43" s="15">
        <f>+[3]DATA!CC43</f>
        <v>5467.1450000000004</v>
      </c>
      <c r="AH43" s="15">
        <f>+[3]DATA!CD43</f>
        <v>5709.558</v>
      </c>
      <c r="AI43" s="15">
        <f>+[3]DATA!CE43</f>
        <v>6206.1239999999998</v>
      </c>
      <c r="AJ43" s="15">
        <f>+[3]DATA!CF43</f>
        <v>6496.951</v>
      </c>
      <c r="AK43" s="15">
        <f>+[3]DATA!CG43</f>
        <v>7007.0309999999999</v>
      </c>
      <c r="AL43" s="15">
        <f>+[3]DATA!CH43</f>
        <v>6982.6</v>
      </c>
      <c r="AM43" s="15">
        <f>+[3]DATA!CI43</f>
        <v>7195.35</v>
      </c>
      <c r="AN43" s="15">
        <f>+[3]DATA!CJ43</f>
        <v>7458.7190000000001</v>
      </c>
      <c r="AO43" s="15">
        <f>+[3]DATA!CK43</f>
        <v>7673.09</v>
      </c>
      <c r="AP43" s="15">
        <f>+[3]DATA!CL43</f>
        <v>8090.5249999999996</v>
      </c>
      <c r="AQ43" s="15">
        <f>+[3]DATA!CM43</f>
        <v>8210.4694999999992</v>
      </c>
      <c r="AR43" s="15">
        <f>+[3]DATA!CN43</f>
        <v>8330.4140000000007</v>
      </c>
      <c r="AS43" s="15">
        <f>+[3]DATA!CO43</f>
        <v>8674.5810000000001</v>
      </c>
      <c r="AT43" s="15">
        <f>+[3]DATA!CP43</f>
        <v>9018.7479999999996</v>
      </c>
      <c r="AU43" s="15">
        <f>+[3]DATA!CQ43</f>
        <v>9704.8610000000008</v>
      </c>
      <c r="AV43" s="15">
        <f>+[3]DATA!CR43</f>
        <v>10256.456</v>
      </c>
      <c r="AW43" s="15">
        <f>+[3]DATA!CS43</f>
        <v>10933.483</v>
      </c>
      <c r="AX43" s="15">
        <f>+[3]DATA!CT43</f>
        <v>11541.175999999999</v>
      </c>
      <c r="AY43" s="15">
        <f>+[3]DATA!CU43</f>
        <v>11892.338</v>
      </c>
      <c r="AZ43" s="15">
        <f>+[3]DATA!CV43</f>
        <v>11948.911</v>
      </c>
      <c r="BA43" s="15">
        <f>+[3]DATA!CW43</f>
        <v>12649.129000000001</v>
      </c>
      <c r="BB43" s="15">
        <f>+[3]DATA!CX43</f>
        <v>13563.467000000001</v>
      </c>
      <c r="BC43" s="15">
        <f>+[3]DATA!CY43</f>
        <v>13787.267</v>
      </c>
      <c r="BD43" s="15">
        <f>+[3]DATA!CZ43</f>
        <v>13756.096</v>
      </c>
      <c r="BE43" s="15">
        <f>+[3]DATA!DA43</f>
        <v>14858.54</v>
      </c>
      <c r="BF43" s="12">
        <f>+[3]DATA!DB43</f>
        <v>15291.346</v>
      </c>
      <c r="BG43" s="12">
        <f>+[4]DATA!$DG43</f>
        <v>15693.598</v>
      </c>
      <c r="BH43" s="97">
        <f>+[5]DATA!DH43</f>
        <v>16245.912</v>
      </c>
      <c r="BI43" s="12">
        <v>16186.662</v>
      </c>
      <c r="BJ43" s="12">
        <v>16972.746999999999</v>
      </c>
      <c r="BK43" s="12">
        <v>18954.710999999999</v>
      </c>
      <c r="BL43" s="67">
        <f>+'[2]Personal Income'!BP43</f>
        <v>60012354</v>
      </c>
      <c r="BM43" s="67">
        <f>+'[2]Personal Income'!BQ43</f>
        <v>64861629</v>
      </c>
      <c r="BN43" s="67">
        <f>+'[2]Personal Income'!BR43</f>
        <v>68297439</v>
      </c>
      <c r="BO43" s="67">
        <f>+'[2]Personal Income'!BS43</f>
        <v>71703788</v>
      </c>
      <c r="BP43" s="67">
        <f>+'[2]Personal Income'!BT43</f>
        <v>73285490</v>
      </c>
      <c r="BQ43" s="67">
        <f>+'[2]Personal Income'!BU43</f>
        <v>79919651</v>
      </c>
      <c r="BR43" s="67">
        <f>+'[2]Personal Income'!BV43</f>
        <v>81726315</v>
      </c>
      <c r="BS43" s="67">
        <f>+'[2]Personal Income'!BW43</f>
        <v>84461138</v>
      </c>
      <c r="BT43" s="67">
        <f>+'[2]Personal Income'!BX43</f>
        <v>86372303</v>
      </c>
      <c r="BU43" s="67">
        <f>+'[2]Personal Income'!BY43</f>
        <v>93209097</v>
      </c>
      <c r="BV43" s="67">
        <f>+'[2]Personal Income'!BZ43</f>
        <v>95358614</v>
      </c>
      <c r="BW43" s="67">
        <f>+'[2]Personal Income'!CA43</f>
        <v>100572530</v>
      </c>
      <c r="BX43" s="67">
        <f>+'[2]Personal Income'!CB43</f>
        <v>107500437</v>
      </c>
      <c r="BY43" s="67">
        <f>+'[2]Personal Income'!CC43</f>
        <v>115583232</v>
      </c>
      <c r="BZ43" s="67">
        <f>+'[2]Personal Income'!CD43</f>
        <v>112537109</v>
      </c>
      <c r="CA43" s="67">
        <f>+'[2]Personal Income'!CE43</f>
        <v>116026733</v>
      </c>
      <c r="CB43" s="67">
        <f>+'[2]Personal Income'!CF43</f>
        <v>123933051</v>
      </c>
      <c r="CC43" s="67">
        <f>+'[2]Personal Income'!CG43</f>
        <v>135063448</v>
      </c>
      <c r="CD43" s="67">
        <f>+'[2]Personal Income'!CH43</f>
        <v>139421540</v>
      </c>
      <c r="CE43" s="67">
        <f>+'[2]Personal Income'!CI43</f>
        <v>140177207</v>
      </c>
      <c r="CF43" s="67">
        <f>+'[2]Personal Income'!CJ43</f>
        <v>143393977</v>
      </c>
      <c r="CG43" s="67">
        <f>+'[2]Personal Income'!CK43</f>
        <v>144195709</v>
      </c>
      <c r="CH43" s="104">
        <f>+'[6]Personal Income'!$CL43</f>
        <v>144691308</v>
      </c>
      <c r="CI43" s="104">
        <f>+'[6]Personal Income'!$CM43</f>
        <v>154091421</v>
      </c>
      <c r="CJ43" s="109">
        <v>163638600</v>
      </c>
      <c r="CK43" s="2">
        <v>174685000</v>
      </c>
      <c r="CL43" s="112">
        <v>182525000</v>
      </c>
      <c r="CM43" s="2">
        <v>188526000</v>
      </c>
    </row>
    <row r="44" spans="1:91" ht="12" customHeight="1">
      <c r="A44" s="17" t="s">
        <v>49</v>
      </c>
      <c r="B44" s="12">
        <f>+[3]DATA!P44</f>
        <v>11025.429</v>
      </c>
      <c r="C44" s="12">
        <f>+[3]DATA!Q44</f>
        <v>11637.573</v>
      </c>
      <c r="D44" s="12">
        <f>+[3]DATA!R44</f>
        <v>12434.811</v>
      </c>
      <c r="E44" s="12">
        <f>+[3]DATA!S44</f>
        <v>12342.749</v>
      </c>
      <c r="F44" s="12">
        <f>+[3]DATA!T44</f>
        <v>13390.882</v>
      </c>
      <c r="G44" s="12">
        <f>+[3]DATA!U44</f>
        <v>14013.071</v>
      </c>
      <c r="H44" s="12">
        <f>+[3]DATA!V44</f>
        <v>14635.26</v>
      </c>
      <c r="I44" s="12">
        <f>+[3]DATA!W44</f>
        <v>15455.7485</v>
      </c>
      <c r="J44" s="12">
        <f>+[3]DATA!X44</f>
        <v>16276.236999999999</v>
      </c>
      <c r="K44" s="12">
        <f>+[3]DATA!Y44</f>
        <v>16920.478999999999</v>
      </c>
      <c r="L44" s="12">
        <f>+[3]DATA!Z44</f>
        <v>18333.615000000002</v>
      </c>
      <c r="M44" s="12">
        <f>+[3]DATA!AA44</f>
        <v>19969.991000000002</v>
      </c>
      <c r="N44" s="12">
        <f>+[3]DATA!AB44</f>
        <v>21327.137999999999</v>
      </c>
      <c r="O44" s="12">
        <f>+[3]DATA!AC44</f>
        <v>21625.825000000001</v>
      </c>
      <c r="P44" s="12">
        <f>+[3]DATA!AD44</f>
        <v>22770.058000000001</v>
      </c>
      <c r="Q44" s="12">
        <f>+[3]DATA!AE44</f>
        <v>23538.417000000001</v>
      </c>
      <c r="R44" s="12">
        <f>+[3]DATA!AF44</f>
        <v>23599.93</v>
      </c>
      <c r="S44" s="12">
        <f>+[3]DATA!AG44</f>
        <v>24265.738000000001</v>
      </c>
      <c r="T44" s="12">
        <f>+[3]DATA!AH44</f>
        <v>24231.026999999998</v>
      </c>
      <c r="U44" s="12">
        <f>+[3]DATA!AI44</f>
        <v>24417.776000000002</v>
      </c>
      <c r="V44" s="12">
        <f>+[3]DATA!AJ44</f>
        <v>24995.164000000001</v>
      </c>
      <c r="W44" s="12">
        <f>+[4]DATA!$AK44</f>
        <v>26761.816999999999</v>
      </c>
      <c r="X44" s="12">
        <f>+[5]DATA!AL44</f>
        <v>28323.612000000001</v>
      </c>
      <c r="Y44" s="12">
        <v>28156.731</v>
      </c>
      <c r="Z44" s="12">
        <v>29343.593000000001</v>
      </c>
      <c r="AA44" s="12">
        <v>34163.978999999999</v>
      </c>
      <c r="AB44" s="15">
        <f>+[1]DATA!BX44</f>
        <v>0</v>
      </c>
      <c r="AC44" s="15">
        <f>+[1]DATA!BU44</f>
        <v>0</v>
      </c>
      <c r="AD44" s="15">
        <f>+[1]DATA!BV44</f>
        <v>0</v>
      </c>
      <c r="AE44" s="15">
        <f>+[1]DATA!BW44</f>
        <v>0</v>
      </c>
      <c r="AF44" s="15">
        <f>+[3]DATA!CB44</f>
        <v>4578.4380000000001</v>
      </c>
      <c r="AG44" s="15">
        <f>+[3]DATA!CC44</f>
        <v>4759.0920000000006</v>
      </c>
      <c r="AH44" s="15">
        <f>+[3]DATA!CD44</f>
        <v>4939.7460000000001</v>
      </c>
      <c r="AI44" s="15">
        <f>+[3]DATA!CE44</f>
        <v>5373.6819999999998</v>
      </c>
      <c r="AJ44" s="15">
        <f>+[3]DATA!CF44</f>
        <v>5900.3360000000002</v>
      </c>
      <c r="AK44" s="15">
        <f>+[3]DATA!CG44</f>
        <v>6077.3249999999998</v>
      </c>
      <c r="AL44" s="15">
        <f>+[3]DATA!CH44</f>
        <v>6372.8059999999996</v>
      </c>
      <c r="AM44" s="15">
        <f>+[3]DATA!CI44</f>
        <v>6762.6629999999996</v>
      </c>
      <c r="AN44" s="15">
        <f>+[3]DATA!CJ44</f>
        <v>7375.1790000000001</v>
      </c>
      <c r="AO44" s="15">
        <f>+[3]DATA!CK44</f>
        <v>7292.4340000000002</v>
      </c>
      <c r="AP44" s="15">
        <f>+[3]DATA!CL44</f>
        <v>7616.3530000000001</v>
      </c>
      <c r="AQ44" s="15">
        <f>+[3]DATA!CM44</f>
        <v>7795.6640000000007</v>
      </c>
      <c r="AR44" s="15">
        <f>+[3]DATA!CN44</f>
        <v>7974.9750000000004</v>
      </c>
      <c r="AS44" s="15">
        <f>+[3]DATA!CO44</f>
        <v>8608.4740000000002</v>
      </c>
      <c r="AT44" s="15">
        <f>+[3]DATA!CP44</f>
        <v>9241.973</v>
      </c>
      <c r="AU44" s="15">
        <f>+[3]DATA!CQ44</f>
        <v>9385.4959999999992</v>
      </c>
      <c r="AV44" s="15">
        <f>+[3]DATA!CR44</f>
        <v>10451.865</v>
      </c>
      <c r="AW44" s="15">
        <f>+[3]DATA!CS44</f>
        <v>11354.317999999999</v>
      </c>
      <c r="AX44" s="15">
        <f>+[3]DATA!CT44</f>
        <v>11877.315000000001</v>
      </c>
      <c r="AY44" s="15">
        <f>+[3]DATA!CU44</f>
        <v>11471.073</v>
      </c>
      <c r="AZ44" s="15">
        <f>+[3]DATA!CV44</f>
        <v>11414.647999999999</v>
      </c>
      <c r="BA44" s="15">
        <f>+[3]DATA!CW44</f>
        <v>11756.882</v>
      </c>
      <c r="BB44" s="15">
        <f>+[3]DATA!CX44</f>
        <v>12507.618</v>
      </c>
      <c r="BC44" s="15">
        <f>+[3]DATA!CY44</f>
        <v>12902.576999999999</v>
      </c>
      <c r="BD44" s="15">
        <f>+[3]DATA!CZ44</f>
        <v>12706.183999999999</v>
      </c>
      <c r="BE44" s="15">
        <f>+[3]DATA!DA44</f>
        <v>12769.987999999999</v>
      </c>
      <c r="BF44" s="12">
        <f>+[3]DATA!DB44</f>
        <v>13077.707</v>
      </c>
      <c r="BG44" s="12">
        <f>+[4]DATA!$DG44</f>
        <v>13507.365</v>
      </c>
      <c r="BH44" s="97">
        <f>+[5]DATA!DH44</f>
        <v>15095.954</v>
      </c>
      <c r="BI44" s="12">
        <v>15104.066999999999</v>
      </c>
      <c r="BJ44" s="12">
        <v>15540.2</v>
      </c>
      <c r="BK44" s="12">
        <v>17463.026000000002</v>
      </c>
      <c r="BL44" s="67">
        <f>+'[2]Personal Income'!BP44</f>
        <v>56072519</v>
      </c>
      <c r="BM44" s="67">
        <f>+'[2]Personal Income'!BQ44</f>
        <v>59729061</v>
      </c>
      <c r="BN44" s="67">
        <f>+'[2]Personal Income'!BR44</f>
        <v>63355579</v>
      </c>
      <c r="BO44" s="67">
        <f>+'[2]Personal Income'!BS44</f>
        <v>67800281</v>
      </c>
      <c r="BP44" s="67">
        <f>+'[2]Personal Income'!BT44</f>
        <v>70158367</v>
      </c>
      <c r="BQ44" s="67">
        <f>+'[2]Personal Income'!BU44</f>
        <v>76684081</v>
      </c>
      <c r="BR44" s="67">
        <f>+'[2]Personal Income'!BV44</f>
        <v>80147666</v>
      </c>
      <c r="BS44" s="67">
        <f>+'[2]Personal Income'!BW44</f>
        <v>80721756</v>
      </c>
      <c r="BT44" s="67">
        <f>+'[2]Personal Income'!BX44</f>
        <v>83900611</v>
      </c>
      <c r="BU44" s="67">
        <f>+'[2]Personal Income'!BY44</f>
        <v>87171382</v>
      </c>
      <c r="BV44" s="67">
        <f>+'[2]Personal Income'!BZ44</f>
        <v>90850004</v>
      </c>
      <c r="BW44" s="67">
        <f>+'[2]Personal Income'!CA44</f>
        <v>98577190</v>
      </c>
      <c r="BX44" s="67">
        <f>+'[2]Personal Income'!CB44</f>
        <v>104846995</v>
      </c>
      <c r="BY44" s="67">
        <f>+'[2]Personal Income'!CC44</f>
        <v>113632720</v>
      </c>
      <c r="BZ44" s="67">
        <f>+'[2]Personal Income'!CD44</f>
        <v>108496458</v>
      </c>
      <c r="CA44" s="67">
        <f>+'[2]Personal Income'!CE44</f>
        <v>111441177</v>
      </c>
      <c r="CB44" s="67">
        <f>+'[2]Personal Income'!CF44</f>
        <v>116230434</v>
      </c>
      <c r="CC44" s="67">
        <f>+'[2]Personal Income'!CG44</f>
        <v>124137357</v>
      </c>
      <c r="CD44" s="67">
        <f>+'[2]Personal Income'!CH44</f>
        <v>127092150</v>
      </c>
      <c r="CE44" s="67">
        <f>+'[2]Personal Income'!CI44</f>
        <v>132266632</v>
      </c>
      <c r="CF44" s="67">
        <f>+'[2]Personal Income'!CJ44</f>
        <v>137316497</v>
      </c>
      <c r="CG44" s="67">
        <f>+'[2]Personal Income'!CK44</f>
        <v>137305437</v>
      </c>
      <c r="CH44" s="104">
        <f>+'[6]Personal Income'!$CL44</f>
        <v>138672947</v>
      </c>
      <c r="CI44" s="104">
        <f>+'[6]Personal Income'!$CM44</f>
        <v>146027795</v>
      </c>
      <c r="CJ44" s="109">
        <v>155647600</v>
      </c>
      <c r="CK44" s="2">
        <v>163385100</v>
      </c>
      <c r="CL44" s="112">
        <v>172918000</v>
      </c>
      <c r="CM44" s="2">
        <v>176676000</v>
      </c>
    </row>
    <row r="45" spans="1:91" ht="12" customHeight="1">
      <c r="A45" s="17" t="s">
        <v>50</v>
      </c>
      <c r="B45" s="12">
        <f>+[3]DATA!P45</f>
        <v>43872.192999999999</v>
      </c>
      <c r="C45" s="12">
        <f>+[3]DATA!Q45</f>
        <v>46999.608999999997</v>
      </c>
      <c r="D45" s="12">
        <f>+[3]DATA!R45</f>
        <v>50266.927000000003</v>
      </c>
      <c r="E45" s="12">
        <f>+[3]DATA!S45</f>
        <v>52377.451000000001</v>
      </c>
      <c r="F45" s="12">
        <f>+[3]DATA!T45</f>
        <v>56415.159</v>
      </c>
      <c r="G45" s="12">
        <f>+[3]DATA!U45</f>
        <v>57178.366999999998</v>
      </c>
      <c r="H45" s="12">
        <f>+[3]DATA!V45</f>
        <v>57941.574999999997</v>
      </c>
      <c r="I45" s="12">
        <f>+[3]DATA!W45</f>
        <v>61721.481499999994</v>
      </c>
      <c r="J45" s="12">
        <f>+[3]DATA!X45</f>
        <v>65501.387999999999</v>
      </c>
      <c r="K45" s="12">
        <f>+[3]DATA!Y45</f>
        <v>66985.422000000006</v>
      </c>
      <c r="L45" s="12">
        <f>+[3]DATA!Z45</f>
        <v>68243.240999999995</v>
      </c>
      <c r="M45" s="12">
        <f>+[3]DATA!AA45</f>
        <v>71849.413</v>
      </c>
      <c r="N45" s="12">
        <f>+[3]DATA!AB45</f>
        <v>73118.671000000002</v>
      </c>
      <c r="O45" s="12">
        <f>+[3]DATA!AC45</f>
        <v>73339.532999999996</v>
      </c>
      <c r="P45" s="12">
        <f>+[3]DATA!AD45</f>
        <v>76456.595000000001</v>
      </c>
      <c r="Q45" s="12">
        <f>+[3]DATA!AE45</f>
        <v>78211.422999999995</v>
      </c>
      <c r="R45" s="12">
        <f>+[3]DATA!AF45</f>
        <v>75862.475000000006</v>
      </c>
      <c r="S45" s="12">
        <f>+[3]DATA!AG45</f>
        <v>77642.668000000005</v>
      </c>
      <c r="T45" s="12">
        <f>+[3]DATA!AH45</f>
        <v>78372.239000000001</v>
      </c>
      <c r="U45" s="12">
        <f>+[3]DATA!AI45</f>
        <v>83939.591</v>
      </c>
      <c r="V45" s="12">
        <f>+[3]DATA!AJ45</f>
        <v>85792.748000000007</v>
      </c>
      <c r="W45" s="12">
        <f>+[4]DATA!$AK45</f>
        <v>88364.172999999995</v>
      </c>
      <c r="X45" s="12">
        <f>+[5]DATA!AL45</f>
        <v>91496.657999999996</v>
      </c>
      <c r="Y45" s="12">
        <v>91137.013999999996</v>
      </c>
      <c r="Z45" s="12">
        <v>94600.804000000004</v>
      </c>
      <c r="AA45" s="12">
        <v>108377.226</v>
      </c>
      <c r="AB45" s="15">
        <f>+[1]DATA!BX45</f>
        <v>0</v>
      </c>
      <c r="AC45" s="15">
        <f>+[1]DATA!BU45</f>
        <v>0</v>
      </c>
      <c r="AD45" s="15">
        <f>+[1]DATA!BV45</f>
        <v>0</v>
      </c>
      <c r="AE45" s="15">
        <f>+[1]DATA!BW45</f>
        <v>0</v>
      </c>
      <c r="AF45" s="15">
        <f>+[3]DATA!CB45</f>
        <v>19219.292000000001</v>
      </c>
      <c r="AG45" s="15">
        <f>+[3]DATA!CC45</f>
        <v>19861.321499999998</v>
      </c>
      <c r="AH45" s="15">
        <f>+[3]DATA!CD45</f>
        <v>20503.350999999999</v>
      </c>
      <c r="AI45" s="15">
        <f>+[3]DATA!CE45</f>
        <v>22396.054</v>
      </c>
      <c r="AJ45" s="15">
        <f>+[3]DATA!CF45</f>
        <v>24234.983</v>
      </c>
      <c r="AK45" s="15">
        <f>+[3]DATA!CG45</f>
        <v>23430.33</v>
      </c>
      <c r="AL45" s="15">
        <f>+[3]DATA!CH45</f>
        <v>24827.512999999999</v>
      </c>
      <c r="AM45" s="15">
        <f>+[3]DATA!CI45</f>
        <v>26616.525000000001</v>
      </c>
      <c r="AN45" s="15">
        <f>+[3]DATA!CJ45</f>
        <v>28211.261999999999</v>
      </c>
      <c r="AO45" s="15">
        <f>+[3]DATA!CK45</f>
        <v>29904.866000000002</v>
      </c>
      <c r="AP45" s="15">
        <f>+[3]DATA!CL45</f>
        <v>31474.162</v>
      </c>
      <c r="AQ45" s="15">
        <f>+[3]DATA!CM45</f>
        <v>31059.173000000003</v>
      </c>
      <c r="AR45" s="15">
        <f>+[3]DATA!CN45</f>
        <v>30644.184000000001</v>
      </c>
      <c r="AS45" s="15">
        <f>+[3]DATA!CO45</f>
        <v>32061.183000000001</v>
      </c>
      <c r="AT45" s="15">
        <f>+[3]DATA!CP45</f>
        <v>33478.182000000001</v>
      </c>
      <c r="AU45" s="15">
        <f>+[3]DATA!CQ45</f>
        <v>35295.158000000003</v>
      </c>
      <c r="AV45" s="15">
        <f>+[3]DATA!CR45</f>
        <v>36016.894</v>
      </c>
      <c r="AW45" s="15">
        <f>+[3]DATA!CS45</f>
        <v>37086.101000000002</v>
      </c>
      <c r="AX45" s="15">
        <f>+[3]DATA!CT45</f>
        <v>37649.870999999999</v>
      </c>
      <c r="AY45" s="15">
        <f>+[3]DATA!CU45</f>
        <v>35913.855000000003</v>
      </c>
      <c r="AZ45" s="15">
        <f>+[3]DATA!CV45</f>
        <v>35705.633999999998</v>
      </c>
      <c r="BA45" s="15">
        <f>+[3]DATA!CW45</f>
        <v>36102.277000000002</v>
      </c>
      <c r="BB45" s="15">
        <f>+[3]DATA!CX45</f>
        <v>36230.870000000003</v>
      </c>
      <c r="BC45" s="15">
        <f>+[3]DATA!CY45</f>
        <v>37122.182999999997</v>
      </c>
      <c r="BD45" s="15">
        <f>+[3]DATA!CZ45</f>
        <v>37425.533000000003</v>
      </c>
      <c r="BE45" s="15">
        <f>+[3]DATA!DA45</f>
        <v>39765.875</v>
      </c>
      <c r="BF45" s="12">
        <f>+[3]DATA!DB45</f>
        <v>40549.214999999997</v>
      </c>
      <c r="BG45" s="12">
        <f>+[4]DATA!$DG45</f>
        <v>41759.012000000002</v>
      </c>
      <c r="BH45" s="97">
        <f>+[5]DATA!DH45</f>
        <v>44170.377</v>
      </c>
      <c r="BI45" s="12">
        <v>43661.142</v>
      </c>
      <c r="BJ45" s="12">
        <v>44589.712</v>
      </c>
      <c r="BK45" s="12">
        <v>49991.561000000002</v>
      </c>
      <c r="BL45" s="67">
        <f>+'[2]Personal Income'!BP45</f>
        <v>227465905</v>
      </c>
      <c r="BM45" s="67">
        <f>+'[2]Personal Income'!BQ45</f>
        <v>237193029</v>
      </c>
      <c r="BN45" s="67">
        <f>+'[2]Personal Income'!BR45</f>
        <v>248821337</v>
      </c>
      <c r="BO45" s="67">
        <f>+'[2]Personal Income'!BS45</f>
        <v>265097783</v>
      </c>
      <c r="BP45" s="67">
        <f>+'[2]Personal Income'!BT45</f>
        <v>278061682</v>
      </c>
      <c r="BQ45" s="67">
        <f>+'[2]Personal Income'!BU45</f>
        <v>292605797</v>
      </c>
      <c r="BR45" s="67">
        <f>+'[2]Personal Income'!BV45</f>
        <v>299902889</v>
      </c>
      <c r="BS45" s="67">
        <f>+'[2]Personal Income'!BW45</f>
        <v>303009065</v>
      </c>
      <c r="BT45" s="67">
        <f>+'[2]Personal Income'!BX45</f>
        <v>314192006</v>
      </c>
      <c r="BU45" s="67">
        <f>+'[2]Personal Income'!BY45</f>
        <v>319357608</v>
      </c>
      <c r="BV45" s="67">
        <f>+'[2]Personal Income'!BZ45</f>
        <v>325664091</v>
      </c>
      <c r="BW45" s="67">
        <f>+'[2]Personal Income'!CA45</f>
        <v>334858179</v>
      </c>
      <c r="BX45" s="67">
        <f>+'[2]Personal Income'!CB45</f>
        <v>344234191</v>
      </c>
      <c r="BY45" s="67">
        <f>+'[2]Personal Income'!CC45</f>
        <v>351009078</v>
      </c>
      <c r="BZ45" s="67">
        <f>+'[2]Personal Income'!CD45</f>
        <v>332079443</v>
      </c>
      <c r="CA45" s="67">
        <f>+'[2]Personal Income'!CE45</f>
        <v>342873667</v>
      </c>
      <c r="CB45" s="67">
        <f>+'[2]Personal Income'!CF45</f>
        <v>360806046</v>
      </c>
      <c r="CC45" s="67">
        <f>+'[2]Personal Income'!CG45</f>
        <v>378443022</v>
      </c>
      <c r="CD45" s="67">
        <f>+'[2]Personal Income'!CH45</f>
        <v>388053225</v>
      </c>
      <c r="CE45" s="67">
        <f>+'[2]Personal Income'!CI45</f>
        <v>401900691</v>
      </c>
      <c r="CF45" s="67">
        <f>+'[2]Personal Income'!CJ45</f>
        <v>424807490</v>
      </c>
      <c r="CG45" s="67">
        <f>+'[2]Personal Income'!CK45</f>
        <v>439361467</v>
      </c>
      <c r="CH45" s="104">
        <f>+'[6]Personal Income'!$CL45</f>
        <v>450847081</v>
      </c>
      <c r="CI45" s="104">
        <f>+'[6]Personal Income'!$CM45</f>
        <v>475626070</v>
      </c>
      <c r="CJ45" s="109">
        <v>491631800</v>
      </c>
      <c r="CK45" s="4">
        <v>528093400</v>
      </c>
      <c r="CL45" s="114">
        <v>567807000</v>
      </c>
      <c r="CM45" s="4">
        <v>570065000</v>
      </c>
    </row>
    <row r="46" spans="1:91" ht="12" customHeight="1">
      <c r="A46" s="17" t="s">
        <v>51</v>
      </c>
      <c r="B46" s="12">
        <f>+[3]DATA!P46</f>
        <v>24922.381000000001</v>
      </c>
      <c r="C46" s="12">
        <f>+[3]DATA!Q46</f>
        <v>26105.612000000001</v>
      </c>
      <c r="D46" s="12">
        <f>+[3]DATA!R46</f>
        <v>27882.546999999999</v>
      </c>
      <c r="E46" s="12">
        <f>+[3]DATA!S46</f>
        <v>28846.455000000002</v>
      </c>
      <c r="F46" s="12">
        <f>+[3]DATA!T46</f>
        <v>30957.216</v>
      </c>
      <c r="G46" s="12">
        <f>+[3]DATA!U46</f>
        <v>32075.224999999999</v>
      </c>
      <c r="H46" s="12">
        <f>+[3]DATA!V46</f>
        <v>33193.233999999997</v>
      </c>
      <c r="I46" s="12">
        <f>+[3]DATA!W46</f>
        <v>34211.464</v>
      </c>
      <c r="J46" s="12">
        <f>+[3]DATA!X46</f>
        <v>35229.694000000003</v>
      </c>
      <c r="K46" s="12">
        <f>+[3]DATA!Y46</f>
        <v>37392.160000000003</v>
      </c>
      <c r="L46" s="12">
        <f>+[3]DATA!Z46</f>
        <v>39379.972999999998</v>
      </c>
      <c r="M46" s="12">
        <f>+[3]DATA!AA46</f>
        <v>41449.377999999997</v>
      </c>
      <c r="N46" s="12">
        <f>+[3]DATA!AB46</f>
        <v>43400.381999999998</v>
      </c>
      <c r="O46" s="12">
        <f>+[3]DATA!AC46</f>
        <v>43418.625</v>
      </c>
      <c r="P46" s="12">
        <f>+[3]DATA!AD46</f>
        <v>46340.949000000001</v>
      </c>
      <c r="Q46" s="12">
        <f>+[3]DATA!AE46</f>
        <v>48792.275000000001</v>
      </c>
      <c r="R46" s="12">
        <f>+[3]DATA!AF46</f>
        <v>49321.277000000002</v>
      </c>
      <c r="S46" s="12">
        <f>+[3]DATA!AG46</f>
        <v>51468.014999999999</v>
      </c>
      <c r="T46" s="12">
        <f>+[3]DATA!AH46</f>
        <v>52291.917000000001</v>
      </c>
      <c r="U46" s="12">
        <f>+[3]DATA!AI46</f>
        <v>56603.771999999997</v>
      </c>
      <c r="V46" s="12">
        <f>+[3]DATA!AJ46</f>
        <v>58044.995000000003</v>
      </c>
      <c r="W46" s="12">
        <f>+[4]DATA!$AK46</f>
        <v>58835.362000000001</v>
      </c>
      <c r="X46" s="12">
        <f>+[5]DATA!AL46</f>
        <v>62530.561999999998</v>
      </c>
      <c r="Y46" s="12">
        <v>62840.161</v>
      </c>
      <c r="Z46" s="12">
        <v>64738.567999999999</v>
      </c>
      <c r="AA46" s="12">
        <v>74288.173999999999</v>
      </c>
      <c r="AB46" s="15">
        <f>+[1]DATA!BX46</f>
        <v>0</v>
      </c>
      <c r="AC46" s="15">
        <f>+[1]DATA!BU46</f>
        <v>0</v>
      </c>
      <c r="AD46" s="15">
        <f>+[1]DATA!BV46</f>
        <v>0</v>
      </c>
      <c r="AE46" s="15">
        <f>+[1]DATA!BW46</f>
        <v>0</v>
      </c>
      <c r="AF46" s="15">
        <f>+[3]DATA!CB46</f>
        <v>10082.268</v>
      </c>
      <c r="AG46" s="15">
        <f>+[3]DATA!CC46</f>
        <v>10581.714</v>
      </c>
      <c r="AH46" s="15">
        <f>+[3]DATA!CD46</f>
        <v>11081.16</v>
      </c>
      <c r="AI46" s="15">
        <f>+[3]DATA!CE46</f>
        <v>12153.134</v>
      </c>
      <c r="AJ46" s="15">
        <f>+[3]DATA!CF46</f>
        <v>12481.18</v>
      </c>
      <c r="AK46" s="15">
        <f>+[3]DATA!CG46</f>
        <v>13812.313</v>
      </c>
      <c r="AL46" s="15">
        <f>+[3]DATA!CH46</f>
        <v>14569.258</v>
      </c>
      <c r="AM46" s="15">
        <f>+[3]DATA!CI46</f>
        <v>15730.821</v>
      </c>
      <c r="AN46" s="15">
        <f>+[3]DATA!CJ46</f>
        <v>16489.005000000001</v>
      </c>
      <c r="AO46" s="15">
        <f>+[3]DATA!CK46</f>
        <v>17187.874</v>
      </c>
      <c r="AP46" s="15">
        <f>+[3]DATA!CL46</f>
        <v>18172.884999999998</v>
      </c>
      <c r="AQ46" s="15">
        <f>+[3]DATA!CM46</f>
        <v>18314.646999999997</v>
      </c>
      <c r="AR46" s="15">
        <f>+[3]DATA!CN46</f>
        <v>18456.409</v>
      </c>
      <c r="AS46" s="15">
        <f>+[3]DATA!CO46</f>
        <v>18940.023000000001</v>
      </c>
      <c r="AT46" s="15">
        <f>+[3]DATA!CP46</f>
        <v>19423.636999999999</v>
      </c>
      <c r="AU46" s="15">
        <f>+[3]DATA!CQ46</f>
        <v>20956.638999999999</v>
      </c>
      <c r="AV46" s="15">
        <f>+[3]DATA!CR46</f>
        <v>22490.582999999999</v>
      </c>
      <c r="AW46" s="15">
        <f>+[3]DATA!CS46</f>
        <v>23661.07</v>
      </c>
      <c r="AX46" s="15">
        <f>+[3]DATA!CT46</f>
        <v>24723.887999999999</v>
      </c>
      <c r="AY46" s="15">
        <f>+[3]DATA!CU46</f>
        <v>24023.936000000002</v>
      </c>
      <c r="AZ46" s="15">
        <f>+[3]DATA!CV46</f>
        <v>24362.347000000002</v>
      </c>
      <c r="BA46" s="15">
        <f>+[3]DATA!CW46</f>
        <v>26822.75</v>
      </c>
      <c r="BB46" s="15">
        <f>+[3]DATA!CX46</f>
        <v>28111.526000000002</v>
      </c>
      <c r="BC46" s="15">
        <f>+[3]DATA!CY46</f>
        <v>30075.761999999999</v>
      </c>
      <c r="BD46" s="15">
        <f>+[3]DATA!CZ46</f>
        <v>30780.731</v>
      </c>
      <c r="BE46" s="15">
        <f>+[3]DATA!DA46</f>
        <v>32640.248</v>
      </c>
      <c r="BF46" s="12">
        <f>+[3]DATA!DB46</f>
        <v>33650.133999999998</v>
      </c>
      <c r="BG46" s="12">
        <f>+[4]DATA!$DG46</f>
        <v>34404.838000000003</v>
      </c>
      <c r="BH46" s="97">
        <f>+[5]DATA!DH46</f>
        <v>35980.165999999997</v>
      </c>
      <c r="BI46" s="12">
        <v>36181.656000000003</v>
      </c>
      <c r="BJ46" s="12">
        <v>37884.487999999998</v>
      </c>
      <c r="BK46" s="12">
        <v>42590.016000000003</v>
      </c>
      <c r="BL46" s="67">
        <f>+'[2]Personal Income'!BP46</f>
        <v>112208961</v>
      </c>
      <c r="BM46" s="67">
        <f>+'[2]Personal Income'!BQ46</f>
        <v>121195012</v>
      </c>
      <c r="BN46" s="67">
        <f>+'[2]Personal Income'!BR46</f>
        <v>128387851</v>
      </c>
      <c r="BO46" s="67">
        <f>+'[2]Personal Income'!BS46</f>
        <v>139553134</v>
      </c>
      <c r="BP46" s="67">
        <f>+'[2]Personal Income'!BT46</f>
        <v>146721641</v>
      </c>
      <c r="BQ46" s="67">
        <f>+'[2]Personal Income'!BU46</f>
        <v>160833329</v>
      </c>
      <c r="BR46" s="67">
        <f>+'[2]Personal Income'!BV46</f>
        <v>166136104</v>
      </c>
      <c r="BS46" s="67">
        <f>+'[2]Personal Income'!BW46</f>
        <v>170949207</v>
      </c>
      <c r="BT46" s="67">
        <f>+'[2]Personal Income'!BX46</f>
        <v>178095101</v>
      </c>
      <c r="BU46" s="67">
        <f>+'[2]Personal Income'!BY46</f>
        <v>188285153</v>
      </c>
      <c r="BV46" s="67">
        <f>+'[2]Personal Income'!BZ46</f>
        <v>193937634</v>
      </c>
      <c r="BW46" s="67">
        <f>+'[2]Personal Income'!CA46</f>
        <v>205857404</v>
      </c>
      <c r="BX46" s="67">
        <f>+'[2]Personal Income'!CB46</f>
        <v>216840348</v>
      </c>
      <c r="BY46" s="67">
        <f>+'[2]Personal Income'!CC46</f>
        <v>228069129</v>
      </c>
      <c r="BZ46" s="67">
        <f>+'[2]Personal Income'!CD46</f>
        <v>217608744</v>
      </c>
      <c r="CA46" s="67">
        <f>+'[2]Personal Income'!CE46</f>
        <v>227287890</v>
      </c>
      <c r="CB46" s="67">
        <f>+'[2]Personal Income'!CF46</f>
        <v>238767813</v>
      </c>
      <c r="CC46" s="67">
        <f>+'[2]Personal Income'!CG46</f>
        <v>252413486</v>
      </c>
      <c r="CD46" s="67">
        <f>+'[2]Personal Income'!CH46</f>
        <v>259397103</v>
      </c>
      <c r="CE46" s="67">
        <f>+'[2]Personal Income'!CI46</f>
        <v>265823647</v>
      </c>
      <c r="CF46" s="67">
        <f>+'[2]Personal Income'!CJ46</f>
        <v>279262704</v>
      </c>
      <c r="CG46" s="67">
        <f>+'[2]Personal Income'!CK46</f>
        <v>287249809</v>
      </c>
      <c r="CH46" s="104">
        <f>+'[6]Personal Income'!$CL46</f>
        <v>295798390</v>
      </c>
      <c r="CI46" s="104">
        <f>+'[6]Personal Income'!$CM46</f>
        <v>316326968</v>
      </c>
      <c r="CJ46" s="109">
        <v>331801900</v>
      </c>
      <c r="CK46" s="2">
        <v>348152300</v>
      </c>
      <c r="CL46" s="112">
        <v>378285000</v>
      </c>
      <c r="CM46" s="2">
        <v>388828000</v>
      </c>
    </row>
    <row r="47" spans="1:91" ht="12" customHeight="1">
      <c r="A47" s="17" t="s">
        <v>52</v>
      </c>
      <c r="B47" s="12">
        <f>+[3]DATA!P47</f>
        <v>20220.976999999999</v>
      </c>
      <c r="C47" s="12">
        <f>+[3]DATA!Q47</f>
        <v>21551.561000000002</v>
      </c>
      <c r="D47" s="12">
        <f>+[3]DATA!R47</f>
        <v>23263.544000000002</v>
      </c>
      <c r="E47" s="12">
        <f>+[3]DATA!S47</f>
        <v>24686.754000000001</v>
      </c>
      <c r="F47" s="12">
        <f>+[3]DATA!T47</f>
        <v>25904.62</v>
      </c>
      <c r="G47" s="12">
        <f>+[3]DATA!U47</f>
        <v>27483.102500000001</v>
      </c>
      <c r="H47" s="12">
        <f>+[3]DATA!V47</f>
        <v>29061.584999999999</v>
      </c>
      <c r="I47" s="12">
        <f>+[3]DATA!W47</f>
        <v>30521.9185</v>
      </c>
      <c r="J47" s="12">
        <f>+[3]DATA!X47</f>
        <v>31982.252</v>
      </c>
      <c r="K47" s="12">
        <f>+[3]DATA!Y47</f>
        <v>33940.597999999998</v>
      </c>
      <c r="L47" s="12">
        <f>+[3]DATA!Z47</f>
        <v>35510.455000000002</v>
      </c>
      <c r="M47" s="12">
        <f>+[3]DATA!AA47</f>
        <v>37538.716</v>
      </c>
      <c r="N47" s="12">
        <f>+[3]DATA!AB47</f>
        <v>39046.288999999997</v>
      </c>
      <c r="O47" s="12">
        <f>+[3]DATA!AC47</f>
        <v>38818.97</v>
      </c>
      <c r="P47" s="12">
        <f>+[3]DATA!AD47</f>
        <v>41018.972999999998</v>
      </c>
      <c r="Q47" s="12">
        <f>+[3]DATA!AE47</f>
        <v>42311.451000000001</v>
      </c>
      <c r="R47" s="12">
        <f>+[3]DATA!AF47</f>
        <v>42079.362000000001</v>
      </c>
      <c r="S47" s="12">
        <f>+[3]DATA!AG47</f>
        <v>43110.033000000003</v>
      </c>
      <c r="T47" s="12">
        <f>+[3]DATA!AH47</f>
        <v>42725.925000000003</v>
      </c>
      <c r="U47" s="12">
        <f>+[3]DATA!AI47</f>
        <v>44450.822999999997</v>
      </c>
      <c r="V47" s="12">
        <f>+[3]DATA!AJ47</f>
        <v>45679.845999999998</v>
      </c>
      <c r="W47" s="12">
        <f>+[4]DATA!$AK47</f>
        <v>47597.500999999997</v>
      </c>
      <c r="X47" s="12">
        <f>+[5]DATA!AL47</f>
        <v>49579.993000000002</v>
      </c>
      <c r="Y47" s="12">
        <v>49124.294999999998</v>
      </c>
      <c r="Z47" s="12">
        <v>51233.565999999999</v>
      </c>
      <c r="AA47" s="12">
        <v>58688.743000000002</v>
      </c>
      <c r="AB47" s="15">
        <f>+[1]DATA!BX47</f>
        <v>0</v>
      </c>
      <c r="AC47" s="15">
        <f>+[1]DATA!BU47</f>
        <v>0</v>
      </c>
      <c r="AD47" s="15">
        <f>+[1]DATA!BV47</f>
        <v>0</v>
      </c>
      <c r="AE47" s="15">
        <f>+[1]DATA!BW47</f>
        <v>0</v>
      </c>
      <c r="AF47" s="15">
        <f>+[3]DATA!CB47</f>
        <v>7938.085</v>
      </c>
      <c r="AG47" s="15">
        <f>+[3]DATA!CC47</f>
        <v>8292.0774999999994</v>
      </c>
      <c r="AH47" s="15">
        <f>+[3]DATA!CD47</f>
        <v>8646.07</v>
      </c>
      <c r="AI47" s="15">
        <f>+[3]DATA!CE47</f>
        <v>9152.3520000000008</v>
      </c>
      <c r="AJ47" s="15">
        <f>+[3]DATA!CF47</f>
        <v>9843.9950000000008</v>
      </c>
      <c r="AK47" s="15">
        <f>+[3]DATA!CG47</f>
        <v>11434.803</v>
      </c>
      <c r="AL47" s="15">
        <f>+[3]DATA!CH47</f>
        <v>11687.365</v>
      </c>
      <c r="AM47" s="15">
        <f>+[3]DATA!CI47</f>
        <v>12595.397999999999</v>
      </c>
      <c r="AN47" s="15">
        <f>+[3]DATA!CJ47</f>
        <v>13319.541999999999</v>
      </c>
      <c r="AO47" s="15">
        <f>+[3]DATA!CK47</f>
        <v>14027.725</v>
      </c>
      <c r="AP47" s="15">
        <f>+[3]DATA!CL47</f>
        <v>14313.873</v>
      </c>
      <c r="AQ47" s="15">
        <f>+[3]DATA!CM47</f>
        <v>14718.6525</v>
      </c>
      <c r="AR47" s="15">
        <f>+[3]DATA!CN47</f>
        <v>15123.432000000001</v>
      </c>
      <c r="AS47" s="15">
        <f>+[3]DATA!CO47</f>
        <v>15689.405000000001</v>
      </c>
      <c r="AT47" s="15">
        <f>+[3]DATA!CP47</f>
        <v>16255.378000000001</v>
      </c>
      <c r="AU47" s="15">
        <f>+[3]DATA!CQ47</f>
        <v>17374.263999999999</v>
      </c>
      <c r="AV47" s="15">
        <f>+[3]DATA!CR47</f>
        <v>18311.736000000001</v>
      </c>
      <c r="AW47" s="15">
        <f>+[3]DATA!CS47</f>
        <v>19171.166000000001</v>
      </c>
      <c r="AX47" s="15">
        <f>+[3]DATA!CT47</f>
        <v>19872.542000000001</v>
      </c>
      <c r="AY47" s="15">
        <f>+[3]DATA!CU47</f>
        <v>19219.437999999998</v>
      </c>
      <c r="AZ47" s="15">
        <f>+[3]DATA!CV47</f>
        <v>18969.733</v>
      </c>
      <c r="BA47" s="15">
        <f>+[3]DATA!CW47</f>
        <v>19641.849999999999</v>
      </c>
      <c r="BB47" s="15">
        <f>+[3]DATA!CX47</f>
        <v>20410.744999999999</v>
      </c>
      <c r="BC47" s="15">
        <f>+[3]DATA!CY47</f>
        <v>20909.857</v>
      </c>
      <c r="BD47" s="15">
        <f>+[3]DATA!CZ47</f>
        <v>21060.699000000001</v>
      </c>
      <c r="BE47" s="15">
        <f>+[3]DATA!DA47</f>
        <v>22169.258000000002</v>
      </c>
      <c r="BF47" s="12">
        <f>+[3]DATA!DB47</f>
        <v>22429.510999999999</v>
      </c>
      <c r="BG47" s="12">
        <f>+[4]DATA!$DG47</f>
        <v>23341.282999999999</v>
      </c>
      <c r="BH47" s="97">
        <f>+[5]DATA!DH47</f>
        <v>24304.788</v>
      </c>
      <c r="BI47" s="12">
        <v>24337.196</v>
      </c>
      <c r="BJ47" s="12">
        <v>25312.999</v>
      </c>
      <c r="BK47" s="12">
        <v>28612.828000000001</v>
      </c>
      <c r="BL47" s="67">
        <f>+'[2]Personal Income'!BP47</f>
        <v>115948252</v>
      </c>
      <c r="BM47" s="67">
        <f>+'[2]Personal Income'!BQ47</f>
        <v>122469284</v>
      </c>
      <c r="BN47" s="67">
        <f>+'[2]Personal Income'!BR47</f>
        <v>129992334</v>
      </c>
      <c r="BO47" s="67">
        <f>+'[2]Personal Income'!BS47</f>
        <v>137619251</v>
      </c>
      <c r="BP47" s="67">
        <f>+'[2]Personal Income'!BT47</f>
        <v>142924849</v>
      </c>
      <c r="BQ47" s="67">
        <f>+'[2]Personal Income'!BU47</f>
        <v>156359313</v>
      </c>
      <c r="BR47" s="67">
        <f>+'[2]Personal Income'!BV47</f>
        <v>161496161</v>
      </c>
      <c r="BS47" s="67">
        <f>+'[2]Personal Income'!BW47</f>
        <v>166102723</v>
      </c>
      <c r="BT47" s="67">
        <f>+'[2]Personal Income'!BX47</f>
        <v>172504585</v>
      </c>
      <c r="BU47" s="67">
        <f>+'[2]Personal Income'!BY47</f>
        <v>180518356</v>
      </c>
      <c r="BV47" s="67">
        <f>+'[2]Personal Income'!BZ47</f>
        <v>186731873</v>
      </c>
      <c r="BW47" s="67">
        <f>+'[2]Personal Income'!CA47</f>
        <v>198727013</v>
      </c>
      <c r="BX47" s="67">
        <f>+'[2]Personal Income'!CB47</f>
        <v>209131189</v>
      </c>
      <c r="BY47" s="67">
        <f>+'[2]Personal Income'!CC47</f>
        <v>223554034</v>
      </c>
      <c r="BZ47" s="67">
        <f>+'[2]Personal Income'!CD47</f>
        <v>215241801</v>
      </c>
      <c r="CA47" s="67">
        <f>+'[2]Personal Income'!CE47</f>
        <v>220634620</v>
      </c>
      <c r="CB47" s="67">
        <f>+'[2]Personal Income'!CF47</f>
        <v>229897646</v>
      </c>
      <c r="CC47" s="67">
        <f>+'[2]Personal Income'!CG47</f>
        <v>235661090</v>
      </c>
      <c r="CD47" s="67">
        <f>+'[2]Personal Income'!CH47</f>
        <v>241144562</v>
      </c>
      <c r="CE47" s="67">
        <f>+'[2]Personal Income'!CI47</f>
        <v>252324559</v>
      </c>
      <c r="CF47" s="67">
        <f>+'[2]Personal Income'!CJ47</f>
        <v>257338334</v>
      </c>
      <c r="CG47" s="67">
        <f>+'[2]Personal Income'!CK47</f>
        <v>261547770</v>
      </c>
      <c r="CH47" s="104">
        <f>+'[6]Personal Income'!$CL47</f>
        <v>266920797</v>
      </c>
      <c r="CI47" s="104">
        <f>+'[6]Personal Income'!$CM47</f>
        <v>285704027</v>
      </c>
      <c r="CJ47" s="109">
        <v>298619800</v>
      </c>
      <c r="CK47" s="2">
        <v>314817900</v>
      </c>
      <c r="CL47" s="112">
        <v>341254000</v>
      </c>
      <c r="CM47" s="2">
        <v>349369000</v>
      </c>
    </row>
    <row r="48" spans="1:91" ht="12" customHeight="1">
      <c r="A48" s="17" t="s">
        <v>53</v>
      </c>
      <c r="B48" s="12">
        <f>+[3]DATA!P48</f>
        <v>7439.6149999999998</v>
      </c>
      <c r="C48" s="12">
        <f>+[3]DATA!Q48</f>
        <v>7917.1670000000004</v>
      </c>
      <c r="D48" s="12">
        <f>+[3]DATA!R48</f>
        <v>8015.625</v>
      </c>
      <c r="E48" s="12">
        <f>+[3]DATA!S48</f>
        <v>8304.4619999999995</v>
      </c>
      <c r="F48" s="12">
        <f>+[3]DATA!T48</f>
        <v>9020.5059999999994</v>
      </c>
      <c r="G48" s="12">
        <f>+[3]DATA!U48</f>
        <v>9420.950499999999</v>
      </c>
      <c r="H48" s="12">
        <f>+[3]DATA!V48</f>
        <v>9821.3950000000004</v>
      </c>
      <c r="I48" s="12">
        <f>+[3]DATA!W48</f>
        <v>10745.163</v>
      </c>
      <c r="J48" s="12">
        <f>+[3]DATA!X48</f>
        <v>11668.931</v>
      </c>
      <c r="K48" s="12">
        <f>+[3]DATA!Y48</f>
        <v>12262.842000000001</v>
      </c>
      <c r="L48" s="12">
        <f>+[3]DATA!Z48</f>
        <v>12918.705</v>
      </c>
      <c r="M48" s="12">
        <f>+[3]DATA!AA48</f>
        <v>13388.017</v>
      </c>
      <c r="N48" s="12">
        <f>+[3]DATA!AB48</f>
        <v>14107.35</v>
      </c>
      <c r="O48" s="12">
        <f>+[3]DATA!AC48</f>
        <v>13894.592000000001</v>
      </c>
      <c r="P48" s="12">
        <f>+[3]DATA!AD48</f>
        <v>14711.143</v>
      </c>
      <c r="Q48" s="12">
        <f>+[3]DATA!AE48</f>
        <v>15392.222</v>
      </c>
      <c r="R48" s="12">
        <f>+[3]DATA!AF48</f>
        <v>15384.535</v>
      </c>
      <c r="S48" s="12">
        <f>+[3]DATA!AG48</f>
        <v>16289.146000000001</v>
      </c>
      <c r="T48" s="12">
        <f>+[3]DATA!AH48</f>
        <v>16681.960999999999</v>
      </c>
      <c r="U48" s="12">
        <f>+[3]DATA!AI48</f>
        <v>17174.544000000002</v>
      </c>
      <c r="V48" s="12">
        <f>+[3]DATA!AJ48</f>
        <v>17440.554</v>
      </c>
      <c r="W48" s="12">
        <f>+[4]DATA!$AK48</f>
        <v>17690.796999999999</v>
      </c>
      <c r="X48" s="12">
        <f>+[5]DATA!AL48</f>
        <v>18435.330000000002</v>
      </c>
      <c r="Y48" s="12">
        <v>18321.076000000001</v>
      </c>
      <c r="Z48" s="12">
        <v>19018.204000000002</v>
      </c>
      <c r="AA48" s="12">
        <v>23402.214</v>
      </c>
      <c r="AB48" s="15">
        <f>+[1]DATA!BX48</f>
        <v>0</v>
      </c>
      <c r="AC48" s="15">
        <f>+[1]DATA!BU48</f>
        <v>0</v>
      </c>
      <c r="AD48" s="15">
        <f>+[1]DATA!BV48</f>
        <v>0</v>
      </c>
      <c r="AE48" s="15">
        <f>+[1]DATA!BW48</f>
        <v>0</v>
      </c>
      <c r="AF48" s="15">
        <f>+[3]DATA!CB48</f>
        <v>2864.2579999999998</v>
      </c>
      <c r="AG48" s="15">
        <f>+[3]DATA!CC48</f>
        <v>3049.6795000000002</v>
      </c>
      <c r="AH48" s="15">
        <f>+[3]DATA!CD48</f>
        <v>3235.1010000000001</v>
      </c>
      <c r="AI48" s="15">
        <f>+[3]DATA!CE48</f>
        <v>3420.047</v>
      </c>
      <c r="AJ48" s="15">
        <f>+[3]DATA!CF48</f>
        <v>3716.8609999999999</v>
      </c>
      <c r="AK48" s="15">
        <f>+[3]DATA!CG48</f>
        <v>3924.9430000000002</v>
      </c>
      <c r="AL48" s="15">
        <f>+[3]DATA!CH48</f>
        <v>4181.433</v>
      </c>
      <c r="AM48" s="15">
        <f>+[3]DATA!CI48</f>
        <v>4492.4160000000002</v>
      </c>
      <c r="AN48" s="15">
        <f>+[3]DATA!CJ48</f>
        <v>4575.6400000000003</v>
      </c>
      <c r="AO48" s="15">
        <f>+[3]DATA!CK48</f>
        <v>4623.9129999999996</v>
      </c>
      <c r="AP48" s="15">
        <f>+[3]DATA!CL48</f>
        <v>4972.9679999999998</v>
      </c>
      <c r="AQ48" s="15">
        <f>+[3]DATA!CM48</f>
        <v>5144.6545000000006</v>
      </c>
      <c r="AR48" s="15">
        <f>+[3]DATA!CN48</f>
        <v>5316.3410000000003</v>
      </c>
      <c r="AS48" s="15">
        <f>+[3]DATA!CO48</f>
        <v>5812.1125000000002</v>
      </c>
      <c r="AT48" s="15">
        <f>+[3]DATA!CP48</f>
        <v>6307.884</v>
      </c>
      <c r="AU48" s="15">
        <f>+[3]DATA!CQ48</f>
        <v>6586.2380000000003</v>
      </c>
      <c r="AV48" s="15">
        <f>+[3]DATA!CR48</f>
        <v>6874.5739999999996</v>
      </c>
      <c r="AW48" s="15">
        <f>+[3]DATA!CS48</f>
        <v>7210.51</v>
      </c>
      <c r="AX48" s="15">
        <f>+[3]DATA!CT48</f>
        <v>7508.0420000000004</v>
      </c>
      <c r="AY48" s="15">
        <f>+[3]DATA!CU48</f>
        <v>7352.0020000000004</v>
      </c>
      <c r="AZ48" s="15">
        <f>+[3]DATA!CV48</f>
        <v>7369.0889999999999</v>
      </c>
      <c r="BA48" s="15">
        <f>+[3]DATA!CW48</f>
        <v>7800.549</v>
      </c>
      <c r="BB48" s="15">
        <f>+[3]DATA!CX48</f>
        <v>8124.8630000000003</v>
      </c>
      <c r="BC48" s="15">
        <f>+[3]DATA!CY48</f>
        <v>8697.8189999999995</v>
      </c>
      <c r="BD48" s="15">
        <f>+[3]DATA!CZ48</f>
        <v>9185.34</v>
      </c>
      <c r="BE48" s="15">
        <f>+[3]DATA!DA48</f>
        <v>9576.94</v>
      </c>
      <c r="BF48" s="12">
        <f>+[3]DATA!DB48</f>
        <v>9704.5849999999991</v>
      </c>
      <c r="BG48" s="12">
        <f>+[4]DATA!$DG48</f>
        <v>9810.4220000000005</v>
      </c>
      <c r="BH48" s="97">
        <f>+[5]DATA!DH48</f>
        <v>10328.781000000001</v>
      </c>
      <c r="BI48" s="12">
        <v>10383.572</v>
      </c>
      <c r="BJ48" s="12">
        <v>10789.52</v>
      </c>
      <c r="BK48" s="12">
        <v>12475.154</v>
      </c>
      <c r="BL48" s="67">
        <f>+'[2]Personal Income'!BP48</f>
        <v>36006247</v>
      </c>
      <c r="BM48" s="67">
        <f>+'[2]Personal Income'!BQ48</f>
        <v>39382330</v>
      </c>
      <c r="BN48" s="67">
        <f>+'[2]Personal Income'!BR48</f>
        <v>40576462</v>
      </c>
      <c r="BO48" s="67">
        <f>+'[2]Personal Income'!BS48</f>
        <v>43314148</v>
      </c>
      <c r="BP48" s="67">
        <f>+'[2]Personal Income'!BT48</f>
        <v>45116028</v>
      </c>
      <c r="BQ48" s="67">
        <f>+'[2]Personal Income'!BU48</f>
        <v>48997941</v>
      </c>
      <c r="BR48" s="67">
        <f>+'[2]Personal Income'!BV48</f>
        <v>51370523</v>
      </c>
      <c r="BS48" s="67">
        <f>+'[2]Personal Income'!BW48</f>
        <v>52294361</v>
      </c>
      <c r="BT48" s="67">
        <f>+'[2]Personal Income'!BX48</f>
        <v>55696254</v>
      </c>
      <c r="BU48" s="67">
        <f>+'[2]Personal Income'!BY48</f>
        <v>57953303</v>
      </c>
      <c r="BV48" s="67">
        <f>+'[2]Personal Income'!BZ48</f>
        <v>60116352</v>
      </c>
      <c r="BW48" s="67">
        <f>+'[2]Personal Income'!CA48</f>
        <v>62809798</v>
      </c>
      <c r="BX48" s="67">
        <f>+'[2]Personal Income'!CB48</f>
        <v>67569445</v>
      </c>
      <c r="BY48" s="67">
        <f>+'[2]Personal Income'!CC48</f>
        <v>72566523</v>
      </c>
      <c r="BZ48" s="67">
        <f>+'[2]Personal Income'!CD48</f>
        <v>70084784</v>
      </c>
      <c r="CA48" s="67">
        <f>+'[2]Personal Income'!CE48</f>
        <v>72353077</v>
      </c>
      <c r="CB48" s="67">
        <f>+'[2]Personal Income'!CF48</f>
        <v>76624087</v>
      </c>
      <c r="CC48" s="67">
        <f>+'[2]Personal Income'!CG48</f>
        <v>83520654</v>
      </c>
      <c r="CD48" s="67">
        <f>+'[2]Personal Income'!CH48</f>
        <v>86012975</v>
      </c>
      <c r="CE48" s="67">
        <f>+'[2]Personal Income'!CI48</f>
        <v>88568616</v>
      </c>
      <c r="CF48" s="67">
        <f>+'[2]Personal Income'!CJ48</f>
        <v>92048473</v>
      </c>
      <c r="CG48" s="67">
        <f>+'[2]Personal Income'!CK48</f>
        <v>95411344</v>
      </c>
      <c r="CH48" s="104">
        <f>+'[6]Personal Income'!$CL48</f>
        <v>96762103</v>
      </c>
      <c r="CI48" s="104">
        <f>+'[6]Personal Income'!$CM48</f>
        <v>100533624</v>
      </c>
      <c r="CJ48" s="109">
        <v>105454200</v>
      </c>
      <c r="CK48" s="2">
        <v>112266400</v>
      </c>
      <c r="CL48" s="112">
        <v>120188000</v>
      </c>
      <c r="CM48" s="2">
        <v>124611000</v>
      </c>
    </row>
    <row r="49" spans="1:91" ht="12" customHeight="1">
      <c r="A49" s="17" t="s">
        <v>54</v>
      </c>
      <c r="B49" s="12">
        <f>+[3]DATA!P49</f>
        <v>2941.0309999999999</v>
      </c>
      <c r="C49" s="12">
        <f>+[3]DATA!Q49</f>
        <v>3313.7139999999999</v>
      </c>
      <c r="D49" s="12">
        <f>+[3]DATA!R49</f>
        <v>3519.8530000000001</v>
      </c>
      <c r="E49" s="12">
        <f>+[3]DATA!S49</f>
        <v>3618.7719999999999</v>
      </c>
      <c r="F49" s="12">
        <f>+[3]DATA!T49</f>
        <v>3913.8049999999998</v>
      </c>
      <c r="G49" s="12">
        <f>+[3]DATA!U49</f>
        <v>3953.9485</v>
      </c>
      <c r="H49" s="12">
        <f>+[3]DATA!V49</f>
        <v>3994.0920000000001</v>
      </c>
      <c r="I49" s="12">
        <f>+[3]DATA!W49</f>
        <v>4170.9285</v>
      </c>
      <c r="J49" s="12">
        <f>+[3]DATA!X49</f>
        <v>4347.7650000000003</v>
      </c>
      <c r="K49" s="12">
        <f>+[3]DATA!Y49</f>
        <v>4586.6049999999996</v>
      </c>
      <c r="L49" s="12">
        <f>+[3]DATA!Z49</f>
        <v>4942.8959999999997</v>
      </c>
      <c r="M49" s="12">
        <f>+[3]DATA!AA49</f>
        <v>5363.7719999999999</v>
      </c>
      <c r="N49" s="12">
        <f>+[3]DATA!AB49</f>
        <v>6176.1750000000002</v>
      </c>
      <c r="O49" s="12">
        <f>+[3]DATA!AC49</f>
        <v>6458.8109999999997</v>
      </c>
      <c r="P49" s="12">
        <f>+[3]DATA!AD49</f>
        <v>6957.5280000000002</v>
      </c>
      <c r="Q49" s="12">
        <f>+[3]DATA!AE49</f>
        <v>8351.0020000000004</v>
      </c>
      <c r="R49" s="12">
        <f>+[3]DATA!AF49</f>
        <v>10405.120999999999</v>
      </c>
      <c r="S49" s="12">
        <f>+[3]DATA!AG49</f>
        <v>10132.589</v>
      </c>
      <c r="T49" s="12">
        <f>+[3]DATA!AH49</f>
        <v>10933.948</v>
      </c>
      <c r="U49" s="12">
        <f>+[3]DATA!AI49</f>
        <v>11077.164000000001</v>
      </c>
      <c r="V49" s="12">
        <f>+[3]DATA!AJ49</f>
        <v>9055.7309999999998</v>
      </c>
      <c r="W49" s="12">
        <f>+[4]DATA!$AK49</f>
        <v>9144.8269999999993</v>
      </c>
      <c r="X49" s="12">
        <f>+[5]DATA!AL49</f>
        <v>10437.784</v>
      </c>
      <c r="Y49" s="12">
        <v>10193.177</v>
      </c>
      <c r="Z49" s="12">
        <v>11117.752</v>
      </c>
      <c r="AA49" s="12">
        <v>12175.189</v>
      </c>
      <c r="AB49" s="15">
        <f>+[1]DATA!BX49</f>
        <v>0</v>
      </c>
      <c r="AC49" s="15">
        <f>+[1]DATA!BU49</f>
        <v>0</v>
      </c>
      <c r="AD49" s="15">
        <f>+[1]DATA!BV49</f>
        <v>0</v>
      </c>
      <c r="AE49" s="15">
        <f>+[1]DATA!BW49</f>
        <v>0</v>
      </c>
      <c r="AF49" s="15">
        <f>+[3]DATA!CB49</f>
        <v>1002.0549999999999</v>
      </c>
      <c r="AG49" s="15">
        <f>+[3]DATA!CC49</f>
        <v>1041.1534999999999</v>
      </c>
      <c r="AH49" s="15">
        <f>+[3]DATA!CD49</f>
        <v>1080.252</v>
      </c>
      <c r="AI49" s="15">
        <f>+[3]DATA!CE49</f>
        <v>1222.0060000000001</v>
      </c>
      <c r="AJ49" s="15">
        <f>+[3]DATA!CF49</f>
        <v>1295.1579999999999</v>
      </c>
      <c r="AK49" s="15">
        <f>+[3]DATA!CG49</f>
        <v>1399.576</v>
      </c>
      <c r="AL49" s="15">
        <f>+[3]DATA!CH49</f>
        <v>1441.1469999999999</v>
      </c>
      <c r="AM49" s="15">
        <f>+[3]DATA!CI49</f>
        <v>1579.1179999999999</v>
      </c>
      <c r="AN49" s="15">
        <f>+[3]DATA!CJ49</f>
        <v>1626.4739999999999</v>
      </c>
      <c r="AO49" s="15">
        <f>+[3]DATA!CK49</f>
        <v>1668.354</v>
      </c>
      <c r="AP49" s="15">
        <f>+[3]DATA!CL49</f>
        <v>1768.115</v>
      </c>
      <c r="AQ49" s="15">
        <f>+[3]DATA!CM49</f>
        <v>1748.4349999999999</v>
      </c>
      <c r="AR49" s="15">
        <f>+[3]DATA!CN49</f>
        <v>1728.7550000000001</v>
      </c>
      <c r="AS49" s="15">
        <f>+[3]DATA!CO49</f>
        <v>1814.9010000000001</v>
      </c>
      <c r="AT49" s="15">
        <f>+[3]DATA!CP49</f>
        <v>1901.047</v>
      </c>
      <c r="AU49" s="15">
        <f>+[3]DATA!CQ49</f>
        <v>2121.3879999999999</v>
      </c>
      <c r="AV49" s="15">
        <f>+[3]DATA!CR49</f>
        <v>2367.6509999999998</v>
      </c>
      <c r="AW49" s="15">
        <f>+[3]DATA!CS49</f>
        <v>2599.6190000000001</v>
      </c>
      <c r="AX49" s="15">
        <f>+[3]DATA!CT49</f>
        <v>3174.0070000000001</v>
      </c>
      <c r="AY49" s="15">
        <f>+[3]DATA!CU49</f>
        <v>3314.0439999999999</v>
      </c>
      <c r="AZ49" s="15">
        <f>+[3]DATA!CV49</f>
        <v>3478.4679999999998</v>
      </c>
      <c r="BA49" s="15">
        <f>+[3]DATA!CW49</f>
        <v>4709.3500000000004</v>
      </c>
      <c r="BB49" s="15">
        <f>+[3]DATA!CX49</f>
        <v>6626.75</v>
      </c>
      <c r="BC49" s="15">
        <f>+[3]DATA!CY49</f>
        <v>6384.31</v>
      </c>
      <c r="BD49" s="15">
        <f>+[3]DATA!CZ49</f>
        <v>7212.0829999999996</v>
      </c>
      <c r="BE49" s="15">
        <f>+[3]DATA!DA49</f>
        <v>6949.8440000000001</v>
      </c>
      <c r="BF49" s="12">
        <f>+[3]DATA!DB49</f>
        <v>5009.2629999999999</v>
      </c>
      <c r="BG49" s="12">
        <f>+[4]DATA!$DG49</f>
        <v>5045.0810000000001</v>
      </c>
      <c r="BH49" s="97">
        <f>+[5]DATA!DH49</f>
        <v>5769.9650000000001</v>
      </c>
      <c r="BI49" s="12">
        <v>5557.7650000000003</v>
      </c>
      <c r="BJ49" s="12">
        <v>6438.3410000000003</v>
      </c>
      <c r="BK49" s="12">
        <v>5454.8029999999999</v>
      </c>
      <c r="BL49" s="67">
        <f>+'[2]Personal Income'!BP49</f>
        <v>12221268</v>
      </c>
      <c r="BM49" s="67">
        <f>+'[2]Personal Income'!BQ49</f>
        <v>13702018</v>
      </c>
      <c r="BN49" s="67">
        <f>+'[2]Personal Income'!BR49</f>
        <v>13439930</v>
      </c>
      <c r="BO49" s="67">
        <f>+'[2]Personal Income'!BS49</f>
        <v>14810400</v>
      </c>
      <c r="BP49" s="67">
        <f>+'[2]Personal Income'!BT49</f>
        <v>14933720</v>
      </c>
      <c r="BQ49" s="67">
        <f>+'[2]Personal Income'!BU49</f>
        <v>16430346</v>
      </c>
      <c r="BR49" s="67">
        <f>+'[2]Personal Income'!BV49</f>
        <v>16986507</v>
      </c>
      <c r="BS49" s="67">
        <f>+'[2]Personal Income'!BW49</f>
        <v>17338525</v>
      </c>
      <c r="BT49" s="67">
        <f>+'[2]Personal Income'!BX49</f>
        <v>18829523</v>
      </c>
      <c r="BU49" s="67">
        <f>+'[2]Personal Income'!BY49</f>
        <v>19301743</v>
      </c>
      <c r="BV49" s="67">
        <f>+'[2]Personal Income'!BZ49</f>
        <v>20551450</v>
      </c>
      <c r="BW49" s="67">
        <f>+'[2]Personal Income'!CA49</f>
        <v>21375002</v>
      </c>
      <c r="BX49" s="67">
        <f>+'[2]Personal Income'!CB49</f>
        <v>23637125</v>
      </c>
      <c r="BY49" s="67">
        <f>+'[2]Personal Income'!CC49</f>
        <v>26879550</v>
      </c>
      <c r="BZ49" s="67">
        <f>+'[2]Personal Income'!CD49</f>
        <v>26458931</v>
      </c>
      <c r="CA49" s="67">
        <f>+'[2]Personal Income'!CE49</f>
        <v>28934964</v>
      </c>
      <c r="CB49" s="67">
        <f>+'[2]Personal Income'!CF49</f>
        <v>31287765</v>
      </c>
      <c r="CC49" s="67">
        <f>+'[2]Personal Income'!CG49</f>
        <v>38389622</v>
      </c>
      <c r="CD49" s="67">
        <f>+'[2]Personal Income'!CH49</f>
        <v>41293966</v>
      </c>
      <c r="CE49" s="67">
        <f>+'[2]Personal Income'!CI49</f>
        <v>40635257</v>
      </c>
      <c r="CF49" s="67">
        <f>+'[2]Personal Income'!CJ49</f>
        <v>42349688</v>
      </c>
      <c r="CG49" s="67">
        <f>+'[2]Personal Income'!CK49</f>
        <v>41404978</v>
      </c>
      <c r="CH49" s="104">
        <f>+'[6]Personal Income'!$CL49</f>
        <v>41277100</v>
      </c>
      <c r="CI49" s="104">
        <f>+'[6]Personal Income'!$CM49</f>
        <v>41276514</v>
      </c>
      <c r="CJ49" s="109">
        <v>43614400</v>
      </c>
      <c r="CK49" s="2">
        <v>45450200</v>
      </c>
      <c r="CL49" s="112">
        <v>50003000</v>
      </c>
      <c r="CM49" s="2">
        <v>51575000</v>
      </c>
    </row>
    <row r="50" spans="1:91" ht="12" customHeight="1">
      <c r="A50" s="17" t="s">
        <v>55</v>
      </c>
      <c r="B50" s="12">
        <f>+[3]DATA!P50</f>
        <v>48317.981</v>
      </c>
      <c r="C50" s="12">
        <f>+[3]DATA!Q50</f>
        <v>49869.711000000003</v>
      </c>
      <c r="D50" s="12">
        <f>+[3]DATA!R50</f>
        <v>52697.953999999998</v>
      </c>
      <c r="E50" s="12">
        <f>+[3]DATA!S50</f>
        <v>54973.646000000001</v>
      </c>
      <c r="F50" s="12">
        <f>+[3]DATA!T50</f>
        <v>59017.355000000003</v>
      </c>
      <c r="G50" s="12">
        <f>+[3]DATA!U50</f>
        <v>62292.483000000007</v>
      </c>
      <c r="H50" s="12">
        <f>+[3]DATA!V50</f>
        <v>65567.611000000004</v>
      </c>
      <c r="I50" s="12">
        <f>+[3]DATA!W50</f>
        <v>68915.837</v>
      </c>
      <c r="J50" s="12">
        <f>+[3]DATA!X50</f>
        <v>72264.062999999995</v>
      </c>
      <c r="K50" s="12">
        <f>+[3]DATA!Y50</f>
        <v>77163.922000000006</v>
      </c>
      <c r="L50" s="12">
        <f>+[3]DATA!Z50</f>
        <v>81004.962</v>
      </c>
      <c r="M50" s="12">
        <f>+[3]DATA!AA50</f>
        <v>84570.888000000006</v>
      </c>
      <c r="N50" s="12">
        <f>+[3]DATA!AB50</f>
        <v>87188.707999999999</v>
      </c>
      <c r="O50" s="12">
        <f>+[3]DATA!AC50</f>
        <v>86180.687999999995</v>
      </c>
      <c r="P50" s="12">
        <f>+[3]DATA!AD50</f>
        <v>89004.865999999995</v>
      </c>
      <c r="Q50" s="12">
        <f>+[3]DATA!AE50</f>
        <v>93688.057000000001</v>
      </c>
      <c r="R50" s="12">
        <f>+[3]DATA!AF50</f>
        <v>92460.536999999997</v>
      </c>
      <c r="S50" s="12">
        <f>+[3]DATA!AG50</f>
        <v>95486.718999999997</v>
      </c>
      <c r="T50" s="12">
        <f>+[3]DATA!AH50</f>
        <v>96544.384999999995</v>
      </c>
      <c r="U50" s="12">
        <f>+[3]DATA!AI50</f>
        <v>100904.925</v>
      </c>
      <c r="V50" s="12">
        <f>+[3]DATA!AJ50</f>
        <v>103572.822</v>
      </c>
      <c r="W50" s="12">
        <f>+[4]DATA!$AK50</f>
        <v>106699.64</v>
      </c>
      <c r="X50" s="12">
        <f>+[5]DATA!AL50</f>
        <v>107674.798</v>
      </c>
      <c r="Y50" s="12">
        <v>108815.607</v>
      </c>
      <c r="Z50" s="12">
        <v>112610.056</v>
      </c>
      <c r="AA50" s="12">
        <v>131646.73000000001</v>
      </c>
      <c r="AB50" s="15">
        <f>+[1]DATA!BX50</f>
        <v>0</v>
      </c>
      <c r="AC50" s="15">
        <f>+[1]DATA!BU50</f>
        <v>0</v>
      </c>
      <c r="AD50" s="15">
        <f>+[1]DATA!BV50</f>
        <v>0</v>
      </c>
      <c r="AE50" s="15">
        <f>+[1]DATA!BW50</f>
        <v>0</v>
      </c>
      <c r="AF50" s="15">
        <f>+[3]DATA!CB50</f>
        <v>19666.106</v>
      </c>
      <c r="AG50" s="15">
        <f>+[3]DATA!CC50</f>
        <v>20501.315500000001</v>
      </c>
      <c r="AH50" s="15">
        <f>+[3]DATA!CD50</f>
        <v>21336.525000000001</v>
      </c>
      <c r="AI50" s="15">
        <f>+[3]DATA!CE50</f>
        <v>22581.321</v>
      </c>
      <c r="AJ50" s="15">
        <f>+[3]DATA!CF50</f>
        <v>24472.763999999999</v>
      </c>
      <c r="AK50" s="15">
        <f>+[3]DATA!CG50</f>
        <v>26821.805</v>
      </c>
      <c r="AL50" s="15">
        <f>+[3]DATA!CH50</f>
        <v>27961.467000000001</v>
      </c>
      <c r="AM50" s="15">
        <f>+[3]DATA!CI50</f>
        <v>29065.488000000001</v>
      </c>
      <c r="AN50" s="15">
        <f>+[3]DATA!CJ50</f>
        <v>30826.556</v>
      </c>
      <c r="AO50" s="15">
        <f>+[3]DATA!CK50</f>
        <v>32301.429</v>
      </c>
      <c r="AP50" s="15">
        <f>+[3]DATA!CL50</f>
        <v>34238.673999999999</v>
      </c>
      <c r="AQ50" s="15">
        <f>+[3]DATA!CM50</f>
        <v>35201.932000000001</v>
      </c>
      <c r="AR50" s="15">
        <f>+[3]DATA!CN50</f>
        <v>36165.19</v>
      </c>
      <c r="AS50" s="15">
        <f>+[3]DATA!CO50</f>
        <v>37658.2065</v>
      </c>
      <c r="AT50" s="15">
        <f>+[3]DATA!CP50</f>
        <v>39151.222999999998</v>
      </c>
      <c r="AU50" s="15">
        <f>+[3]DATA!CQ50</f>
        <v>41714.754000000001</v>
      </c>
      <c r="AV50" s="15">
        <f>+[3]DATA!CR50</f>
        <v>43246.872000000003</v>
      </c>
      <c r="AW50" s="15">
        <f>+[3]DATA!CS50</f>
        <v>45694.586000000003</v>
      </c>
      <c r="AX50" s="15">
        <f>+[3]DATA!CT50</f>
        <v>46660.184999999998</v>
      </c>
      <c r="AY50" s="15">
        <f>+[3]DATA!CU50</f>
        <v>43949</v>
      </c>
      <c r="AZ50" s="15">
        <f>+[3]DATA!CV50</f>
        <v>43406.989000000001</v>
      </c>
      <c r="BA50" s="15">
        <f>+[3]DATA!CW50</f>
        <v>45123.777999999998</v>
      </c>
      <c r="BB50" s="15">
        <f>+[3]DATA!CX50</f>
        <v>46828.313999999998</v>
      </c>
      <c r="BC50" s="15">
        <f>+[3]DATA!CY50</f>
        <v>49464.684000000001</v>
      </c>
      <c r="BD50" s="15">
        <f>+[3]DATA!CZ50</f>
        <v>48789.110999999997</v>
      </c>
      <c r="BE50" s="15">
        <f>+[3]DATA!DA50</f>
        <v>51256.815999999999</v>
      </c>
      <c r="BF50" s="12">
        <f>+[3]DATA!DB50</f>
        <v>51993.411</v>
      </c>
      <c r="BG50" s="12">
        <f>+[4]DATA!$DG50</f>
        <v>54025.341999999997</v>
      </c>
      <c r="BH50" s="97">
        <f>+[5]DATA!DH50</f>
        <v>54176.794000000002</v>
      </c>
      <c r="BI50" s="12">
        <v>54714.733</v>
      </c>
      <c r="BJ50" s="12">
        <v>56080.942000000003</v>
      </c>
      <c r="BK50" s="12">
        <v>62851.517</v>
      </c>
      <c r="BL50" s="67">
        <f>+'[2]Personal Income'!BP50</f>
        <v>252003123</v>
      </c>
      <c r="BM50" s="67">
        <f>+'[2]Personal Income'!BQ50</f>
        <v>262200886</v>
      </c>
      <c r="BN50" s="67">
        <f>+'[2]Personal Income'!BR50</f>
        <v>278049245</v>
      </c>
      <c r="BO50" s="67">
        <f>+'[2]Personal Income'!BS50</f>
        <v>294291500</v>
      </c>
      <c r="BP50" s="67">
        <f>+'[2]Personal Income'!BT50</f>
        <v>304463599</v>
      </c>
      <c r="BQ50" s="67">
        <f>+'[2]Personal Income'!BU50</f>
        <v>326074771</v>
      </c>
      <c r="BR50" s="67">
        <f>+'[2]Personal Income'!BV50</f>
        <v>333539010</v>
      </c>
      <c r="BS50" s="67">
        <f>+'[2]Personal Income'!BW50</f>
        <v>340664469</v>
      </c>
      <c r="BT50" s="67">
        <f>+'[2]Personal Income'!BX50</f>
        <v>350892713</v>
      </c>
      <c r="BU50" s="67">
        <f>+'[2]Personal Income'!BY50</f>
        <v>361854355</v>
      </c>
      <c r="BV50" s="67">
        <f>+'[2]Personal Income'!BZ50</f>
        <v>372132688</v>
      </c>
      <c r="BW50" s="67">
        <f>+'[2]Personal Income'!CA50</f>
        <v>390456866</v>
      </c>
      <c r="BX50" s="67">
        <f>+'[2]Personal Income'!CB50</f>
        <v>404622561</v>
      </c>
      <c r="BY50" s="67">
        <f>+'[2]Personal Income'!CC50</f>
        <v>419173302</v>
      </c>
      <c r="BZ50" s="67">
        <f>+'[2]Personal Income'!CD50</f>
        <v>405237832</v>
      </c>
      <c r="CA50" s="67">
        <f>+'[2]Personal Income'!CE50</f>
        <v>417234744</v>
      </c>
      <c r="CB50" s="67">
        <f>+'[2]Personal Income'!CF50</f>
        <v>436297197</v>
      </c>
      <c r="CC50" s="67">
        <f>+'[2]Personal Income'!CG50</f>
        <v>462423562</v>
      </c>
      <c r="CD50" s="67">
        <f>+'[2]Personal Income'!CH50</f>
        <v>472845875</v>
      </c>
      <c r="CE50" s="67">
        <f>+'[2]Personal Income'!CI50</f>
        <v>493577693</v>
      </c>
      <c r="CF50" s="67">
        <f>+'[2]Personal Income'!CJ50</f>
        <v>505950314</v>
      </c>
      <c r="CG50" s="67">
        <f>+'[2]Personal Income'!CK50</f>
        <v>517918190</v>
      </c>
      <c r="CH50" s="104">
        <f>+'[6]Personal Income'!$CL50</f>
        <v>531810551</v>
      </c>
      <c r="CI50" s="104">
        <f>+'[6]Personal Income'!$CM50</f>
        <v>563925858</v>
      </c>
      <c r="CJ50" s="109">
        <v>586784000</v>
      </c>
      <c r="CK50" s="2">
        <v>623206700</v>
      </c>
      <c r="CL50" s="112">
        <v>670036000</v>
      </c>
      <c r="CM50" s="2">
        <v>680435000</v>
      </c>
    </row>
    <row r="51" spans="1:91" ht="12" customHeight="1">
      <c r="A51" s="17" t="s">
        <v>56</v>
      </c>
      <c r="B51" s="12">
        <f>+[3]DATA!P51</f>
        <v>2903.2469999999998</v>
      </c>
      <c r="C51" s="12">
        <f>+[3]DATA!Q51</f>
        <v>2949.6959999999999</v>
      </c>
      <c r="D51" s="12">
        <f>+[3]DATA!R51</f>
        <v>3245.9360000000001</v>
      </c>
      <c r="E51" s="12">
        <f>+[3]DATA!S51</f>
        <v>3347.5010000000002</v>
      </c>
      <c r="F51" s="12">
        <f>+[3]DATA!T51</f>
        <v>3490.5279999999998</v>
      </c>
      <c r="G51" s="12">
        <f>+[3]DATA!U51</f>
        <v>3696.25</v>
      </c>
      <c r="H51" s="12">
        <f>+[3]DATA!V51</f>
        <v>3901.9720000000002</v>
      </c>
      <c r="I51" s="12">
        <f>+[3]DATA!W51</f>
        <v>4142.3215</v>
      </c>
      <c r="J51" s="12">
        <f>+[3]DATA!X51</f>
        <v>4382.6710000000003</v>
      </c>
      <c r="K51" s="12">
        <f>+[3]DATA!Y51</f>
        <v>4523.1840000000002</v>
      </c>
      <c r="L51" s="12">
        <f>+[3]DATA!Z51</f>
        <v>4835.5810000000001</v>
      </c>
      <c r="M51" s="12">
        <f>+[3]DATA!AA51</f>
        <v>5097.2960000000003</v>
      </c>
      <c r="N51" s="12">
        <f>+[3]DATA!AB51</f>
        <v>5390.6120000000001</v>
      </c>
      <c r="O51" s="12">
        <f>+[3]DATA!AC51</f>
        <v>5695.5479999999998</v>
      </c>
      <c r="P51" s="12">
        <f>+[3]DATA!AD51</f>
        <v>5993.5649999999996</v>
      </c>
      <c r="Q51" s="12">
        <f>+[3]DATA!AE51</f>
        <v>6202.5389999999998</v>
      </c>
      <c r="R51" s="12">
        <f>+[3]DATA!AF51</f>
        <v>6116.01</v>
      </c>
      <c r="S51" s="12">
        <f>+[3]DATA!AG51</f>
        <v>6232.5029999999997</v>
      </c>
      <c r="T51" s="12">
        <f>+[3]DATA!AH51</f>
        <v>6437.3779999999997</v>
      </c>
      <c r="U51" s="12">
        <f>+[3]DATA!AI51</f>
        <v>6562.0219999999999</v>
      </c>
      <c r="V51" s="12">
        <f>+[3]DATA!AJ51</f>
        <v>6718.7219999999998</v>
      </c>
      <c r="W51" s="12">
        <f>+[4]DATA!$AK51</f>
        <v>6968.0810000000001</v>
      </c>
      <c r="X51" s="12">
        <f>+[5]DATA!AL51</f>
        <v>7177.018</v>
      </c>
      <c r="Y51" s="12">
        <v>7128.4809999999998</v>
      </c>
      <c r="Z51" s="12">
        <v>7195.3559999999998</v>
      </c>
      <c r="AA51" s="12">
        <v>8211.0820000000003</v>
      </c>
      <c r="AB51" s="15">
        <f>+[1]DATA!BX51</f>
        <v>0</v>
      </c>
      <c r="AC51" s="15">
        <f>+[1]DATA!BU51</f>
        <v>0</v>
      </c>
      <c r="AD51" s="15">
        <f>+[1]DATA!BV51</f>
        <v>0</v>
      </c>
      <c r="AE51" s="15">
        <f>+[1]DATA!BW51</f>
        <v>0</v>
      </c>
      <c r="AF51" s="15">
        <f>+[3]DATA!CB51</f>
        <v>1006.794</v>
      </c>
      <c r="AG51" s="15">
        <f>+[3]DATA!CC51</f>
        <v>1057.4755</v>
      </c>
      <c r="AH51" s="15">
        <f>+[3]DATA!CD51</f>
        <v>1108.1569999999999</v>
      </c>
      <c r="AI51" s="15">
        <f>+[3]DATA!CE51</f>
        <v>1185.0719999999999</v>
      </c>
      <c r="AJ51" s="15">
        <f>+[3]DATA!CF51</f>
        <v>1311.424</v>
      </c>
      <c r="AK51" s="15">
        <f>+[3]DATA!CG51</f>
        <v>1395.4570000000001</v>
      </c>
      <c r="AL51" s="15">
        <f>+[3]DATA!CH51</f>
        <v>1438.6559999999999</v>
      </c>
      <c r="AM51" s="15">
        <f>+[3]DATA!CI51</f>
        <v>1463.604</v>
      </c>
      <c r="AN51" s="15">
        <f>+[3]DATA!CJ51</f>
        <v>1592.2429999999999</v>
      </c>
      <c r="AO51" s="15">
        <f>+[3]DATA!CK51</f>
        <v>1653.134</v>
      </c>
      <c r="AP51" s="15">
        <f>+[3]DATA!CL51</f>
        <v>1735.6279999999999</v>
      </c>
      <c r="AQ51" s="15">
        <f>+[3]DATA!CM51</f>
        <v>1788.538</v>
      </c>
      <c r="AR51" s="15">
        <f>+[3]DATA!CN51</f>
        <v>1841.4480000000001</v>
      </c>
      <c r="AS51" s="15">
        <f>+[3]DATA!CO51</f>
        <v>1928.6880000000001</v>
      </c>
      <c r="AT51" s="15">
        <f>+[3]DATA!CP51</f>
        <v>2015.9280000000001</v>
      </c>
      <c r="AU51" s="15">
        <f>+[3]DATA!CQ51</f>
        <v>2103.8200000000002</v>
      </c>
      <c r="AV51" s="15">
        <f>+[3]DATA!CR51</f>
        <v>2240.7759999999998</v>
      </c>
      <c r="AW51" s="15">
        <f>+[3]DATA!CS51</f>
        <v>2389.9380000000001</v>
      </c>
      <c r="AX51" s="15">
        <f>+[3]DATA!CT51</f>
        <v>2499.9009999999998</v>
      </c>
      <c r="AY51" s="15">
        <f>+[3]DATA!CU51</f>
        <v>2554.8069999999998</v>
      </c>
      <c r="AZ51" s="15">
        <f>+[3]DATA!CV51</f>
        <v>2583.8359999999998</v>
      </c>
      <c r="BA51" s="15">
        <f>+[3]DATA!CW51</f>
        <v>2699.154</v>
      </c>
      <c r="BB51" s="15">
        <f>+[3]DATA!CX51</f>
        <v>2895.2310000000002</v>
      </c>
      <c r="BC51" s="15">
        <f>+[3]DATA!CY51</f>
        <v>2965.7249999999999</v>
      </c>
      <c r="BD51" s="15">
        <f>+[3]DATA!CZ51</f>
        <v>3143.17</v>
      </c>
      <c r="BE51" s="15">
        <f>+[3]DATA!DA51</f>
        <v>3292.5259999999998</v>
      </c>
      <c r="BF51" s="12">
        <f>+[3]DATA!DB51</f>
        <v>3392.779</v>
      </c>
      <c r="BG51" s="12">
        <f>+[4]DATA!$DG51</f>
        <v>3719.9079999999999</v>
      </c>
      <c r="BH51" s="97">
        <f>+[5]DATA!DH51</f>
        <v>3801.7750000000001</v>
      </c>
      <c r="BI51" s="12">
        <v>3764.3209999999999</v>
      </c>
      <c r="BJ51" s="12">
        <v>3854.0419999999999</v>
      </c>
      <c r="BK51" s="12">
        <v>4171.5219999999999</v>
      </c>
      <c r="BL51" s="67">
        <f>+'[2]Personal Income'!BP51</f>
        <v>14390177</v>
      </c>
      <c r="BM51" s="67">
        <f>+'[2]Personal Income'!BQ51</f>
        <v>15948390</v>
      </c>
      <c r="BN51" s="67">
        <f>+'[2]Personal Income'!BR51</f>
        <v>16335233</v>
      </c>
      <c r="BO51" s="67">
        <f>+'[2]Personal Income'!BS51</f>
        <v>17523096</v>
      </c>
      <c r="BP51" s="67">
        <f>+'[2]Personal Income'!BT51</f>
        <v>18366619</v>
      </c>
      <c r="BQ51" s="67">
        <f>+'[2]Personal Income'!BU51</f>
        <v>19970419</v>
      </c>
      <c r="BR51" s="67">
        <f>+'[2]Personal Income'!BV51</f>
        <v>21145036</v>
      </c>
      <c r="BS51" s="67">
        <f>+'[2]Personal Income'!BW51</f>
        <v>21383198</v>
      </c>
      <c r="BT51" s="67">
        <f>+'[2]Personal Income'!BX51</f>
        <v>23339768</v>
      </c>
      <c r="BU51" s="67">
        <f>+'[2]Personal Income'!BY51</f>
        <v>24888315</v>
      </c>
      <c r="BV51" s="67">
        <f>+'[2]Personal Income'!BZ51</f>
        <v>25834413</v>
      </c>
      <c r="BW51" s="67">
        <f>+'[2]Personal Income'!CA51</f>
        <v>26582098</v>
      </c>
      <c r="BX51" s="67">
        <f>+'[2]Personal Income'!CB51</f>
        <v>29284680</v>
      </c>
      <c r="BY51" s="67">
        <f>+'[2]Personal Income'!CC51</f>
        <v>32215314</v>
      </c>
      <c r="BZ51" s="67">
        <f>+'[2]Personal Income'!CD51</f>
        <v>30912057</v>
      </c>
      <c r="CA51" s="67">
        <f>+'[2]Personal Income'!CE51</f>
        <v>32271311</v>
      </c>
      <c r="CB51" s="67">
        <f>+'[2]Personal Income'!CF51</f>
        <v>34273530</v>
      </c>
      <c r="CC51" s="67">
        <f>+'[2]Personal Income'!CG51</f>
        <v>37818752</v>
      </c>
      <c r="CD51" s="67">
        <f>+'[2]Personal Income'!CH51</f>
        <v>38490762</v>
      </c>
      <c r="CE51" s="67">
        <f>+'[2]Personal Income'!CI51</f>
        <v>39540528</v>
      </c>
      <c r="CF51" s="67">
        <f>+'[2]Personal Income'!CJ51</f>
        <v>41104237</v>
      </c>
      <c r="CG51" s="67">
        <f>+'[2]Personal Income'!CK51</f>
        <v>41398241</v>
      </c>
      <c r="CH51" s="104">
        <f>+'[6]Personal Income'!$CL51</f>
        <v>41987994</v>
      </c>
      <c r="CI51" s="104">
        <f>+'[6]Personal Income'!$CM51</f>
        <v>44236332</v>
      </c>
      <c r="CJ51" s="109">
        <v>47738100</v>
      </c>
      <c r="CK51" s="2">
        <v>51128200</v>
      </c>
      <c r="CL51" s="112">
        <v>57718000</v>
      </c>
      <c r="CM51" s="2">
        <v>59872000</v>
      </c>
    </row>
    <row r="52" spans="1:91" ht="12" customHeight="1">
      <c r="A52" s="17" t="s">
        <v>57</v>
      </c>
      <c r="B52" s="12">
        <f>+[3]DATA!P52</f>
        <v>24383.773000000001</v>
      </c>
      <c r="C52" s="12">
        <f>+[3]DATA!Q52</f>
        <v>25380.526000000002</v>
      </c>
      <c r="D52" s="12">
        <f>+[3]DATA!R52</f>
        <v>26848.016</v>
      </c>
      <c r="E52" s="12">
        <f>+[3]DATA!S52</f>
        <v>28444.883000000002</v>
      </c>
      <c r="F52" s="12">
        <f>+[3]DATA!T52</f>
        <v>30571.703000000001</v>
      </c>
      <c r="G52" s="12">
        <f>+[3]DATA!U52</f>
        <v>31563.5445</v>
      </c>
      <c r="H52" s="12">
        <f>+[3]DATA!V52</f>
        <v>32555.385999999999</v>
      </c>
      <c r="I52" s="12">
        <f>+[3]DATA!W52</f>
        <v>34041.625</v>
      </c>
      <c r="J52" s="12">
        <f>+[3]DATA!X52</f>
        <v>35527.864000000001</v>
      </c>
      <c r="K52" s="12">
        <f>+[3]DATA!Y52</f>
        <v>36720.654999999999</v>
      </c>
      <c r="L52" s="12">
        <f>+[3]DATA!Z52</f>
        <v>38369.552000000003</v>
      </c>
      <c r="M52" s="12">
        <f>+[3]DATA!AA52</f>
        <v>40078.455000000002</v>
      </c>
      <c r="N52" s="12">
        <f>+[3]DATA!AB52</f>
        <v>41996.31</v>
      </c>
      <c r="O52" s="12">
        <f>+[3]DATA!AC52</f>
        <v>43833.637999999999</v>
      </c>
      <c r="P52" s="12">
        <f>+[3]DATA!AD52</f>
        <v>45515.459000000003</v>
      </c>
      <c r="Q52" s="12">
        <f>+[3]DATA!AE52</f>
        <v>47256.006999999998</v>
      </c>
      <c r="R52" s="12">
        <f>+[3]DATA!AF52</f>
        <v>46659.417999999998</v>
      </c>
      <c r="S52" s="12">
        <f>+[3]DATA!AG52</f>
        <v>48059.915000000001</v>
      </c>
      <c r="T52" s="12">
        <f>+[3]DATA!AH52</f>
        <v>47195.315999999999</v>
      </c>
      <c r="U52" s="12">
        <f>+[3]DATA!AI52</f>
        <v>48252.864999999998</v>
      </c>
      <c r="V52" s="12">
        <f>+[3]DATA!AJ52</f>
        <v>49557.756000000001</v>
      </c>
      <c r="W52" s="12">
        <f>+[4]DATA!$AK52</f>
        <v>50961.654999999999</v>
      </c>
      <c r="X52" s="12">
        <f>+[5]DATA!AL52</f>
        <v>51907.684000000001</v>
      </c>
      <c r="Y52" s="12">
        <v>51598.061999999998</v>
      </c>
      <c r="Z52" s="12">
        <v>54987.036999999997</v>
      </c>
      <c r="AA52" s="12">
        <v>62439.805</v>
      </c>
      <c r="AB52" s="15">
        <f>+[1]DATA!BX52</f>
        <v>0</v>
      </c>
      <c r="AC52" s="15">
        <f>+[1]DATA!BU52</f>
        <v>0</v>
      </c>
      <c r="AD52" s="15">
        <f>+[1]DATA!BV52</f>
        <v>0</v>
      </c>
      <c r="AE52" s="15">
        <f>+[1]DATA!BW52</f>
        <v>0</v>
      </c>
      <c r="AF52" s="15">
        <f>+[3]DATA!CB52</f>
        <v>10223.151</v>
      </c>
      <c r="AG52" s="15">
        <f>+[3]DATA!CC52</f>
        <v>10916.396499999999</v>
      </c>
      <c r="AH52" s="15">
        <f>+[3]DATA!CD52</f>
        <v>11609.642</v>
      </c>
      <c r="AI52" s="15">
        <f>+[3]DATA!CE52</f>
        <v>12783.119000000001</v>
      </c>
      <c r="AJ52" s="15">
        <f>+[3]DATA!CF52</f>
        <v>13715.126</v>
      </c>
      <c r="AK52" s="15">
        <f>+[3]DATA!CG52</f>
        <v>14505.108</v>
      </c>
      <c r="AL52" s="15">
        <f>+[3]DATA!CH52</f>
        <v>15205.413</v>
      </c>
      <c r="AM52" s="15">
        <f>+[3]DATA!CI52</f>
        <v>15625.388999999999</v>
      </c>
      <c r="AN52" s="15">
        <f>+[3]DATA!CJ52</f>
        <v>16643.017</v>
      </c>
      <c r="AO52" s="15">
        <f>+[3]DATA!CK52</f>
        <v>17417.597000000002</v>
      </c>
      <c r="AP52" s="15">
        <f>+[3]DATA!CL52</f>
        <v>18546.574000000001</v>
      </c>
      <c r="AQ52" s="15">
        <f>+[3]DATA!CM52</f>
        <v>18578.245000000003</v>
      </c>
      <c r="AR52" s="15">
        <f>+[3]DATA!CN52</f>
        <v>18609.916000000001</v>
      </c>
      <c r="AS52" s="15">
        <f>+[3]DATA!CO52</f>
        <v>19525.452000000001</v>
      </c>
      <c r="AT52" s="15">
        <f>+[3]DATA!CP52</f>
        <v>20440.988000000001</v>
      </c>
      <c r="AU52" s="15">
        <f>+[3]DATA!CQ52</f>
        <v>21403.526000000002</v>
      </c>
      <c r="AV52" s="15">
        <f>+[3]DATA!CR52</f>
        <v>22299.545999999998</v>
      </c>
      <c r="AW52" s="15">
        <f>+[3]DATA!CS52</f>
        <v>23328.667000000001</v>
      </c>
      <c r="AX52" s="15">
        <f>+[3]DATA!CT52</f>
        <v>24372.341</v>
      </c>
      <c r="AY52" s="15">
        <f>+[3]DATA!CU52</f>
        <v>24124.99</v>
      </c>
      <c r="AZ52" s="15">
        <f>+[3]DATA!CV52</f>
        <v>24390.866000000002</v>
      </c>
      <c r="BA52" s="15">
        <f>+[3]DATA!CW52</f>
        <v>25605.385999999999</v>
      </c>
      <c r="BB52" s="15">
        <f>+[3]DATA!CX52</f>
        <v>26496.498</v>
      </c>
      <c r="BC52" s="15">
        <f>+[3]DATA!CY52</f>
        <v>27588.284</v>
      </c>
      <c r="BD52" s="15">
        <f>+[3]DATA!CZ52</f>
        <v>26397.794999999998</v>
      </c>
      <c r="BE52" s="15">
        <f>+[3]DATA!DA52</f>
        <v>26901.974999999999</v>
      </c>
      <c r="BF52" s="12">
        <f>+[3]DATA!DB52</f>
        <v>27607.145</v>
      </c>
      <c r="BG52" s="12">
        <f>+[4]DATA!$DG52</f>
        <v>28328.731</v>
      </c>
      <c r="BH52" s="97">
        <f>+[5]DATA!DH52</f>
        <v>29134.079000000002</v>
      </c>
      <c r="BI52" s="12">
        <v>28969.312000000002</v>
      </c>
      <c r="BJ52" s="12">
        <v>30468.552</v>
      </c>
      <c r="BK52" s="12">
        <v>33548.631000000001</v>
      </c>
      <c r="BL52" s="67">
        <f>+'[2]Personal Income'!BP52</f>
        <v>115179778</v>
      </c>
      <c r="BM52" s="67">
        <f>+'[2]Personal Income'!BQ52</f>
        <v>121718449</v>
      </c>
      <c r="BN52" s="67">
        <f>+'[2]Personal Income'!BR52</f>
        <v>129098510</v>
      </c>
      <c r="BO52" s="67">
        <f>+'[2]Personal Income'!BS52</f>
        <v>138667104</v>
      </c>
      <c r="BP52" s="67">
        <f>+'[2]Personal Income'!BT52</f>
        <v>144702139</v>
      </c>
      <c r="BQ52" s="67">
        <f>+'[2]Personal Income'!BU52</f>
        <v>156602874</v>
      </c>
      <c r="BR52" s="67">
        <f>+'[2]Personal Income'!BV52</f>
        <v>162791684</v>
      </c>
      <c r="BS52" s="67">
        <f>+'[2]Personal Income'!BW52</f>
        <v>167741977</v>
      </c>
      <c r="BT52" s="67">
        <f>+'[2]Personal Income'!BX52</f>
        <v>173294515</v>
      </c>
      <c r="BU52" s="67">
        <f>+'[2]Personal Income'!BY52</f>
        <v>180338032</v>
      </c>
      <c r="BV52" s="67">
        <f>+'[2]Personal Income'!BZ52</f>
        <v>186594892</v>
      </c>
      <c r="BW52" s="67">
        <f>+'[2]Personal Income'!CA52</f>
        <v>198556011</v>
      </c>
      <c r="BX52" s="67">
        <f>+'[2]Personal Income'!CB52</f>
        <v>206647824</v>
      </c>
      <c r="BY52" s="67">
        <f>+'[2]Personal Income'!CC52</f>
        <v>215329861</v>
      </c>
      <c r="BZ52" s="67">
        <f>+'[2]Personal Income'!CD52</f>
        <v>209595406</v>
      </c>
      <c r="CA52" s="67">
        <f>+'[2]Personal Income'!CE52</f>
        <v>217562455</v>
      </c>
      <c r="CB52" s="67">
        <f>+'[2]Personal Income'!CF52</f>
        <v>228887665</v>
      </c>
      <c r="CC52" s="67">
        <f>+'[2]Personal Income'!CG52</f>
        <v>241200961</v>
      </c>
      <c r="CD52" s="67">
        <f>+'[2]Personal Income'!CH52</f>
        <v>247790332</v>
      </c>
      <c r="CE52" s="67">
        <f>+'[2]Personal Income'!CI52</f>
        <v>256699203</v>
      </c>
      <c r="CF52" s="67">
        <f>+'[2]Personal Income'!CJ52</f>
        <v>264987588</v>
      </c>
      <c r="CG52" s="67">
        <f>+'[2]Personal Income'!CK52</f>
        <v>270225982</v>
      </c>
      <c r="CH52" s="104">
        <f>+'[6]Personal Income'!$CL52</f>
        <v>277316642</v>
      </c>
      <c r="CI52" s="104">
        <f>+'[6]Personal Income'!$CM52</f>
        <v>295073161</v>
      </c>
      <c r="CJ52" s="109">
        <v>309909300</v>
      </c>
      <c r="CK52" s="2">
        <v>323634600</v>
      </c>
      <c r="CL52" s="112">
        <v>351551000</v>
      </c>
      <c r="CM52" s="2">
        <v>360684000</v>
      </c>
    </row>
    <row r="53" spans="1:91" ht="12" customHeight="1">
      <c r="A53" s="22" t="s">
        <v>58</v>
      </c>
      <c r="B53" s="12">
        <f>+[3]DATA!P53</f>
        <v>286449.51499999996</v>
      </c>
      <c r="C53" s="12">
        <f>+[3]DATA!Q53</f>
        <v>300586.28599999996</v>
      </c>
      <c r="D53" s="12">
        <f>+[3]DATA!R53</f>
        <v>316098.44699999999</v>
      </c>
      <c r="E53" s="12">
        <f>+[3]DATA!S53</f>
        <v>325503.94699999999</v>
      </c>
      <c r="F53" s="12">
        <f>+[3]DATA!T53</f>
        <v>343863.277</v>
      </c>
      <c r="G53" s="12">
        <f>+[3]DATA!U53</f>
        <v>356702.429</v>
      </c>
      <c r="H53" s="12">
        <f>+[3]DATA!V53</f>
        <v>369541.58100000001</v>
      </c>
      <c r="I53" s="12">
        <f>+[3]DATA!W53</f>
        <v>395746.908</v>
      </c>
      <c r="J53" s="12">
        <f>+[3]DATA!X53</f>
        <v>421952.23500000004</v>
      </c>
      <c r="K53" s="12">
        <f>+[3]DATA!Y53</f>
        <v>448337.05200000003</v>
      </c>
      <c r="L53" s="12">
        <f>+[3]DATA!Z53</f>
        <v>483991.28499999997</v>
      </c>
      <c r="M53" s="12">
        <f>+[3]DATA!AA53</f>
        <v>513478.62599999999</v>
      </c>
      <c r="N53" s="12">
        <f>+[3]DATA!AB53</f>
        <v>531666.98</v>
      </c>
      <c r="O53" s="12">
        <f>+[3]DATA!AC53</f>
        <v>530554.16200000001</v>
      </c>
      <c r="P53" s="12">
        <f>+[3]DATA!AD53</f>
        <v>551703.10600000003</v>
      </c>
      <c r="Q53" s="12">
        <f>+[3]DATA!AE53</f>
        <v>579879.272</v>
      </c>
      <c r="R53" s="12">
        <f>+[3]DATA!AF53</f>
        <v>579727.35700000008</v>
      </c>
      <c r="S53" s="12">
        <f>+[3]DATA!AG53</f>
        <v>596384.79</v>
      </c>
      <c r="T53" s="12">
        <f>+[3]DATA!AH53</f>
        <v>616548.70799999998</v>
      </c>
      <c r="U53" s="12">
        <f>+[3]DATA!AI53</f>
        <v>647687.32400000002</v>
      </c>
      <c r="V53" s="12">
        <f>+[3]DATA!AJ53</f>
        <v>667361.71700000006</v>
      </c>
      <c r="W53" s="12">
        <f>+[4]DATA!$AK53</f>
        <v>683262.96200000006</v>
      </c>
      <c r="X53" s="12">
        <f>+[5]DATA!AL53</f>
        <v>719231.44200000004</v>
      </c>
      <c r="Y53" s="12">
        <v>718736.28799999994</v>
      </c>
      <c r="Z53" s="12">
        <v>746043.52100000007</v>
      </c>
      <c r="AA53" s="12">
        <v>853609.2159999999</v>
      </c>
      <c r="AB53" s="15">
        <f>+[1]DATA!BX53</f>
        <v>0</v>
      </c>
      <c r="AC53" s="15">
        <f>+[1]DATA!BU53</f>
        <v>0</v>
      </c>
      <c r="AD53" s="15">
        <f>+[1]DATA!BV53</f>
        <v>0</v>
      </c>
      <c r="AE53" s="15">
        <f>+[1]DATA!BW53</f>
        <v>0</v>
      </c>
      <c r="AF53" s="15">
        <f>+[3]DATA!CB53</f>
        <v>130781.883</v>
      </c>
      <c r="AG53" s="15">
        <f>+[3]DATA!CC53</f>
        <v>138991.20199999999</v>
      </c>
      <c r="AH53" s="15">
        <f>+[3]DATA!CD53</f>
        <v>147200.52099999998</v>
      </c>
      <c r="AI53" s="15">
        <f>+[3]DATA!CE53</f>
        <v>154806.81599999999</v>
      </c>
      <c r="AJ53" s="15">
        <f>+[3]DATA!CF53</f>
        <v>161406.856</v>
      </c>
      <c r="AK53" s="15">
        <f>+[3]DATA!CG53</f>
        <v>167234.00699999998</v>
      </c>
      <c r="AL53" s="15">
        <f>+[3]DATA!CH53</f>
        <v>171968.89600000001</v>
      </c>
      <c r="AM53" s="15">
        <f>+[3]DATA!CI53</f>
        <v>179449.89799999999</v>
      </c>
      <c r="AN53" s="15">
        <f>+[3]DATA!CJ53</f>
        <v>189993.62299999999</v>
      </c>
      <c r="AO53" s="15">
        <f>+[3]DATA!CK53</f>
        <v>198254.52100000001</v>
      </c>
      <c r="AP53" s="15">
        <f>+[3]DATA!CL53</f>
        <v>208808.70199999999</v>
      </c>
      <c r="AQ53" s="15">
        <f>+[3]DATA!CM53</f>
        <v>211344.99299999999</v>
      </c>
      <c r="AR53" s="15">
        <f>+[3]DATA!CN53</f>
        <v>213881.28400000001</v>
      </c>
      <c r="AS53" s="15">
        <f>+[3]DATA!CO53</f>
        <v>228679.80100000004</v>
      </c>
      <c r="AT53" s="15">
        <f>+[3]DATA!CP53</f>
        <v>243478.318</v>
      </c>
      <c r="AU53" s="15">
        <f>+[3]DATA!CQ53</f>
        <v>263951.87500000006</v>
      </c>
      <c r="AV53" s="15">
        <f>+[3]DATA!CR53</f>
        <v>288294.41799999995</v>
      </c>
      <c r="AW53" s="15">
        <f>+[3]DATA!CS53</f>
        <v>309405.47500000003</v>
      </c>
      <c r="AX53" s="15">
        <f>+[3]DATA!CT53</f>
        <v>322006.08399999997</v>
      </c>
      <c r="AY53" s="15">
        <f>+[3]DATA!CU53</f>
        <v>310005.27600000001</v>
      </c>
      <c r="AZ53" s="15">
        <f>+[3]DATA!CV53</f>
        <v>313554.26699999999</v>
      </c>
      <c r="BA53" s="15">
        <f>+[3]DATA!CW53</f>
        <v>331844.43300000002</v>
      </c>
      <c r="BB53" s="15">
        <f>+[3]DATA!CX53</f>
        <v>344475.359</v>
      </c>
      <c r="BC53" s="15">
        <f>+[3]DATA!CY53</f>
        <v>359102.10199999996</v>
      </c>
      <c r="BD53" s="15">
        <f>+[3]DATA!CZ53</f>
        <v>371691.46100000001</v>
      </c>
      <c r="BE53" s="15">
        <f>+[3]DATA!DA53</f>
        <v>387712.66800000001</v>
      </c>
      <c r="BF53" s="12">
        <f>+[3]DATA!DB53</f>
        <v>395551.26399999997</v>
      </c>
      <c r="BG53" s="12">
        <f>+[4]DATA!$DG53</f>
        <v>403774.58399999997</v>
      </c>
      <c r="BH53" s="97">
        <f>+[5]DATA!DH53</f>
        <v>431113.78899999993</v>
      </c>
      <c r="BI53" s="12">
        <v>429121.17199999996</v>
      </c>
      <c r="BJ53" s="12">
        <v>443034.01699999999</v>
      </c>
      <c r="BK53" s="12">
        <v>483167.66499999998</v>
      </c>
      <c r="BL53" s="67">
        <f>+'[2]Personal Income'!BP53</f>
        <v>1380873036</v>
      </c>
      <c r="BM53" s="67">
        <f>+'[2]Personal Income'!BQ53</f>
        <v>1456340238</v>
      </c>
      <c r="BN53" s="67">
        <f>+'[2]Personal Income'!BR53</f>
        <v>1536942407</v>
      </c>
      <c r="BO53" s="67">
        <f>+'[2]Personal Income'!BS53</f>
        <v>1639781156</v>
      </c>
      <c r="BP53" s="67">
        <f>+'[2]Personal Income'!BT53</f>
        <v>1715041647</v>
      </c>
      <c r="BQ53" s="67">
        <f>+'[2]Personal Income'!BU53</f>
        <v>1864501021</v>
      </c>
      <c r="BR53" s="67">
        <f>+'[2]Personal Income'!BV53</f>
        <v>1924413084</v>
      </c>
      <c r="BS53" s="67">
        <f>+'[2]Personal Income'!BW53</f>
        <v>1946132788</v>
      </c>
      <c r="BT53" s="67">
        <f>+'[2]Personal Income'!BX53</f>
        <v>1992880480</v>
      </c>
      <c r="BU53" s="67">
        <f>+'[2]Personal Income'!BY53</f>
        <v>2104334045</v>
      </c>
      <c r="BV53" s="67">
        <f>+'[2]Personal Income'!BZ53</f>
        <v>2200800009</v>
      </c>
      <c r="BW53" s="67">
        <f>+'[2]Personal Income'!CA53</f>
        <v>2375550572</v>
      </c>
      <c r="BX53" s="67">
        <f>+'[2]Personal Income'!CB53</f>
        <v>2529307309</v>
      </c>
      <c r="BY53" s="67">
        <f>+'[2]Personal Income'!CC53</f>
        <v>2629520723</v>
      </c>
      <c r="BZ53" s="67">
        <f>+'[2]Personal Income'!CD53</f>
        <v>2521913573</v>
      </c>
      <c r="CA53" s="67">
        <f>+'[2]Personal Income'!CE53</f>
        <v>2614829612</v>
      </c>
      <c r="CB53" s="67">
        <f>+'[2]Personal Income'!CF53</f>
        <v>2734456885</v>
      </c>
      <c r="CC53" s="67">
        <f>+'[2]Personal Income'!CG53</f>
        <v>2885354477</v>
      </c>
      <c r="CD53" s="67">
        <f>+'[2]Personal Income'!CH53</f>
        <v>2946108905</v>
      </c>
      <c r="CE53" s="67">
        <f>+'[2]Personal Income'!CI53</f>
        <v>3059931858</v>
      </c>
      <c r="CF53" s="67">
        <f>+'[2]Personal Income'!CJ53</f>
        <v>3221892431</v>
      </c>
      <c r="CG53" s="67">
        <f>+'[2]Personal Income'!CK53</f>
        <v>3277883287</v>
      </c>
      <c r="CH53" s="104">
        <f>+'[6]Personal Income'!$CL53</f>
        <v>3368674299</v>
      </c>
      <c r="CI53" s="104">
        <f>+'[6]Personal Income'!$CM53</f>
        <v>3642188852</v>
      </c>
      <c r="CJ53" s="107">
        <f t="shared" ref="CJ53" si="4">SUM(CJ55:CJ63)</f>
        <v>3799517000</v>
      </c>
      <c r="CK53" s="2">
        <v>4022447300</v>
      </c>
      <c r="CL53" s="112">
        <v>4248186000</v>
      </c>
      <c r="CM53" s="2">
        <v>4310986000</v>
      </c>
    </row>
    <row r="54" spans="1:91" ht="12" customHeight="1">
      <c r="A54" s="22"/>
      <c r="B54" s="12">
        <f>+[3]DATA!P54</f>
        <v>0</v>
      </c>
      <c r="C54" s="12">
        <f>+[3]DATA!Q54</f>
        <v>0</v>
      </c>
      <c r="D54" s="12">
        <f>+[3]DATA!R54</f>
        <v>0</v>
      </c>
      <c r="E54" s="12">
        <f>+[3]DATA!S54</f>
        <v>0</v>
      </c>
      <c r="F54" s="12">
        <f>+[3]DATA!T54</f>
        <v>0</v>
      </c>
      <c r="G54" s="12">
        <f>+[3]DATA!U54</f>
        <v>0</v>
      </c>
      <c r="H54" s="12">
        <f>+[3]DATA!V54</f>
        <v>0</v>
      </c>
      <c r="I54" s="12">
        <f>+[3]DATA!W54</f>
        <v>0</v>
      </c>
      <c r="J54" s="12">
        <f>+[3]DATA!X54</f>
        <v>0</v>
      </c>
      <c r="K54" s="12">
        <f>+[3]DATA!Y54</f>
        <v>0</v>
      </c>
      <c r="L54" s="12">
        <f>+[3]DATA!Z54</f>
        <v>0</v>
      </c>
      <c r="M54" s="12">
        <f>+[3]DATA!AA54</f>
        <v>0</v>
      </c>
      <c r="N54" s="12">
        <f>+[3]DATA!AB54</f>
        <v>0</v>
      </c>
      <c r="O54" s="12">
        <f>+[3]DATA!AC54</f>
        <v>0</v>
      </c>
      <c r="P54" s="12">
        <f>+[3]DATA!AD54</f>
        <v>0</v>
      </c>
      <c r="Q54" s="12">
        <f>+[3]DATA!AE54</f>
        <v>0</v>
      </c>
      <c r="R54" s="12">
        <f>+[3]DATA!AF54</f>
        <v>0</v>
      </c>
      <c r="S54" s="12">
        <f>+[3]DATA!AG54</f>
        <v>0</v>
      </c>
      <c r="T54" s="12">
        <f>+[3]DATA!AH54</f>
        <v>0</v>
      </c>
      <c r="U54" s="12">
        <f>+[3]DATA!AI54</f>
        <v>0</v>
      </c>
      <c r="V54" s="12">
        <f>+[3]DATA!AJ54</f>
        <v>0</v>
      </c>
      <c r="W54" s="12">
        <f>+[4]DATA!$AK54</f>
        <v>0</v>
      </c>
      <c r="X54" s="12">
        <f>+[5]DATA!AL54</f>
        <v>0</v>
      </c>
      <c r="Y54" s="12"/>
      <c r="Z54" s="12"/>
      <c r="AA54" s="12"/>
      <c r="AB54" s="15">
        <f>+[1]DATA!BX54</f>
        <v>0</v>
      </c>
      <c r="AC54" s="15">
        <f>+[1]DATA!BU54</f>
        <v>0</v>
      </c>
      <c r="AD54" s="15">
        <f>+[1]DATA!BV54</f>
        <v>0</v>
      </c>
      <c r="AE54" s="15">
        <f>+[1]DATA!BW54</f>
        <v>0</v>
      </c>
      <c r="AF54" s="15">
        <f>+[3]DATA!CB54</f>
        <v>0</v>
      </c>
      <c r="AG54" s="15">
        <f>+[3]DATA!CC54</f>
        <v>0</v>
      </c>
      <c r="AH54" s="15">
        <f>+[3]DATA!CD54</f>
        <v>0</v>
      </c>
      <c r="AI54" s="15">
        <f>+[3]DATA!CE54</f>
        <v>0</v>
      </c>
      <c r="AJ54" s="15">
        <f>+[3]DATA!CF54</f>
        <v>0</v>
      </c>
      <c r="AK54" s="15">
        <f>+[3]DATA!CG54</f>
        <v>0</v>
      </c>
      <c r="AL54" s="15">
        <f>+[3]DATA!CH54</f>
        <v>0</v>
      </c>
      <c r="AM54" s="15">
        <f>+[3]DATA!CI54</f>
        <v>0</v>
      </c>
      <c r="AN54" s="15">
        <f>+[3]DATA!CJ54</f>
        <v>0</v>
      </c>
      <c r="AO54" s="15">
        <f>+[3]DATA!CK54</f>
        <v>0</v>
      </c>
      <c r="AP54" s="15">
        <f>+[3]DATA!CL54</f>
        <v>0</v>
      </c>
      <c r="AQ54" s="15">
        <f>+[3]DATA!CM54</f>
        <v>0</v>
      </c>
      <c r="AR54" s="15">
        <f>+[3]DATA!CN54</f>
        <v>0</v>
      </c>
      <c r="AS54" s="15">
        <f>+[3]DATA!CO54</f>
        <v>0</v>
      </c>
      <c r="AT54" s="15">
        <f>+[3]DATA!CP54</f>
        <v>0</v>
      </c>
      <c r="AU54" s="15">
        <f>+[3]DATA!CQ54</f>
        <v>0</v>
      </c>
      <c r="AV54" s="15">
        <f>+[3]DATA!CR54</f>
        <v>0</v>
      </c>
      <c r="AW54" s="15">
        <f>+[3]DATA!CS54</f>
        <v>0</v>
      </c>
      <c r="AX54" s="15">
        <f>+[3]DATA!CT54</f>
        <v>0</v>
      </c>
      <c r="AY54" s="15">
        <f>+[3]DATA!CU54</f>
        <v>0</v>
      </c>
      <c r="AZ54" s="15">
        <f>+[3]DATA!CV54</f>
        <v>0</v>
      </c>
      <c r="BA54" s="15">
        <f>+[3]DATA!CW54</f>
        <v>0</v>
      </c>
      <c r="BB54" s="15">
        <f>+[3]DATA!CX54</f>
        <v>0</v>
      </c>
      <c r="BC54" s="15">
        <f>+[3]DATA!CY54</f>
        <v>0</v>
      </c>
      <c r="BD54" s="15">
        <f>+[3]DATA!CZ54</f>
        <v>0</v>
      </c>
      <c r="BE54" s="15">
        <f>+[3]DATA!DA54</f>
        <v>0</v>
      </c>
      <c r="BF54" s="12">
        <f>+[3]DATA!DB54</f>
        <v>0</v>
      </c>
      <c r="BG54" s="12">
        <f>+[4]DATA!$DG54</f>
        <v>0</v>
      </c>
      <c r="BH54" s="97">
        <f>+[5]DATA!DH54</f>
        <v>0</v>
      </c>
      <c r="BI54" s="12"/>
      <c r="BJ54" s="12"/>
      <c r="BK54" s="12"/>
      <c r="BL54" s="67">
        <f>+'[2]Personal Income'!BP54</f>
        <v>22.472436771541712</v>
      </c>
      <c r="BM54" s="67">
        <f>+'[2]Personal Income'!BQ54</f>
        <v>22.362281648249478</v>
      </c>
      <c r="BN54" s="67">
        <f>+'[2]Personal Income'!BR54</f>
        <v>22.250883655223173</v>
      </c>
      <c r="BO54" s="67">
        <f>+'[2]Personal Income'!BS54</f>
        <v>22.112264059984017</v>
      </c>
      <c r="BP54" s="67">
        <f>+'[2]Personal Income'!BT54</f>
        <v>21.998608374891308</v>
      </c>
      <c r="BQ54" s="67">
        <f>+'[2]Personal Income'!BU54</f>
        <v>21.794625666842705</v>
      </c>
      <c r="BR54" s="67">
        <f>+'[2]Personal Income'!BV54</f>
        <v>21.674174232415758</v>
      </c>
      <c r="BS54" s="67">
        <f>+'[2]Personal Income'!BW54</f>
        <v>21.492875288756295</v>
      </c>
      <c r="BT54" s="67">
        <f>+'[2]Personal Income'!BX54</f>
        <v>21.270841765331721</v>
      </c>
      <c r="BU54" s="67">
        <f>+'[2]Personal Income'!BY54</f>
        <v>21.194264809709946</v>
      </c>
      <c r="BV54" s="67">
        <f>+'[2]Personal Income'!BZ54</f>
        <v>21.006676921834604</v>
      </c>
      <c r="BW54" s="67">
        <f>+'[2]Personal Income'!CA54</f>
        <v>21.103781774040918</v>
      </c>
      <c r="BX54" s="67">
        <f>+'[2]Personal Income'!CB54</f>
        <v>21.253679523706527</v>
      </c>
      <c r="BY54" s="67">
        <f>+'[2]Personal Income'!CC54</f>
        <v>21.117832666487843</v>
      </c>
      <c r="BZ54" s="67">
        <f>+'[2]Personal Income'!CD54</f>
        <v>21.162722265499227</v>
      </c>
      <c r="CA54" s="67">
        <f>+'[2]Personal Income'!CE54</f>
        <v>21.166578813569544</v>
      </c>
      <c r="CB54" s="67">
        <f>+'[2]Personal Income'!CF54</f>
        <v>21.063868991201417</v>
      </c>
      <c r="CC54" s="67">
        <f>+'[2]Personal Income'!CG54</f>
        <v>21.016397674043741</v>
      </c>
      <c r="CD54" s="67">
        <f>+'[2]Personal Income'!CH54</f>
        <v>20.922222799950603</v>
      </c>
      <c r="CE54" s="67">
        <f>+'[2]Personal Income'!CI54</f>
        <v>20.803717326453146</v>
      </c>
      <c r="CF54" s="67">
        <f>+'[2]Personal Income'!CJ54</f>
        <v>20.834818867146822</v>
      </c>
      <c r="CG54" s="67">
        <f>+'[2]Personal Income'!CK54</f>
        <v>20.599065059480189</v>
      </c>
      <c r="CH54" s="104">
        <f>+'[6]Personal Income'!$CL54</f>
        <v>20.523738751702918</v>
      </c>
      <c r="CI54" s="104">
        <f>+'[6]Personal Income'!$CM54</f>
        <v>20.726134111710405</v>
      </c>
      <c r="CJ54" s="108">
        <f t="shared" ref="CJ54" si="5">(CJ53/CJ5)*100</f>
        <v>20.49111882102973</v>
      </c>
      <c r="CK54" s="2">
        <v>20.439560423925439</v>
      </c>
      <c r="CL54" s="112">
        <v>19.954793661530225</v>
      </c>
      <c r="CM54" s="2">
        <v>19.680566612246292</v>
      </c>
    </row>
    <row r="55" spans="1:91" ht="12" customHeight="1">
      <c r="A55" s="17" t="s">
        <v>59</v>
      </c>
      <c r="B55" s="12">
        <f>+[3]DATA!P55</f>
        <v>18164.462</v>
      </c>
      <c r="C55" s="12">
        <f>+[3]DATA!Q55</f>
        <v>19834.601999999999</v>
      </c>
      <c r="D55" s="12">
        <f>+[3]DATA!R55</f>
        <v>20808.415000000001</v>
      </c>
      <c r="E55" s="12">
        <f>+[3]DATA!S55</f>
        <v>21504.7</v>
      </c>
      <c r="F55" s="12">
        <f>+[3]DATA!T55</f>
        <v>23108.452000000001</v>
      </c>
      <c r="G55" s="12">
        <f>+[3]DATA!U55</f>
        <v>22956.822</v>
      </c>
      <c r="H55" s="12">
        <f>+[3]DATA!V55</f>
        <v>22805.191999999999</v>
      </c>
      <c r="I55" s="12">
        <f>+[3]DATA!W55</f>
        <v>24346.2585</v>
      </c>
      <c r="J55" s="12">
        <f>+[3]DATA!X55</f>
        <v>25887.325000000001</v>
      </c>
      <c r="K55" s="12">
        <f>+[3]DATA!Y55</f>
        <v>27619.142</v>
      </c>
      <c r="L55" s="12">
        <f>+[3]DATA!Z55</f>
        <v>28944.062999999998</v>
      </c>
      <c r="M55" s="12">
        <f>+[3]DATA!AA55</f>
        <v>30764.133000000002</v>
      </c>
      <c r="N55" s="12">
        <f>+[3]DATA!AB55</f>
        <v>32439.331999999999</v>
      </c>
      <c r="O55" s="12">
        <f>+[3]DATA!AC55</f>
        <v>31789.887999999999</v>
      </c>
      <c r="P55" s="12">
        <f>+[3]DATA!AD55</f>
        <v>32984.04</v>
      </c>
      <c r="Q55" s="12">
        <f>+[3]DATA!AE55</f>
        <v>34940.978999999999</v>
      </c>
      <c r="R55" s="12">
        <f>+[3]DATA!AF55</f>
        <v>36110.694000000003</v>
      </c>
      <c r="S55" s="12">
        <f>+[3]DATA!AG55</f>
        <v>37499.739000000001</v>
      </c>
      <c r="T55" s="12">
        <f>+[3]DATA!AH55</f>
        <v>38070.114999999998</v>
      </c>
      <c r="U55" s="12">
        <f>+[3]DATA!AI55</f>
        <v>39241.048999999999</v>
      </c>
      <c r="V55" s="12">
        <f>+[3]DATA!AJ55</f>
        <v>39030.697999999997</v>
      </c>
      <c r="W55" s="12">
        <f>+[4]DATA!$AK55</f>
        <v>41287.593000000001</v>
      </c>
      <c r="X55" s="12">
        <f>+[5]DATA!AL55</f>
        <v>43713.16</v>
      </c>
      <c r="Y55" s="12">
        <v>43349.055999999997</v>
      </c>
      <c r="Z55" s="12">
        <v>45504.839</v>
      </c>
      <c r="AA55" s="12">
        <v>52678.502999999997</v>
      </c>
      <c r="AB55" s="15">
        <f>+[1]DATA!BX55</f>
        <v>0</v>
      </c>
      <c r="AC55" s="15">
        <f>+[1]DATA!BU55</f>
        <v>0</v>
      </c>
      <c r="AD55" s="15">
        <f>+[1]DATA!BV55</f>
        <v>0</v>
      </c>
      <c r="AE55" s="15">
        <f>+[1]DATA!BW55</f>
        <v>0</v>
      </c>
      <c r="AF55" s="15">
        <f>+[3]DATA!CB55</f>
        <v>8791.2990000000009</v>
      </c>
      <c r="AG55" s="15">
        <f>+[3]DATA!CC55</f>
        <v>9413.3395</v>
      </c>
      <c r="AH55" s="15">
        <f>+[3]DATA!CD55</f>
        <v>10035.379999999999</v>
      </c>
      <c r="AI55" s="15">
        <f>+[3]DATA!CE55</f>
        <v>10940.888000000001</v>
      </c>
      <c r="AJ55" s="15">
        <f>+[3]DATA!CF55</f>
        <v>11268.96</v>
      </c>
      <c r="AK55" s="15">
        <f>+[3]DATA!CG55</f>
        <v>12076.138000000001</v>
      </c>
      <c r="AL55" s="15">
        <f>+[3]DATA!CH55</f>
        <v>12542.97</v>
      </c>
      <c r="AM55" s="15">
        <f>+[3]DATA!CI55</f>
        <v>13738.73</v>
      </c>
      <c r="AN55" s="15">
        <f>+[3]DATA!CJ55</f>
        <v>14487.186</v>
      </c>
      <c r="AO55" s="15">
        <f>+[3]DATA!CK55</f>
        <v>14888.65</v>
      </c>
      <c r="AP55" s="15">
        <f>+[3]DATA!CL55</f>
        <v>15651.07</v>
      </c>
      <c r="AQ55" s="15">
        <f>+[3]DATA!CM55</f>
        <v>15387.999</v>
      </c>
      <c r="AR55" s="15">
        <f>+[3]DATA!CN55</f>
        <v>15124.928</v>
      </c>
      <c r="AS55" s="15">
        <f>+[3]DATA!CO55</f>
        <v>16172.521000000001</v>
      </c>
      <c r="AT55" s="15">
        <f>+[3]DATA!CP55</f>
        <v>17220.114000000001</v>
      </c>
      <c r="AU55" s="15">
        <f>+[3]DATA!CQ55</f>
        <v>18896.812000000002</v>
      </c>
      <c r="AV55" s="15">
        <f>+[3]DATA!CR55</f>
        <v>19871.967000000001</v>
      </c>
      <c r="AW55" s="15">
        <f>+[3]DATA!CS55</f>
        <v>21516.147000000001</v>
      </c>
      <c r="AX55" s="15">
        <f>+[3]DATA!CT55</f>
        <v>23115.325000000001</v>
      </c>
      <c r="AY55" s="15">
        <f>+[3]DATA!CU55</f>
        <v>21092.339</v>
      </c>
      <c r="AZ55" s="15">
        <f>+[3]DATA!CV55</f>
        <v>21413.688999999998</v>
      </c>
      <c r="BA55" s="15">
        <f>+[3]DATA!CW55</f>
        <v>22762.68</v>
      </c>
      <c r="BB55" s="15">
        <f>+[3]DATA!CX55</f>
        <v>24963.023000000001</v>
      </c>
      <c r="BC55" s="15">
        <f>+[3]DATA!CY55</f>
        <v>26125.481</v>
      </c>
      <c r="BD55" s="15">
        <f>+[3]DATA!CZ55</f>
        <v>26057.956999999999</v>
      </c>
      <c r="BE55" s="15">
        <f>+[3]DATA!DA55</f>
        <v>26607.123</v>
      </c>
      <c r="BF55" s="12">
        <f>+[3]DATA!DB55</f>
        <v>25904.645</v>
      </c>
      <c r="BG55" s="12">
        <f>+[4]DATA!$DG55</f>
        <v>27643.092000000001</v>
      </c>
      <c r="BH55" s="97">
        <f>+[5]DATA!DH55</f>
        <v>30337.843000000001</v>
      </c>
      <c r="BI55" s="12">
        <v>30008.842000000001</v>
      </c>
      <c r="BJ55" s="12">
        <v>30762.557000000001</v>
      </c>
      <c r="BK55" s="12">
        <v>34146.576000000001</v>
      </c>
      <c r="BL55" s="67">
        <f>+'[2]Personal Income'!BP55</f>
        <v>103199180</v>
      </c>
      <c r="BM55" s="67">
        <f>+'[2]Personal Income'!BQ55</f>
        <v>108189356</v>
      </c>
      <c r="BN55" s="67">
        <f>+'[2]Personal Income'!BR55</f>
        <v>115134004</v>
      </c>
      <c r="BO55" s="67">
        <f>+'[2]Personal Income'!BS55</f>
        <v>123917725</v>
      </c>
      <c r="BP55" s="67">
        <f>+'[2]Personal Income'!BT55</f>
        <v>129807075</v>
      </c>
      <c r="BQ55" s="67">
        <f>+'[2]Personal Income'!BU55</f>
        <v>143020887</v>
      </c>
      <c r="BR55" s="67">
        <f>+'[2]Personal Income'!BV55</f>
        <v>149518389</v>
      </c>
      <c r="BS55" s="67">
        <f>+'[2]Personal Income'!BW55</f>
        <v>149466635</v>
      </c>
      <c r="BT55" s="67">
        <f>+'[2]Personal Income'!BX55</f>
        <v>151653347</v>
      </c>
      <c r="BU55" s="67">
        <f>+'[2]Personal Income'!BY55</f>
        <v>161314304</v>
      </c>
      <c r="BV55" s="67">
        <f>+'[2]Personal Income'!BZ55</f>
        <v>168665736</v>
      </c>
      <c r="BW55" s="67">
        <f>+'[2]Personal Income'!CA55</f>
        <v>184048907</v>
      </c>
      <c r="BX55" s="67">
        <f>+'[2]Personal Income'!CB55</f>
        <v>197029064</v>
      </c>
      <c r="BY55" s="67">
        <f>+'[2]Personal Income'!CC55</f>
        <v>201954105</v>
      </c>
      <c r="BZ55" s="67">
        <f>+'[2]Personal Income'!CD55</f>
        <v>188818928</v>
      </c>
      <c r="CA55" s="67">
        <f>+'[2]Personal Income'!CE55</f>
        <v>193931632</v>
      </c>
      <c r="CB55" s="67">
        <f>+'[2]Personal Income'!CF55</f>
        <v>203703411</v>
      </c>
      <c r="CC55" s="67">
        <f>+'[2]Personal Income'!CG55</f>
        <v>214297085</v>
      </c>
      <c r="CD55" s="67">
        <f>+'[2]Personal Income'!CH55</f>
        <v>218809123</v>
      </c>
      <c r="CE55" s="67">
        <f>+'[2]Personal Income'!CI55</f>
        <v>224674328</v>
      </c>
      <c r="CF55" s="67">
        <f>+'[2]Personal Income'!CJ55</f>
        <v>246709339</v>
      </c>
      <c r="CG55" s="67">
        <f>+'[2]Personal Income'!CK55</f>
        <v>247886635</v>
      </c>
      <c r="CH55" s="104">
        <f>+'[6]Personal Income'!$CL55</f>
        <v>251607948</v>
      </c>
      <c r="CI55" s="104">
        <f>+'[6]Personal Income'!$CM55</f>
        <v>266382045</v>
      </c>
      <c r="CJ55" s="109">
        <v>275556800</v>
      </c>
      <c r="CK55" s="2">
        <v>283746800</v>
      </c>
      <c r="CL55" s="112">
        <v>300323000</v>
      </c>
      <c r="CM55" s="2">
        <v>308126000</v>
      </c>
    </row>
    <row r="56" spans="1:91" ht="12" customHeight="1">
      <c r="A56" s="17" t="s">
        <v>60</v>
      </c>
      <c r="B56" s="12">
        <f>+[3]DATA!P56</f>
        <v>5626.9459999999999</v>
      </c>
      <c r="C56" s="12">
        <f>+[3]DATA!Q56</f>
        <v>6050.7470000000003</v>
      </c>
      <c r="D56" s="12">
        <f>+[3]DATA!R56</f>
        <v>6768.232</v>
      </c>
      <c r="E56" s="12">
        <f>+[3]DATA!S56</f>
        <v>6968.3090000000002</v>
      </c>
      <c r="F56" s="12">
        <f>+[3]DATA!T56</f>
        <v>7440.0129999999999</v>
      </c>
      <c r="G56" s="12">
        <f>+[3]DATA!U56</f>
        <v>7758.3530000000001</v>
      </c>
      <c r="H56" s="12">
        <f>+[3]DATA!V56</f>
        <v>8076.6930000000002</v>
      </c>
      <c r="I56" s="12">
        <f>+[3]DATA!W56</f>
        <v>8796.9675000000007</v>
      </c>
      <c r="J56" s="12">
        <f>+[3]DATA!X56</f>
        <v>9517.2420000000002</v>
      </c>
      <c r="K56" s="12">
        <f>+[3]DATA!Y56</f>
        <v>9854.1970000000001</v>
      </c>
      <c r="L56" s="12">
        <f>+[3]DATA!Z56</f>
        <v>10539.635</v>
      </c>
      <c r="M56" s="12">
        <f>+[3]DATA!AA56</f>
        <v>10361.589</v>
      </c>
      <c r="N56" s="12">
        <f>+[3]DATA!AB56</f>
        <v>10629.221</v>
      </c>
      <c r="O56" s="12">
        <f>+[3]DATA!AC56</f>
        <v>11109.138999999999</v>
      </c>
      <c r="P56" s="12">
        <f>+[3]DATA!AD56</f>
        <v>11156.302</v>
      </c>
      <c r="Q56" s="12">
        <f>+[3]DATA!AE56</f>
        <v>11479.098</v>
      </c>
      <c r="R56" s="12">
        <f>+[3]DATA!AF56</f>
        <v>11196.816000000001</v>
      </c>
      <c r="S56" s="12">
        <f>+[3]DATA!AG56</f>
        <v>11328.245999999999</v>
      </c>
      <c r="T56" s="12">
        <f>+[3]DATA!AH56</f>
        <v>11527.841</v>
      </c>
      <c r="U56" s="12">
        <f>+[3]DATA!AI56</f>
        <v>11539.582</v>
      </c>
      <c r="V56" s="12">
        <f>+[3]DATA!AJ56</f>
        <v>11924.276</v>
      </c>
      <c r="W56" s="12">
        <f>+[4]DATA!$AK56</f>
        <v>12267.698</v>
      </c>
      <c r="X56" s="12">
        <f>+[5]DATA!AL56</f>
        <v>12712.028</v>
      </c>
      <c r="Y56" s="12">
        <v>12769.99</v>
      </c>
      <c r="Z56" s="12">
        <v>13817.674000000001</v>
      </c>
      <c r="AA56" s="12">
        <v>16658.112000000001</v>
      </c>
      <c r="AB56" s="15">
        <f>+[1]DATA!BX56</f>
        <v>0</v>
      </c>
      <c r="AC56" s="15">
        <f>+[1]DATA!BU56</f>
        <v>0</v>
      </c>
      <c r="AD56" s="15">
        <f>+[1]DATA!BV56</f>
        <v>0</v>
      </c>
      <c r="AE56" s="15">
        <f>+[1]DATA!BW56</f>
        <v>0</v>
      </c>
      <c r="AF56" s="15">
        <f>+[3]DATA!CB56</f>
        <v>2423.9659999999999</v>
      </c>
      <c r="AG56" s="15">
        <f>+[3]DATA!CC56</f>
        <v>2544.9349999999999</v>
      </c>
      <c r="AH56" s="15">
        <f>+[3]DATA!CD56</f>
        <v>2665.904</v>
      </c>
      <c r="AI56" s="15">
        <f>+[3]DATA!CE56</f>
        <v>2842.3</v>
      </c>
      <c r="AJ56" s="15">
        <f>+[3]DATA!CF56</f>
        <v>2914.864</v>
      </c>
      <c r="AK56" s="15">
        <f>+[3]DATA!CG56</f>
        <v>3060.6909999999998</v>
      </c>
      <c r="AL56" s="15">
        <f>+[3]DATA!CH56</f>
        <v>3231.34</v>
      </c>
      <c r="AM56" s="15">
        <f>+[3]DATA!CI56</f>
        <v>3554.7109999999998</v>
      </c>
      <c r="AN56" s="15">
        <f>+[3]DATA!CJ56</f>
        <v>4012.3180000000002</v>
      </c>
      <c r="AO56" s="15">
        <f>+[3]DATA!CK56</f>
        <v>4082.3690000000001</v>
      </c>
      <c r="AP56" s="15">
        <f>+[3]DATA!CL56</f>
        <v>4262.1419999999998</v>
      </c>
      <c r="AQ56" s="15">
        <f>+[3]DATA!CM56</f>
        <v>4401.6440000000002</v>
      </c>
      <c r="AR56" s="15">
        <f>+[3]DATA!CN56</f>
        <v>4541.1459999999997</v>
      </c>
      <c r="AS56" s="15">
        <f>+[3]DATA!CO56</f>
        <v>4761.8434999999999</v>
      </c>
      <c r="AT56" s="15">
        <f>+[3]DATA!CP56</f>
        <v>4982.5410000000002</v>
      </c>
      <c r="AU56" s="15">
        <f>+[3]DATA!CQ56</f>
        <v>5219.7079999999996</v>
      </c>
      <c r="AV56" s="15">
        <f>+[3]DATA!CR56</f>
        <v>5805.56</v>
      </c>
      <c r="AW56" s="15">
        <f>+[3]DATA!CS56</f>
        <v>5742.62</v>
      </c>
      <c r="AX56" s="15">
        <f>+[3]DATA!CT56</f>
        <v>5932.7719999999999</v>
      </c>
      <c r="AY56" s="15">
        <f>+[3]DATA!CU56</f>
        <v>5651.4350000000004</v>
      </c>
      <c r="AZ56" s="15">
        <f>+[3]DATA!CV56</f>
        <v>5838.3270000000002</v>
      </c>
      <c r="BA56" s="15">
        <f>+[3]DATA!CW56</f>
        <v>6054.0140000000001</v>
      </c>
      <c r="BB56" s="15">
        <f>+[3]DATA!CX56</f>
        <v>6137.473</v>
      </c>
      <c r="BC56" s="15">
        <f>+[3]DATA!CY56</f>
        <v>6402.7089999999998</v>
      </c>
      <c r="BD56" s="15">
        <f>+[3]DATA!CZ56</f>
        <v>6394.5420000000004</v>
      </c>
      <c r="BE56" s="15">
        <f>+[3]DATA!DA56</f>
        <v>6787.2960000000003</v>
      </c>
      <c r="BF56" s="12">
        <f>+[3]DATA!DB56</f>
        <v>6924.56</v>
      </c>
      <c r="BG56" s="12">
        <f>+[4]DATA!$DG56</f>
        <v>7094.277</v>
      </c>
      <c r="BH56" s="97">
        <f>+[5]DATA!DH56</f>
        <v>7418.7629999999999</v>
      </c>
      <c r="BI56" s="12">
        <v>7429.8270000000002</v>
      </c>
      <c r="BJ56" s="12">
        <v>8245.89</v>
      </c>
      <c r="BK56" s="12">
        <v>9352.6080000000002</v>
      </c>
      <c r="BL56" s="67">
        <f>+'[2]Personal Income'!BP56</f>
        <v>25044041</v>
      </c>
      <c r="BM56" s="67">
        <f>+'[2]Personal Income'!BQ56</f>
        <v>26484048</v>
      </c>
      <c r="BN56" s="67">
        <f>+'[2]Personal Income'!BR56</f>
        <v>27829739</v>
      </c>
      <c r="BO56" s="67">
        <f>+'[2]Personal Income'!BS56</f>
        <v>29709976</v>
      </c>
      <c r="BP56" s="67">
        <f>+'[2]Personal Income'!BT56</f>
        <v>31016020</v>
      </c>
      <c r="BQ56" s="67">
        <f>+'[2]Personal Income'!BU56</f>
        <v>34096690</v>
      </c>
      <c r="BR56" s="67">
        <f>+'[2]Personal Income'!BV56</f>
        <v>36232090</v>
      </c>
      <c r="BS56" s="67">
        <f>+'[2]Personal Income'!BW56</f>
        <v>37384520</v>
      </c>
      <c r="BT56" s="67">
        <f>+'[2]Personal Income'!BX56</f>
        <v>39002159</v>
      </c>
      <c r="BU56" s="67">
        <f>+'[2]Personal Income'!BY56</f>
        <v>41165248</v>
      </c>
      <c r="BV56" s="67">
        <f>+'[2]Personal Income'!BZ56</f>
        <v>41982618</v>
      </c>
      <c r="BW56" s="67">
        <f>+'[2]Personal Income'!CA56</f>
        <v>44307181</v>
      </c>
      <c r="BX56" s="67">
        <f>+'[2]Personal Income'!CB56</f>
        <v>46353508</v>
      </c>
      <c r="BY56" s="67">
        <f>+'[2]Personal Income'!CC56</f>
        <v>48469425</v>
      </c>
      <c r="BZ56" s="67">
        <f>+'[2]Personal Income'!CD56</f>
        <v>47989505</v>
      </c>
      <c r="CA56" s="67">
        <f>+'[2]Personal Income'!CE56</f>
        <v>48798729</v>
      </c>
      <c r="CB56" s="67">
        <f>+'[2]Personal Income'!CF56</f>
        <v>50435496</v>
      </c>
      <c r="CC56" s="67">
        <f>+'[2]Personal Income'!CG56</f>
        <v>53283432</v>
      </c>
      <c r="CD56" s="67">
        <f>+'[2]Personal Income'!CH56</f>
        <v>54478552</v>
      </c>
      <c r="CE56" s="67">
        <f>+'[2]Personal Income'!CI56</f>
        <v>55958042</v>
      </c>
      <c r="CF56" s="67">
        <f>+'[2]Personal Income'!CJ56</f>
        <v>56893803</v>
      </c>
      <c r="CG56" s="67">
        <f>+'[2]Personal Income'!CK56</f>
        <v>58655433</v>
      </c>
      <c r="CH56" s="104">
        <f>+'[6]Personal Income'!$CL56</f>
        <v>60211912</v>
      </c>
      <c r="CI56" s="104">
        <f>+'[6]Personal Income'!$CM56</f>
        <v>64566289</v>
      </c>
      <c r="CJ56" s="109">
        <v>68062400</v>
      </c>
      <c r="CK56" s="2">
        <v>73211700</v>
      </c>
      <c r="CL56" s="112">
        <v>80254000</v>
      </c>
      <c r="CM56" s="2">
        <v>82377000</v>
      </c>
    </row>
    <row r="57" spans="1:91" s="4" customFormat="1" ht="12" customHeight="1">
      <c r="A57" s="17" t="s">
        <v>61</v>
      </c>
      <c r="B57" s="12">
        <f>+[3]DATA!P57</f>
        <v>32076.892</v>
      </c>
      <c r="C57" s="12">
        <f>+[3]DATA!Q57</f>
        <v>32844.667000000001</v>
      </c>
      <c r="D57" s="12">
        <f>+[3]DATA!R57</f>
        <v>35574.97</v>
      </c>
      <c r="E57" s="12">
        <f>+[3]DATA!S57</f>
        <v>35964.858999999997</v>
      </c>
      <c r="F57" s="12">
        <f>+[3]DATA!T57</f>
        <v>38294.856</v>
      </c>
      <c r="G57" s="12">
        <f>+[3]DATA!U57</f>
        <v>38648.353000000003</v>
      </c>
      <c r="H57" s="12">
        <f>+[3]DATA!V57</f>
        <v>39001.85</v>
      </c>
      <c r="I57" s="12">
        <f>+[3]DATA!W57</f>
        <v>43086.97</v>
      </c>
      <c r="J57" s="12">
        <f>+[3]DATA!X57</f>
        <v>47172.09</v>
      </c>
      <c r="K57" s="12">
        <f>+[3]DATA!Y57</f>
        <v>49127.796999999999</v>
      </c>
      <c r="L57" s="12">
        <f>+[3]DATA!Z57</f>
        <v>52248.500999999997</v>
      </c>
      <c r="M57" s="12">
        <f>+[3]DATA!AA57</f>
        <v>55147.455999999998</v>
      </c>
      <c r="N57" s="12">
        <f>+[3]DATA!AB57</f>
        <v>58939.19</v>
      </c>
      <c r="O57" s="12">
        <f>+[3]DATA!AC57</f>
        <v>59669.96</v>
      </c>
      <c r="P57" s="12">
        <f>+[3]DATA!AD57</f>
        <v>61669.542000000001</v>
      </c>
      <c r="Q57" s="12">
        <f>+[3]DATA!AE57</f>
        <v>64897.493000000002</v>
      </c>
      <c r="R57" s="12">
        <f>+[3]DATA!AF57</f>
        <v>64243.699000000001</v>
      </c>
      <c r="S57" s="12">
        <f>+[3]DATA!AG57</f>
        <v>65571.832999999999</v>
      </c>
      <c r="T57" s="12">
        <f>+[3]DATA!AH57</f>
        <v>69184.104999999996</v>
      </c>
      <c r="U57" s="12">
        <f>+[3]DATA!AI57</f>
        <v>72632.42</v>
      </c>
      <c r="V57" s="12">
        <f>+[3]DATA!AJ57</f>
        <v>76510.252999999997</v>
      </c>
      <c r="W57" s="12">
        <f>+[4]DATA!$AK57</f>
        <v>77412.789999999994</v>
      </c>
      <c r="X57" s="12">
        <f>+[5]DATA!AL57</f>
        <v>81955.679000000004</v>
      </c>
      <c r="Y57" s="12">
        <v>81867.346000000005</v>
      </c>
      <c r="Z57" s="12">
        <v>85640.65</v>
      </c>
      <c r="AA57" s="12">
        <v>101959.37</v>
      </c>
      <c r="AB57" s="15">
        <f>+[1]DATA!BX57</f>
        <v>0</v>
      </c>
      <c r="AC57" s="15">
        <f>+[1]DATA!BU57</f>
        <v>0</v>
      </c>
      <c r="AD57" s="15">
        <f>+[1]DATA!BV57</f>
        <v>0</v>
      </c>
      <c r="AE57" s="15">
        <f>+[1]DATA!BW57</f>
        <v>0</v>
      </c>
      <c r="AF57" s="15">
        <f>+[3]DATA!CB57</f>
        <v>14195.745999999999</v>
      </c>
      <c r="AG57" s="15">
        <f>+[3]DATA!CC57</f>
        <v>14752.3815</v>
      </c>
      <c r="AH57" s="15">
        <f>+[3]DATA!CD57</f>
        <v>15309.017</v>
      </c>
      <c r="AI57" s="15">
        <f>+[3]DATA!CE57</f>
        <v>16031.531999999999</v>
      </c>
      <c r="AJ57" s="15">
        <f>+[3]DATA!CF57</f>
        <v>17125.902999999998</v>
      </c>
      <c r="AK57" s="15">
        <f>+[3]DATA!CG57</f>
        <v>18100.907999999999</v>
      </c>
      <c r="AL57" s="15">
        <f>+[3]DATA!CH57</f>
        <v>19122.967000000001</v>
      </c>
      <c r="AM57" s="15">
        <f>+[3]DATA!CI57</f>
        <v>20119.738000000001</v>
      </c>
      <c r="AN57" s="15">
        <f>+[3]DATA!CJ57</f>
        <v>21706.173999999999</v>
      </c>
      <c r="AO57" s="15">
        <f>+[3]DATA!CK57</f>
        <v>22269.421999999999</v>
      </c>
      <c r="AP57" s="15">
        <f>+[3]DATA!CL57</f>
        <v>24042.066999999999</v>
      </c>
      <c r="AQ57" s="15">
        <f>+[3]DATA!CM57</f>
        <v>23968.751499999998</v>
      </c>
      <c r="AR57" s="15">
        <f>+[3]DATA!CN57</f>
        <v>23895.436000000002</v>
      </c>
      <c r="AS57" s="15">
        <f>+[3]DATA!CO57</f>
        <v>25455.291499999999</v>
      </c>
      <c r="AT57" s="15">
        <f>+[3]DATA!CP57</f>
        <v>27015.147000000001</v>
      </c>
      <c r="AU57" s="15">
        <f>+[3]DATA!CQ57</f>
        <v>28756.962</v>
      </c>
      <c r="AV57" s="15">
        <f>+[3]DATA!CR57</f>
        <v>30635.651000000002</v>
      </c>
      <c r="AW57" s="15">
        <f>+[3]DATA!CS57</f>
        <v>32120.073</v>
      </c>
      <c r="AX57" s="15">
        <f>+[3]DATA!CT57</f>
        <v>33997.339999999997</v>
      </c>
      <c r="AY57" s="15">
        <f>+[3]DATA!CU57</f>
        <v>32270.716</v>
      </c>
      <c r="AZ57" s="15">
        <f>+[3]DATA!CV57</f>
        <v>33475.379999999997</v>
      </c>
      <c r="BA57" s="15">
        <f>+[3]DATA!CW57</f>
        <v>35841.108999999997</v>
      </c>
      <c r="BB57" s="15">
        <f>+[3]DATA!CX57</f>
        <v>37041.858999999997</v>
      </c>
      <c r="BC57" s="15">
        <f>+[3]DATA!CY57</f>
        <v>38394.358</v>
      </c>
      <c r="BD57" s="15">
        <f>+[3]DATA!CZ57</f>
        <v>40622.832999999999</v>
      </c>
      <c r="BE57" s="15">
        <f>+[3]DATA!DA57</f>
        <v>43071.678999999996</v>
      </c>
      <c r="BF57" s="12">
        <f>+[3]DATA!DB57</f>
        <v>44142.186000000002</v>
      </c>
      <c r="BG57" s="12">
        <f>+[4]DATA!$DG57</f>
        <v>45061.498</v>
      </c>
      <c r="BH57" s="97">
        <f>+[5]DATA!DH57</f>
        <v>48222.408000000003</v>
      </c>
      <c r="BI57" s="12">
        <v>48014.061000000002</v>
      </c>
      <c r="BJ57" s="12">
        <v>50569.118000000002</v>
      </c>
      <c r="BK57" s="12">
        <v>56664.097000000002</v>
      </c>
      <c r="BL57" s="67">
        <f>+'[2]Personal Income'!BP57</f>
        <v>168623085</v>
      </c>
      <c r="BM57" s="67">
        <f>+'[2]Personal Income'!BQ57</f>
        <v>178796797</v>
      </c>
      <c r="BN57" s="67">
        <f>+'[2]Personal Income'!BR57</f>
        <v>189884749</v>
      </c>
      <c r="BO57" s="67">
        <f>+'[2]Personal Income'!BS57</f>
        <v>203986701</v>
      </c>
      <c r="BP57" s="67">
        <f>+'[2]Personal Income'!BT57</f>
        <v>216220842</v>
      </c>
      <c r="BQ57" s="67">
        <f>+'[2]Personal Income'!BU57</f>
        <v>243131953</v>
      </c>
      <c r="BR57" s="67">
        <f>+'[2]Personal Income'!BV57</f>
        <v>253084831</v>
      </c>
      <c r="BS57" s="67">
        <f>+'[2]Personal Income'!BW57</f>
        <v>254183196</v>
      </c>
      <c r="BT57" s="67">
        <f>+'[2]Personal Income'!BX57</f>
        <v>258695757</v>
      </c>
      <c r="BU57" s="67">
        <f>+'[2]Personal Income'!BY57</f>
        <v>271160236</v>
      </c>
      <c r="BV57" s="67">
        <f>+'[2]Personal Income'!BZ57</f>
        <v>282446783</v>
      </c>
      <c r="BW57" s="67">
        <f>+'[2]Personal Income'!CA57</f>
        <v>304854834</v>
      </c>
      <c r="BX57" s="67">
        <f>+'[2]Personal Income'!CB57</f>
        <v>322542599</v>
      </c>
      <c r="BY57" s="67">
        <f>+'[2]Personal Income'!CC57</f>
        <v>335752801</v>
      </c>
      <c r="BZ57" s="67">
        <f>+'[2]Personal Income'!CD57</f>
        <v>324495729</v>
      </c>
      <c r="CA57" s="67">
        <f>+'[2]Personal Income'!CE57</f>
        <v>336319665</v>
      </c>
      <c r="CB57" s="67">
        <f>+'[2]Personal Income'!CF57</f>
        <v>353228041</v>
      </c>
      <c r="CC57" s="67">
        <f>+'[2]Personal Income'!CG57</f>
        <v>372025854</v>
      </c>
      <c r="CD57" s="67">
        <f>+'[2]Personal Income'!CH57</f>
        <v>380975860</v>
      </c>
      <c r="CE57" s="67">
        <f>+'[2]Personal Income'!CI57</f>
        <v>399204457</v>
      </c>
      <c r="CF57" s="67">
        <f>+'[2]Personal Income'!CJ57</f>
        <v>425352524</v>
      </c>
      <c r="CG57" s="67">
        <f>+'[2]Personal Income'!CK57</f>
        <v>437551353</v>
      </c>
      <c r="CH57" s="104">
        <f>+'[6]Personal Income'!$CL57</f>
        <v>451994165</v>
      </c>
      <c r="CI57" s="104">
        <f>+'[6]Personal Income'!$CM57</f>
        <v>483657429</v>
      </c>
      <c r="CJ57" s="109">
        <v>511333700</v>
      </c>
      <c r="CK57" s="2">
        <v>549564800</v>
      </c>
      <c r="CL57" s="112">
        <v>584291000</v>
      </c>
      <c r="CM57" s="2">
        <v>593083000</v>
      </c>
    </row>
    <row r="58" spans="1:91" ht="12" customHeight="1">
      <c r="A58" s="17" t="s">
        <v>62</v>
      </c>
      <c r="B58" s="12">
        <f>+[3]DATA!P58</f>
        <v>4672.8869999999997</v>
      </c>
      <c r="C58" s="12">
        <f>+[3]DATA!Q58</f>
        <v>4855.143</v>
      </c>
      <c r="D58" s="12">
        <f>+[3]DATA!R58</f>
        <v>5066.7960000000003</v>
      </c>
      <c r="E58" s="12">
        <f>+[3]DATA!S58</f>
        <v>5471.6369999999997</v>
      </c>
      <c r="F58" s="12">
        <f>+[3]DATA!T58</f>
        <v>5754.7560000000003</v>
      </c>
      <c r="G58" s="12">
        <f>+[3]DATA!U58</f>
        <v>6080.2945</v>
      </c>
      <c r="H58" s="12">
        <f>+[3]DATA!V58</f>
        <v>6405.8329999999996</v>
      </c>
      <c r="I58" s="12">
        <f>+[3]DATA!W58</f>
        <v>6923.0439999999999</v>
      </c>
      <c r="J58" s="12">
        <f>+[3]DATA!X58</f>
        <v>7440.2550000000001</v>
      </c>
      <c r="K58" s="12">
        <f>+[3]DATA!Y58</f>
        <v>7713.8850000000002</v>
      </c>
      <c r="L58" s="12">
        <f>+[3]DATA!Z58</f>
        <v>8091.6890000000003</v>
      </c>
      <c r="M58" s="12">
        <f>+[3]DATA!AA58</f>
        <v>8549.7639999999992</v>
      </c>
      <c r="N58" s="12">
        <f>+[3]DATA!AB58</f>
        <v>8933.0229999999992</v>
      </c>
      <c r="O58" s="12">
        <f>+[3]DATA!AC58</f>
        <v>9089.8680000000004</v>
      </c>
      <c r="P58" s="12">
        <f>+[3]DATA!AD58</f>
        <v>9663.6779999999999</v>
      </c>
      <c r="Q58" s="12">
        <f>+[3]DATA!AE58</f>
        <v>9798.3950000000004</v>
      </c>
      <c r="R58" s="12">
        <f>+[3]DATA!AF58</f>
        <v>9420.6740000000009</v>
      </c>
      <c r="S58" s="12">
        <f>+[3]DATA!AG58</f>
        <v>9866.143</v>
      </c>
      <c r="T58" s="12">
        <f>+[3]DATA!AH58</f>
        <v>9979.607</v>
      </c>
      <c r="U58" s="12">
        <f>+[3]DATA!AI58</f>
        <v>10661.144</v>
      </c>
      <c r="V58" s="12">
        <f>+[3]DATA!AJ58</f>
        <v>11193.579</v>
      </c>
      <c r="W58" s="12">
        <f>+[4]DATA!$AK58</f>
        <v>11648.040999999999</v>
      </c>
      <c r="X58" s="12">
        <f>+[5]DATA!AL58</f>
        <v>12188.161</v>
      </c>
      <c r="Y58" s="12">
        <v>12275.266</v>
      </c>
      <c r="Z58" s="12">
        <v>12106.842000000001</v>
      </c>
      <c r="AA58" s="12">
        <v>13762.5</v>
      </c>
      <c r="AB58" s="15">
        <f>+[1]DATA!BX58</f>
        <v>0</v>
      </c>
      <c r="AC58" s="15">
        <f>+[1]DATA!BU58</f>
        <v>0</v>
      </c>
      <c r="AD58" s="15">
        <f>+[1]DATA!BV58</f>
        <v>0</v>
      </c>
      <c r="AE58" s="15">
        <f>+[1]DATA!BW58</f>
        <v>0</v>
      </c>
      <c r="AF58" s="15">
        <f>+[3]DATA!CB58</f>
        <v>1874.643</v>
      </c>
      <c r="AG58" s="15">
        <f>+[3]DATA!CC58</f>
        <v>2184.8765000000003</v>
      </c>
      <c r="AH58" s="15">
        <f>+[3]DATA!CD58</f>
        <v>2495.11</v>
      </c>
      <c r="AI58" s="15">
        <f>+[3]DATA!CE58</f>
        <v>2581.8449999999998</v>
      </c>
      <c r="AJ58" s="15">
        <f>+[3]DATA!CF58</f>
        <v>2489.5250000000001</v>
      </c>
      <c r="AK58" s="15">
        <f>+[3]DATA!CG58</f>
        <v>2602.623</v>
      </c>
      <c r="AL58" s="15">
        <f>+[3]DATA!CH58</f>
        <v>2618.777</v>
      </c>
      <c r="AM58" s="15">
        <f>+[3]DATA!CI58</f>
        <v>2751.5839999999998</v>
      </c>
      <c r="AN58" s="15">
        <f>+[3]DATA!CJ58</f>
        <v>2862.86</v>
      </c>
      <c r="AO58" s="15">
        <f>+[3]DATA!CK58</f>
        <v>3110.0880000000002</v>
      </c>
      <c r="AP58" s="15">
        <f>+[3]DATA!CL58</f>
        <v>3278.375</v>
      </c>
      <c r="AQ58" s="15">
        <f>+[3]DATA!CM58</f>
        <v>3438.6185</v>
      </c>
      <c r="AR58" s="15">
        <f>+[3]DATA!CN58</f>
        <v>3598.8620000000001</v>
      </c>
      <c r="AS58" s="15">
        <f>+[3]DATA!CO58</f>
        <v>3834.2664999999997</v>
      </c>
      <c r="AT58" s="15">
        <f>+[3]DATA!CP58</f>
        <v>4069.6709999999998</v>
      </c>
      <c r="AU58" s="15">
        <f>+[3]DATA!CQ58</f>
        <v>4319.777</v>
      </c>
      <c r="AV58" s="15">
        <f>+[3]DATA!CR58</f>
        <v>4517.0169999999998</v>
      </c>
      <c r="AW58" s="15">
        <f>+[3]DATA!CS58</f>
        <v>4742.7209999999995</v>
      </c>
      <c r="AX58" s="15">
        <f>+[3]DATA!CT58</f>
        <v>4962.8040000000001</v>
      </c>
      <c r="AY58" s="15">
        <f>+[3]DATA!CU58</f>
        <v>4987.6440000000002</v>
      </c>
      <c r="AZ58" s="15">
        <f>+[3]DATA!CV58</f>
        <v>5019.6819999999998</v>
      </c>
      <c r="BA58" s="15">
        <f>+[3]DATA!CW58</f>
        <v>5311.2939999999999</v>
      </c>
      <c r="BB58" s="15">
        <f>+[3]DATA!CX58</f>
        <v>5270.875</v>
      </c>
      <c r="BC58" s="15">
        <f>+[3]DATA!CY58</f>
        <v>5551.1559999999999</v>
      </c>
      <c r="BD58" s="15">
        <f>+[3]DATA!CZ58</f>
        <v>5746.8580000000002</v>
      </c>
      <c r="BE58" s="15">
        <f>+[3]DATA!DA58</f>
        <v>6183.7169999999996</v>
      </c>
      <c r="BF58" s="12">
        <f>+[3]DATA!DB58</f>
        <v>6431.5370000000003</v>
      </c>
      <c r="BG58" s="12">
        <f>+[4]DATA!$DG58</f>
        <v>6711.2330000000002</v>
      </c>
      <c r="BH58" s="97">
        <f>+[5]DATA!DH58</f>
        <v>7135.7079999999996</v>
      </c>
      <c r="BI58" s="12">
        <v>7230.7730000000001</v>
      </c>
      <c r="BJ58" s="12">
        <v>6997.4780000000001</v>
      </c>
      <c r="BK58" s="12">
        <v>7504.3289999999997</v>
      </c>
      <c r="BL58" s="67">
        <f>+'[2]Personal Income'!BP58</f>
        <v>28647435</v>
      </c>
      <c r="BM58" s="67">
        <f>+'[2]Personal Income'!BQ58</f>
        <v>31044844</v>
      </c>
      <c r="BN58" s="67">
        <f>+'[2]Personal Income'!BR58</f>
        <v>32420019</v>
      </c>
      <c r="BO58" s="67">
        <f>+'[2]Personal Income'!BS58</f>
        <v>35149444</v>
      </c>
      <c r="BP58" s="67">
        <f>+'[2]Personal Income'!BT58</f>
        <v>37124806</v>
      </c>
      <c r="BQ58" s="67">
        <f>+'[2]Personal Income'!BU58</f>
        <v>42282766</v>
      </c>
      <c r="BR58" s="67">
        <f>+'[2]Personal Income'!BV58</f>
        <v>43625486</v>
      </c>
      <c r="BS58" s="67">
        <f>+'[2]Personal Income'!BW58</f>
        <v>44634656</v>
      </c>
      <c r="BT58" s="67">
        <f>+'[2]Personal Income'!BX58</f>
        <v>45739285</v>
      </c>
      <c r="BU58" s="67">
        <f>+'[2]Personal Income'!BY58</f>
        <v>48596658</v>
      </c>
      <c r="BV58" s="67">
        <f>+'[2]Personal Income'!BZ58</f>
        <v>49956318</v>
      </c>
      <c r="BW58" s="67">
        <f>+'[2]Personal Income'!CA58</f>
        <v>53764663</v>
      </c>
      <c r="BX58" s="67">
        <f>+'[2]Personal Income'!CB58</f>
        <v>56418112</v>
      </c>
      <c r="BY58" s="67">
        <f>+'[2]Personal Income'!CC58</f>
        <v>58161697</v>
      </c>
      <c r="BZ58" s="67">
        <f>+'[2]Personal Income'!CD58</f>
        <v>55982794</v>
      </c>
      <c r="CA58" s="67">
        <f>+'[2]Personal Income'!CE58</f>
        <v>57542001</v>
      </c>
      <c r="CB58" s="67">
        <f>+'[2]Personal Income'!CF58</f>
        <v>60356243</v>
      </c>
      <c r="CC58" s="67">
        <f>+'[2]Personal Income'!CG58</f>
        <v>64885144</v>
      </c>
      <c r="CD58" s="67">
        <f>+'[2]Personal Income'!CH58</f>
        <v>66379032</v>
      </c>
      <c r="CE58" s="67">
        <f>+'[2]Personal Income'!CI58</f>
        <v>70518844</v>
      </c>
      <c r="CF58" s="67">
        <f>+'[2]Personal Income'!CJ58</f>
        <v>74388007</v>
      </c>
      <c r="CG58" s="67">
        <f>+'[2]Personal Income'!CK58</f>
        <v>74687026</v>
      </c>
      <c r="CH58" s="104">
        <f>+'[6]Personal Income'!$CL58</f>
        <v>77309425</v>
      </c>
      <c r="CI58" s="104">
        <f>+'[6]Personal Income'!$CM58</f>
        <v>83292920</v>
      </c>
      <c r="CJ58" s="109">
        <v>86344900</v>
      </c>
      <c r="CK58" s="2">
        <v>90745000</v>
      </c>
      <c r="CL58" s="112">
        <v>101674000</v>
      </c>
      <c r="CM58" s="2">
        <v>104173000</v>
      </c>
    </row>
    <row r="59" spans="1:91" ht="12" customHeight="1">
      <c r="A59" s="17" t="s">
        <v>63</v>
      </c>
      <c r="B59" s="12">
        <f>+[3]DATA!P59</f>
        <v>43693.889000000003</v>
      </c>
      <c r="C59" s="12">
        <f>+[3]DATA!Q59</f>
        <v>43801.214999999997</v>
      </c>
      <c r="D59" s="12">
        <f>+[3]DATA!R59</f>
        <v>47184.010999999999</v>
      </c>
      <c r="E59" s="12">
        <f>+[3]DATA!S59</f>
        <v>48995.586000000003</v>
      </c>
      <c r="F59" s="12">
        <f>+[3]DATA!T59</f>
        <v>51504.39</v>
      </c>
      <c r="G59" s="12">
        <f>+[3]DATA!U59</f>
        <v>53380.028999999995</v>
      </c>
      <c r="H59" s="12">
        <f>+[3]DATA!V59</f>
        <v>55255.667999999998</v>
      </c>
      <c r="I59" s="12">
        <f>+[3]DATA!W59</f>
        <v>58424.479500000001</v>
      </c>
      <c r="J59" s="12">
        <f>+[3]DATA!X59</f>
        <v>61593.290999999997</v>
      </c>
      <c r="K59" s="12">
        <f>+[3]DATA!Y59</f>
        <v>66438.418000000005</v>
      </c>
      <c r="L59" s="12">
        <f>+[3]DATA!Z59</f>
        <v>73387.850999999995</v>
      </c>
      <c r="M59" s="12">
        <f>+[3]DATA!AA59</f>
        <v>78612.285000000003</v>
      </c>
      <c r="N59" s="12">
        <f>+[3]DATA!AB59</f>
        <v>81330.546000000002</v>
      </c>
      <c r="O59" s="12">
        <f>+[3]DATA!AC59</f>
        <v>79663.192999999999</v>
      </c>
      <c r="P59" s="12">
        <f>+[3]DATA!AD59</f>
        <v>83254.168000000005</v>
      </c>
      <c r="Q59" s="12">
        <f>+[3]DATA!AE59</f>
        <v>84838.51</v>
      </c>
      <c r="R59" s="12">
        <f>+[3]DATA!AF59</f>
        <v>84332.941999999995</v>
      </c>
      <c r="S59" s="12">
        <f>+[3]DATA!AG59</f>
        <v>87790.247000000003</v>
      </c>
      <c r="T59" s="12">
        <f>+[3]DATA!AH59</f>
        <v>91658.297999999995</v>
      </c>
      <c r="U59" s="12">
        <f>+[3]DATA!AI59</f>
        <v>95601.717000000004</v>
      </c>
      <c r="V59" s="12">
        <f>+[3]DATA!AJ59</f>
        <v>96701.27</v>
      </c>
      <c r="W59" s="12">
        <f>+[4]DATA!$AK59</f>
        <v>99964.171000000002</v>
      </c>
      <c r="X59" s="12">
        <f>+[5]DATA!AL59</f>
        <v>103326.511</v>
      </c>
      <c r="Y59" s="12">
        <v>104711.65300000001</v>
      </c>
      <c r="Z59" s="12">
        <v>109702.103</v>
      </c>
      <c r="AA59" s="12">
        <v>122518.13</v>
      </c>
      <c r="AB59" s="15">
        <f>+[1]DATA!BX59</f>
        <v>0</v>
      </c>
      <c r="AC59" s="15">
        <f>+[1]DATA!BU59</f>
        <v>0</v>
      </c>
      <c r="AD59" s="15">
        <f>+[1]DATA!BV59</f>
        <v>0</v>
      </c>
      <c r="AE59" s="15">
        <f>+[1]DATA!BW59</f>
        <v>0</v>
      </c>
      <c r="AF59" s="15">
        <f>+[3]DATA!CB59</f>
        <v>19472.274000000001</v>
      </c>
      <c r="AG59" s="15">
        <f>+[3]DATA!CC59</f>
        <v>21177.245500000001</v>
      </c>
      <c r="AH59" s="15">
        <f>+[3]DATA!CD59</f>
        <v>22882.217000000001</v>
      </c>
      <c r="AI59" s="15">
        <f>+[3]DATA!CE59</f>
        <v>24229.954000000002</v>
      </c>
      <c r="AJ59" s="15">
        <f>+[3]DATA!CF59</f>
        <v>25421.65</v>
      </c>
      <c r="AK59" s="15">
        <f>+[3]DATA!CG59</f>
        <v>26097.306</v>
      </c>
      <c r="AL59" s="15">
        <f>+[3]DATA!CH59</f>
        <v>27449.365000000002</v>
      </c>
      <c r="AM59" s="15">
        <f>+[3]DATA!CI59</f>
        <v>27403.361000000001</v>
      </c>
      <c r="AN59" s="15">
        <f>+[3]DATA!CJ59</f>
        <v>30009.845000000001</v>
      </c>
      <c r="AO59" s="15">
        <f>+[3]DATA!CK59</f>
        <v>31575.898000000001</v>
      </c>
      <c r="AP59" s="15">
        <f>+[3]DATA!CL59</f>
        <v>32837.938999999998</v>
      </c>
      <c r="AQ59" s="15">
        <f>+[3]DATA!CM59</f>
        <v>33733.371499999994</v>
      </c>
      <c r="AR59" s="15">
        <f>+[3]DATA!CN59</f>
        <v>34628.803999999996</v>
      </c>
      <c r="AS59" s="15">
        <f>+[3]DATA!CO59</f>
        <v>37093.540500000003</v>
      </c>
      <c r="AT59" s="15">
        <f>+[3]DATA!CP59</f>
        <v>39558.277000000002</v>
      </c>
      <c r="AU59" s="15">
        <f>+[3]DATA!CQ59</f>
        <v>42557.353999999999</v>
      </c>
      <c r="AV59" s="15">
        <f>+[3]DATA!CR59</f>
        <v>47307.677000000003</v>
      </c>
      <c r="AW59" s="15">
        <f>+[3]DATA!CS59</f>
        <v>51427.574000000001</v>
      </c>
      <c r="AX59" s="15">
        <f>+[3]DATA!CT59</f>
        <v>53790.896999999997</v>
      </c>
      <c r="AY59" s="15">
        <f>+[3]DATA!CU59</f>
        <v>50919.921999999999</v>
      </c>
      <c r="AZ59" s="15">
        <f>+[3]DATA!CV59</f>
        <v>51098.728999999999</v>
      </c>
      <c r="BA59" s="15">
        <f>+[3]DATA!CW59</f>
        <v>53149.94</v>
      </c>
      <c r="BB59" s="15">
        <f>+[3]DATA!CX59</f>
        <v>53850.5</v>
      </c>
      <c r="BC59" s="15">
        <f>+[3]DATA!CY59</f>
        <v>56199.438000000002</v>
      </c>
      <c r="BD59" s="15">
        <f>+[3]DATA!CZ59</f>
        <v>57637.527000000002</v>
      </c>
      <c r="BE59" s="15">
        <f>+[3]DATA!DA59</f>
        <v>59693.019</v>
      </c>
      <c r="BF59" s="12">
        <f>+[3]DATA!DB59</f>
        <v>60237.873</v>
      </c>
      <c r="BG59" s="12">
        <f>+[4]DATA!$DG59</f>
        <v>63054.411</v>
      </c>
      <c r="BH59" s="97">
        <f>+[5]DATA!DH59</f>
        <v>65964.907999999996</v>
      </c>
      <c r="BI59" s="12">
        <v>66522.758000000002</v>
      </c>
      <c r="BJ59" s="12">
        <v>70171.547000000006</v>
      </c>
      <c r="BK59" s="12">
        <v>76971.982999999993</v>
      </c>
      <c r="BL59" s="67">
        <f>+'[2]Personal Income'!BP59</f>
        <v>233937230</v>
      </c>
      <c r="BM59" s="67">
        <f>+'[2]Personal Income'!BQ59</f>
        <v>248319615</v>
      </c>
      <c r="BN59" s="67">
        <f>+'[2]Personal Income'!BR59</f>
        <v>263419789</v>
      </c>
      <c r="BO59" s="67">
        <f>+'[2]Personal Income'!BS59</f>
        <v>282721327</v>
      </c>
      <c r="BP59" s="67">
        <f>+'[2]Personal Income'!BT59</f>
        <v>294385353</v>
      </c>
      <c r="BQ59" s="67">
        <f>+'[2]Personal Income'!BU59</f>
        <v>325986254</v>
      </c>
      <c r="BR59" s="67">
        <f>+'[2]Personal Income'!BV59</f>
        <v>336916398</v>
      </c>
      <c r="BS59" s="67">
        <f>+'[2]Personal Income'!BW59</f>
        <v>341589825</v>
      </c>
      <c r="BT59" s="67">
        <f>+'[2]Personal Income'!BX59</f>
        <v>347909706</v>
      </c>
      <c r="BU59" s="67">
        <f>+'[2]Personal Income'!BY59</f>
        <v>365570669</v>
      </c>
      <c r="BV59" s="67">
        <f>+'[2]Personal Income'!BZ59</f>
        <v>379875789</v>
      </c>
      <c r="BW59" s="67">
        <f>+'[2]Personal Income'!CA59</f>
        <v>411429324</v>
      </c>
      <c r="BX59" s="67">
        <f>+'[2]Personal Income'!CB59</f>
        <v>436119901</v>
      </c>
      <c r="BY59" s="67">
        <f>+'[2]Personal Income'!CC59</f>
        <v>454205650</v>
      </c>
      <c r="BZ59" s="67">
        <f>+'[2]Personal Income'!CD59</f>
        <v>433835108</v>
      </c>
      <c r="CA59" s="67">
        <f>+'[2]Personal Income'!CE59</f>
        <v>450004270</v>
      </c>
      <c r="CB59" s="67">
        <f>+'[2]Personal Income'!CF59</f>
        <v>469115365</v>
      </c>
      <c r="CC59" s="67">
        <f>+'[2]Personal Income'!CG59</f>
        <v>487437298</v>
      </c>
      <c r="CD59" s="67">
        <f>+'[2]Personal Income'!CH59</f>
        <v>498298854</v>
      </c>
      <c r="CE59" s="67">
        <f>+'[2]Personal Income'!CI59</f>
        <v>507749269</v>
      </c>
      <c r="CF59" s="67">
        <f>+'[2]Personal Income'!CJ59</f>
        <v>537026391</v>
      </c>
      <c r="CG59" s="67">
        <f>+'[2]Personal Income'!CK59</f>
        <v>549835795</v>
      </c>
      <c r="CH59" s="104">
        <f>+'[6]Personal Income'!$CL59</f>
        <v>563339400</v>
      </c>
      <c r="CI59" s="104">
        <f>+'[6]Personal Income'!$CM59</f>
        <v>602296928</v>
      </c>
      <c r="CJ59" s="109">
        <v>625937900</v>
      </c>
      <c r="CK59" s="2">
        <v>668353900</v>
      </c>
      <c r="CL59" s="112">
        <v>713721000</v>
      </c>
      <c r="CM59" s="2">
        <v>728900000</v>
      </c>
    </row>
    <row r="60" spans="1:91" ht="12" customHeight="1">
      <c r="A60" s="17" t="s">
        <v>64</v>
      </c>
      <c r="B60" s="12">
        <f>+[3]DATA!P60</f>
        <v>122096.568</v>
      </c>
      <c r="C60" s="12">
        <f>+[3]DATA!Q60</f>
        <v>129931.61900000001</v>
      </c>
      <c r="D60" s="12">
        <f>+[3]DATA!R60</f>
        <v>134624.016</v>
      </c>
      <c r="E60" s="12">
        <f>+[3]DATA!S60</f>
        <v>137113.62100000001</v>
      </c>
      <c r="F60" s="12">
        <f>+[3]DATA!T60</f>
        <v>143901.34299999999</v>
      </c>
      <c r="G60" s="12">
        <f>+[3]DATA!U60</f>
        <v>149721.25049999999</v>
      </c>
      <c r="H60" s="12">
        <f>+[3]DATA!V60</f>
        <v>155541.158</v>
      </c>
      <c r="I60" s="12">
        <f>+[3]DATA!W60</f>
        <v>167460.78350000002</v>
      </c>
      <c r="J60" s="12">
        <f>+[3]DATA!X60</f>
        <v>179380.40900000001</v>
      </c>
      <c r="K60" s="12">
        <f>+[3]DATA!Y60</f>
        <v>190575.70600000001</v>
      </c>
      <c r="L60" s="12">
        <f>+[3]DATA!Z60</f>
        <v>209640.98699999999</v>
      </c>
      <c r="M60" s="12">
        <f>+[3]DATA!AA60</f>
        <v>222608.935</v>
      </c>
      <c r="N60" s="12">
        <f>+[3]DATA!AB60</f>
        <v>228845.478</v>
      </c>
      <c r="O60" s="12">
        <f>+[3]DATA!AC60</f>
        <v>229362.77900000001</v>
      </c>
      <c r="P60" s="12">
        <f>+[3]DATA!AD60</f>
        <v>237394.617</v>
      </c>
      <c r="Q60" s="12">
        <f>+[3]DATA!AE60</f>
        <v>250699.726</v>
      </c>
      <c r="R60" s="12">
        <f>+[3]DATA!AF60</f>
        <v>254741.03200000001</v>
      </c>
      <c r="S60" s="12">
        <f>+[3]DATA!AG60</f>
        <v>259435.89</v>
      </c>
      <c r="T60" s="12">
        <f>+[3]DATA!AH60</f>
        <v>270015.95799999998</v>
      </c>
      <c r="U60" s="12">
        <f>+[3]DATA!AI60</f>
        <v>286310.34499999997</v>
      </c>
      <c r="V60" s="12">
        <f>+[3]DATA!AJ60</f>
        <v>294440.36700000003</v>
      </c>
      <c r="W60" s="12">
        <f>+[4]DATA!$AK60</f>
        <v>296824.777</v>
      </c>
      <c r="X60" s="12">
        <f>+[5]DATA!AL60</f>
        <v>315677.44699999999</v>
      </c>
      <c r="Y60" s="12">
        <v>314320.89199999999</v>
      </c>
      <c r="Z60" s="12">
        <v>321507.46899999998</v>
      </c>
      <c r="AA60" s="12">
        <v>356444.20299999998</v>
      </c>
      <c r="AB60" s="15">
        <f>+[1]DATA!BX60</f>
        <v>0</v>
      </c>
      <c r="AC60" s="15">
        <f>+[1]DATA!BU60</f>
        <v>0</v>
      </c>
      <c r="AD60" s="15">
        <f>+[1]DATA!BV60</f>
        <v>0</v>
      </c>
      <c r="AE60" s="15">
        <f>+[1]DATA!BW60</f>
        <v>0</v>
      </c>
      <c r="AF60" s="15">
        <f>+[3]DATA!CB60</f>
        <v>58764.95</v>
      </c>
      <c r="AG60" s="15">
        <f>+[3]DATA!CC60</f>
        <v>61379.260999999999</v>
      </c>
      <c r="AH60" s="15">
        <f>+[3]DATA!CD60</f>
        <v>63993.572</v>
      </c>
      <c r="AI60" s="15">
        <f>+[3]DATA!CE60</f>
        <v>67123.411999999997</v>
      </c>
      <c r="AJ60" s="15">
        <f>+[3]DATA!CF60</f>
        <v>70029.467999999993</v>
      </c>
      <c r="AK60" s="15">
        <f>+[3]DATA!CG60</f>
        <v>71320.504000000001</v>
      </c>
      <c r="AL60" s="15">
        <f>+[3]DATA!CH60</f>
        <v>72495.172999999995</v>
      </c>
      <c r="AM60" s="15">
        <f>+[3]DATA!CI60</f>
        <v>75468.452999999994</v>
      </c>
      <c r="AN60" s="15">
        <f>+[3]DATA!CJ60</f>
        <v>78484.686000000002</v>
      </c>
      <c r="AO60" s="15">
        <f>+[3]DATA!CK60</f>
        <v>82153.896999999997</v>
      </c>
      <c r="AP60" s="15">
        <f>+[3]DATA!CL60</f>
        <v>86868.187999999995</v>
      </c>
      <c r="AQ60" s="15">
        <f>+[3]DATA!CM60</f>
        <v>87873.15</v>
      </c>
      <c r="AR60" s="15">
        <f>+[3]DATA!CN60</f>
        <v>88878.111999999994</v>
      </c>
      <c r="AS60" s="15">
        <f>+[3]DATA!CO60</f>
        <v>95152.187000000005</v>
      </c>
      <c r="AT60" s="15">
        <f>+[3]DATA!CP60</f>
        <v>101426.262</v>
      </c>
      <c r="AU60" s="15">
        <f>+[3]DATA!CQ60</f>
        <v>111107.61900000001</v>
      </c>
      <c r="AV60" s="15">
        <f>+[3]DATA!CR60</f>
        <v>123660.93399999999</v>
      </c>
      <c r="AW60" s="15">
        <f>+[3]DATA!CS60</f>
        <v>134027.283</v>
      </c>
      <c r="AX60" s="15">
        <f>+[3]DATA!CT60</f>
        <v>138287.94099999999</v>
      </c>
      <c r="AY60" s="15">
        <f>+[3]DATA!CU60</f>
        <v>135494.886</v>
      </c>
      <c r="AZ60" s="15">
        <f>+[3]DATA!CV60</f>
        <v>136237.399</v>
      </c>
      <c r="BA60" s="15">
        <f>+[3]DATA!CW60</f>
        <v>144733.99600000001</v>
      </c>
      <c r="BB60" s="15">
        <f>+[3]DATA!CX60</f>
        <v>151732.92800000001</v>
      </c>
      <c r="BC60" s="15">
        <f>+[3]DATA!CY60</f>
        <v>158492.16399999999</v>
      </c>
      <c r="BD60" s="15">
        <f>+[3]DATA!CZ60</f>
        <v>166086.99100000001</v>
      </c>
      <c r="BE60" s="15">
        <f>+[3]DATA!DA60</f>
        <v>172649.26500000001</v>
      </c>
      <c r="BF60" s="12">
        <f>+[3]DATA!DB60</f>
        <v>177667.28899999999</v>
      </c>
      <c r="BG60" s="12">
        <f>+[4]DATA!$DG60</f>
        <v>177907.93</v>
      </c>
      <c r="BH60" s="97">
        <f>+[5]DATA!DH60</f>
        <v>191970.25899999999</v>
      </c>
      <c r="BI60" s="12">
        <v>190037.959</v>
      </c>
      <c r="BJ60" s="12">
        <v>191918.21100000001</v>
      </c>
      <c r="BK60" s="12">
        <v>205150.549</v>
      </c>
      <c r="BL60" s="67">
        <f>+'[2]Personal Income'!BP60</f>
        <v>501667073</v>
      </c>
      <c r="BM60" s="67">
        <f>+'[2]Personal Income'!BQ60</f>
        <v>528362604</v>
      </c>
      <c r="BN60" s="67">
        <f>+'[2]Personal Income'!BR60</f>
        <v>557023833</v>
      </c>
      <c r="BO60" s="67">
        <f>+'[2]Personal Income'!BS60</f>
        <v>591847125</v>
      </c>
      <c r="BP60" s="67">
        <f>+'[2]Personal Income'!BT60</f>
        <v>619658834</v>
      </c>
      <c r="BQ60" s="67">
        <f>+'[2]Personal Income'!BU60</f>
        <v>657894432</v>
      </c>
      <c r="BR60" s="67">
        <f>+'[2]Personal Income'!BV60</f>
        <v>676824781</v>
      </c>
      <c r="BS60" s="67">
        <f>+'[2]Personal Income'!BW60</f>
        <v>678646578</v>
      </c>
      <c r="BT60" s="67">
        <f>+'[2]Personal Income'!BX60</f>
        <v>695479004</v>
      </c>
      <c r="BU60" s="67">
        <f>+'[2]Personal Income'!BY60</f>
        <v>741123734</v>
      </c>
      <c r="BV60" s="67">
        <f>+'[2]Personal Income'!BZ60</f>
        <v>786571090</v>
      </c>
      <c r="BW60" s="67">
        <f>+'[2]Personal Income'!CA60</f>
        <v>851436753</v>
      </c>
      <c r="BX60" s="67">
        <f>+'[2]Personal Income'!CB60</f>
        <v>915526229</v>
      </c>
      <c r="BY60" s="67">
        <f>+'[2]Personal Income'!CC60</f>
        <v>949249931</v>
      </c>
      <c r="BZ60" s="67">
        <f>+'[2]Personal Income'!CD60</f>
        <v>904025570</v>
      </c>
      <c r="CA60" s="67">
        <f>+'[2]Personal Income'!CE60</f>
        <v>942522791</v>
      </c>
      <c r="CB60" s="67">
        <f>+'[2]Personal Income'!CF60</f>
        <v>983867508</v>
      </c>
      <c r="CC60" s="67">
        <f>+'[2]Personal Income'!CG60</f>
        <v>1041930542</v>
      </c>
      <c r="CD60" s="67">
        <f>+'[2]Personal Income'!CH60</f>
        <v>1062390591</v>
      </c>
      <c r="CE60" s="67">
        <f>+'[2]Personal Income'!CI60</f>
        <v>1110344725</v>
      </c>
      <c r="CF60" s="67">
        <f>+'[2]Personal Income'!CJ60</f>
        <v>1161414144</v>
      </c>
      <c r="CG60" s="67">
        <f>+'[2]Personal Income'!CK60</f>
        <v>1176080244</v>
      </c>
      <c r="CH60" s="104">
        <f>+'[6]Personal Income'!$CL60</f>
        <v>1210641318</v>
      </c>
      <c r="CI60" s="104">
        <f>+'[6]Personal Income'!$CM60</f>
        <v>1341914486</v>
      </c>
      <c r="CJ60" s="109">
        <v>1395147500</v>
      </c>
      <c r="CK60" s="2">
        <v>1460860100</v>
      </c>
      <c r="CL60" s="112">
        <v>1524129000</v>
      </c>
      <c r="CM60" s="2">
        <v>1536577000</v>
      </c>
    </row>
    <row r="61" spans="1:91" ht="12" customHeight="1">
      <c r="A61" s="17" t="s">
        <v>65</v>
      </c>
      <c r="B61" s="12">
        <f>+[3]DATA!P61</f>
        <v>52534.053999999996</v>
      </c>
      <c r="C61" s="12">
        <f>+[3]DATA!Q61</f>
        <v>55314.500999999997</v>
      </c>
      <c r="D61" s="12">
        <f>+[3]DATA!R61</f>
        <v>57667.103999999999</v>
      </c>
      <c r="E61" s="12">
        <f>+[3]DATA!S61</f>
        <v>60655.574000000001</v>
      </c>
      <c r="F61" s="12">
        <f>+[3]DATA!T61</f>
        <v>64614.879000000001</v>
      </c>
      <c r="G61" s="12">
        <f>+[3]DATA!U61</f>
        <v>68288.145499999999</v>
      </c>
      <c r="H61" s="12">
        <f>+[3]DATA!V61</f>
        <v>71961.411999999997</v>
      </c>
      <c r="I61" s="12">
        <f>+[3]DATA!W61</f>
        <v>75296.625499999995</v>
      </c>
      <c r="J61" s="12">
        <f>+[3]DATA!X61</f>
        <v>78631.839000000007</v>
      </c>
      <c r="K61" s="12">
        <f>+[3]DATA!Y61</f>
        <v>84035.881999999998</v>
      </c>
      <c r="L61" s="12">
        <f>+[3]DATA!Z61</f>
        <v>87488.936000000002</v>
      </c>
      <c r="M61" s="12">
        <f>+[3]DATA!AA61</f>
        <v>93161.413</v>
      </c>
      <c r="N61" s="12">
        <f>+[3]DATA!AB61</f>
        <v>96014.45</v>
      </c>
      <c r="O61" s="12">
        <f>+[3]DATA!AC61</f>
        <v>94924.813999999998</v>
      </c>
      <c r="P61" s="12">
        <f>+[3]DATA!AD61</f>
        <v>99553.116999999998</v>
      </c>
      <c r="Q61" s="12">
        <f>+[3]DATA!AE61</f>
        <v>106629.16</v>
      </c>
      <c r="R61" s="12">
        <f>+[3]DATA!AF61</f>
        <v>103493.32799999999</v>
      </c>
      <c r="S61" s="12">
        <f>+[3]DATA!AG61</f>
        <v>108290.397</v>
      </c>
      <c r="T61" s="12">
        <f>+[3]DATA!AH61</f>
        <v>109181.54</v>
      </c>
      <c r="U61" s="12">
        <f>+[3]DATA!AI61</f>
        <v>114163.015</v>
      </c>
      <c r="V61" s="12">
        <f>+[3]DATA!AJ61</f>
        <v>119708.027</v>
      </c>
      <c r="W61" s="12">
        <f>+[4]DATA!$AK61</f>
        <v>125494.11599999999</v>
      </c>
      <c r="X61" s="12">
        <f>+[5]DATA!AL61</f>
        <v>130485.137</v>
      </c>
      <c r="Y61" s="12">
        <v>130540.083</v>
      </c>
      <c r="Z61" s="12">
        <v>138149.201</v>
      </c>
      <c r="AA61" s="12">
        <v>164422.234</v>
      </c>
      <c r="AB61" s="15">
        <f>+[1]DATA!BX61</f>
        <v>0</v>
      </c>
      <c r="AC61" s="15">
        <f>+[1]DATA!BU61</f>
        <v>0</v>
      </c>
      <c r="AD61" s="15">
        <f>+[1]DATA!BV61</f>
        <v>0</v>
      </c>
      <c r="AE61" s="15">
        <f>+[1]DATA!BW61</f>
        <v>0</v>
      </c>
      <c r="AF61" s="15">
        <f>+[3]DATA!CB61</f>
        <v>22084.607</v>
      </c>
      <c r="AG61" s="15">
        <f>+[3]DATA!CC61</f>
        <v>24176.539499999999</v>
      </c>
      <c r="AH61" s="15">
        <f>+[3]DATA!CD61</f>
        <v>26268.472000000002</v>
      </c>
      <c r="AI61" s="15">
        <f>+[3]DATA!CE61</f>
        <v>27301.393</v>
      </c>
      <c r="AJ61" s="15">
        <f>+[3]DATA!CF61</f>
        <v>28226.14</v>
      </c>
      <c r="AK61" s="15">
        <f>+[3]DATA!CG61</f>
        <v>29897.865000000002</v>
      </c>
      <c r="AL61" s="15">
        <f>+[3]DATA!CH61</f>
        <v>30279.954000000002</v>
      </c>
      <c r="AM61" s="15">
        <f>+[3]DATA!CI61</f>
        <v>31879.725999999999</v>
      </c>
      <c r="AN61" s="15">
        <f>+[3]DATA!CJ61</f>
        <v>33631.300000000003</v>
      </c>
      <c r="AO61" s="15">
        <f>+[3]DATA!CK61</f>
        <v>35192.508999999998</v>
      </c>
      <c r="AP61" s="15">
        <f>+[3]DATA!CL61</f>
        <v>36581.019999999997</v>
      </c>
      <c r="AQ61" s="15">
        <f>+[3]DATA!CM61</f>
        <v>37103.82</v>
      </c>
      <c r="AR61" s="15">
        <f>+[3]DATA!CN61</f>
        <v>37626.620000000003</v>
      </c>
      <c r="AS61" s="15">
        <f>+[3]DATA!CO61</f>
        <v>40172.238500000007</v>
      </c>
      <c r="AT61" s="15">
        <f>+[3]DATA!CP61</f>
        <v>42717.857000000004</v>
      </c>
      <c r="AU61" s="15">
        <f>+[3]DATA!CQ61</f>
        <v>46019.258000000002</v>
      </c>
      <c r="AV61" s="15">
        <f>+[3]DATA!CR61</f>
        <v>49062.635000000002</v>
      </c>
      <c r="AW61" s="15">
        <f>+[3]DATA!CS61</f>
        <v>52108.201000000001</v>
      </c>
      <c r="AX61" s="15">
        <f>+[3]DATA!CT61</f>
        <v>54109.616000000002</v>
      </c>
      <c r="AY61" s="15">
        <f>+[3]DATA!CU61</f>
        <v>51918.267</v>
      </c>
      <c r="AZ61" s="15">
        <f>+[3]DATA!CV61</f>
        <v>52706.080999999998</v>
      </c>
      <c r="BA61" s="15">
        <f>+[3]DATA!CW61</f>
        <v>55770.938000000002</v>
      </c>
      <c r="BB61" s="15">
        <f>+[3]DATA!CX61</f>
        <v>57034.392</v>
      </c>
      <c r="BC61" s="15">
        <f>+[3]DATA!CY61</f>
        <v>59135.425999999999</v>
      </c>
      <c r="BD61" s="15">
        <f>+[3]DATA!CZ61</f>
        <v>60217.207000000002</v>
      </c>
      <c r="BE61" s="15">
        <f>+[3]DATA!DA61</f>
        <v>63366.214999999997</v>
      </c>
      <c r="BF61" s="12">
        <f>+[3]DATA!DB61</f>
        <v>64680.716</v>
      </c>
      <c r="BG61" s="12">
        <f>+[4]DATA!$DG61</f>
        <v>66618.960999999996</v>
      </c>
      <c r="BH61" s="97">
        <f>+[5]DATA!DH61</f>
        <v>69973.09</v>
      </c>
      <c r="BI61" s="12">
        <v>69886.868000000002</v>
      </c>
      <c r="BJ61" s="12">
        <v>73842.842999999993</v>
      </c>
      <c r="BK61" s="12">
        <v>81390.353000000003</v>
      </c>
      <c r="BL61" s="67">
        <f>+'[2]Personal Income'!BP61</f>
        <v>283764332</v>
      </c>
      <c r="BM61" s="67">
        <f>+'[2]Personal Income'!BQ61</f>
        <v>297493736</v>
      </c>
      <c r="BN61" s="67">
        <f>+'[2]Personal Income'!BR61</f>
        <v>311508972</v>
      </c>
      <c r="BO61" s="67">
        <f>+'[2]Personal Income'!BS61</f>
        <v>330160524</v>
      </c>
      <c r="BP61" s="67">
        <f>+'[2]Personal Income'!BT61</f>
        <v>342610883</v>
      </c>
      <c r="BQ61" s="67">
        <f>+'[2]Personal Income'!BU61</f>
        <v>369918816</v>
      </c>
      <c r="BR61" s="67">
        <f>+'[2]Personal Income'!BV61</f>
        <v>377188659</v>
      </c>
      <c r="BS61" s="67">
        <f>+'[2]Personal Income'!BW61</f>
        <v>387490803</v>
      </c>
      <c r="BT61" s="67">
        <f>+'[2]Personal Income'!BX61</f>
        <v>399420473</v>
      </c>
      <c r="BU61" s="67">
        <f>+'[2]Personal Income'!BY61</f>
        <v>417587580</v>
      </c>
      <c r="BV61" s="67">
        <f>+'[2]Personal Income'!BZ61</f>
        <v>432040298</v>
      </c>
      <c r="BW61" s="67">
        <f>+'[2]Personal Income'!CA61</f>
        <v>462703547</v>
      </c>
      <c r="BX61" s="67">
        <f>+'[2]Personal Income'!CB61</f>
        <v>489076073</v>
      </c>
      <c r="BY61" s="67">
        <f>+'[2]Personal Income'!CC61</f>
        <v>512992347</v>
      </c>
      <c r="BZ61" s="67">
        <f>+'[2]Personal Income'!CD61</f>
        <v>499700440</v>
      </c>
      <c r="CA61" s="67">
        <f>+'[2]Personal Income'!CE61</f>
        <v>516390019</v>
      </c>
      <c r="CB61" s="67">
        <f>+'[2]Personal Income'!CF61</f>
        <v>541297313</v>
      </c>
      <c r="CC61" s="67">
        <f>+'[2]Personal Income'!CG61</f>
        <v>575424657</v>
      </c>
      <c r="CD61" s="67">
        <f>+'[2]Personal Income'!CH61</f>
        <v>586654356</v>
      </c>
      <c r="CE61" s="67">
        <f>+'[2]Personal Income'!CI61</f>
        <v>610294807</v>
      </c>
      <c r="CF61" s="67">
        <f>+'[2]Personal Income'!CJ61</f>
        <v>636857158</v>
      </c>
      <c r="CG61" s="67">
        <f>+'[2]Personal Income'!CK61</f>
        <v>648694472</v>
      </c>
      <c r="CH61" s="104">
        <f>+'[6]Personal Income'!$CL61</f>
        <v>667117752</v>
      </c>
      <c r="CI61" s="104">
        <f>+'[6]Personal Income'!$CM61</f>
        <v>708861735</v>
      </c>
      <c r="CJ61" s="109">
        <v>742924300</v>
      </c>
      <c r="CK61" s="2">
        <v>795092800</v>
      </c>
      <c r="CL61" s="112">
        <v>833314000</v>
      </c>
      <c r="CM61" s="2">
        <v>845347000</v>
      </c>
    </row>
    <row r="62" spans="1:91" ht="12" customHeight="1">
      <c r="A62" s="17" t="s">
        <v>66</v>
      </c>
      <c r="B62" s="12">
        <f>+[3]DATA!P62</f>
        <v>4714.4939999999997</v>
      </c>
      <c r="C62" s="12">
        <f>+[3]DATA!Q62</f>
        <v>5028.7790000000005</v>
      </c>
      <c r="D62" s="12">
        <f>+[3]DATA!R62</f>
        <v>5260.9620000000004</v>
      </c>
      <c r="E62" s="12">
        <f>+[3]DATA!S62</f>
        <v>5550.4359999999997</v>
      </c>
      <c r="F62" s="12">
        <f>+[3]DATA!T62</f>
        <v>5747.6379999999999</v>
      </c>
      <c r="G62" s="12">
        <f>+[3]DATA!U62</f>
        <v>6192.0120000000006</v>
      </c>
      <c r="H62" s="12">
        <f>+[3]DATA!V62</f>
        <v>6636.3860000000004</v>
      </c>
      <c r="I62" s="12">
        <f>+[3]DATA!W62</f>
        <v>7198.7380000000003</v>
      </c>
      <c r="J62" s="12">
        <f>+[3]DATA!X62</f>
        <v>7761.09</v>
      </c>
      <c r="K62" s="12">
        <f>+[3]DATA!Y62</f>
        <v>8147.348</v>
      </c>
      <c r="L62" s="12">
        <f>+[3]DATA!Z62</f>
        <v>8537.6530000000002</v>
      </c>
      <c r="M62" s="12">
        <f>+[3]DATA!AA62</f>
        <v>8793.7510000000002</v>
      </c>
      <c r="N62" s="12">
        <f>+[3]DATA!AB62</f>
        <v>8973.2479999999996</v>
      </c>
      <c r="O62" s="12">
        <f>+[3]DATA!AC62</f>
        <v>9235.0540000000001</v>
      </c>
      <c r="P62" s="12">
        <f>+[3]DATA!AD62</f>
        <v>9900.6059999999998</v>
      </c>
      <c r="Q62" s="12">
        <f>+[3]DATA!AE62</f>
        <v>10131.371999999999</v>
      </c>
      <c r="R62" s="12">
        <f>+[3]DATA!AF62</f>
        <v>9859.7160000000003</v>
      </c>
      <c r="S62" s="12">
        <f>+[3]DATA!AG62</f>
        <v>10069.862999999999</v>
      </c>
      <c r="T62" s="12">
        <f>+[3]DATA!AH62</f>
        <v>10255.215</v>
      </c>
      <c r="U62" s="12">
        <f>+[3]DATA!AI62</f>
        <v>10541.272000000001</v>
      </c>
      <c r="V62" s="12">
        <f>+[3]DATA!AJ62</f>
        <v>10742.630999999999</v>
      </c>
      <c r="W62" s="12">
        <f>+[4]DATA!$AK62</f>
        <v>11239.852999999999</v>
      </c>
      <c r="X62" s="12">
        <f>+[5]DATA!AL62</f>
        <v>11706.011</v>
      </c>
      <c r="Y62" s="12">
        <v>11479.339</v>
      </c>
      <c r="Z62" s="12">
        <v>11905.431</v>
      </c>
      <c r="AA62" s="12">
        <v>16170.507</v>
      </c>
      <c r="AB62" s="15">
        <f>+[1]DATA!BX62</f>
        <v>0</v>
      </c>
      <c r="AC62" s="15">
        <f>+[1]DATA!BU62</f>
        <v>0</v>
      </c>
      <c r="AD62" s="15">
        <f>+[1]DATA!BV62</f>
        <v>0</v>
      </c>
      <c r="AE62" s="15">
        <f>+[1]DATA!BW62</f>
        <v>0</v>
      </c>
      <c r="AF62" s="15">
        <f>+[3]DATA!CB62</f>
        <v>2043.4359999999999</v>
      </c>
      <c r="AG62" s="15">
        <f>+[3]DATA!CC62</f>
        <v>2144.1529999999998</v>
      </c>
      <c r="AH62" s="15">
        <f>+[3]DATA!CD62</f>
        <v>2244.87</v>
      </c>
      <c r="AI62" s="15">
        <f>+[3]DATA!CE62</f>
        <v>2401.049</v>
      </c>
      <c r="AJ62" s="15">
        <f>+[3]DATA!CF62</f>
        <v>2490.63</v>
      </c>
      <c r="AK62" s="15">
        <f>+[3]DATA!CG62</f>
        <v>2633.864</v>
      </c>
      <c r="AL62" s="15">
        <f>+[3]DATA!CH62</f>
        <v>2710.6689999999999</v>
      </c>
      <c r="AM62" s="15">
        <f>+[3]DATA!CI62</f>
        <v>2915.9450000000002</v>
      </c>
      <c r="AN62" s="15">
        <f>+[3]DATA!CJ62</f>
        <v>3079.1419999999998</v>
      </c>
      <c r="AO62" s="15">
        <f>+[3]DATA!CK62</f>
        <v>3197.279</v>
      </c>
      <c r="AP62" s="15">
        <f>+[3]DATA!CL62</f>
        <v>3412.355</v>
      </c>
      <c r="AQ62" s="15">
        <f>+[3]DATA!CM62</f>
        <v>3517.2995000000001</v>
      </c>
      <c r="AR62" s="15">
        <f>+[3]DATA!CN62</f>
        <v>3622.2440000000001</v>
      </c>
      <c r="AS62" s="15">
        <f>+[3]DATA!CO62</f>
        <v>3912.2550000000001</v>
      </c>
      <c r="AT62" s="15">
        <f>+[3]DATA!CP62</f>
        <v>4202.2659999999996</v>
      </c>
      <c r="AU62" s="15">
        <f>+[3]DATA!CQ62</f>
        <v>4499.6239999999998</v>
      </c>
      <c r="AV62" s="15">
        <f>+[3]DATA!CR62</f>
        <v>4679.9799999999996</v>
      </c>
      <c r="AW62" s="15">
        <f>+[3]DATA!CS62</f>
        <v>4786.1239999999998</v>
      </c>
      <c r="AX62" s="15">
        <f>+[3]DATA!CT62</f>
        <v>4873.7879999999996</v>
      </c>
      <c r="AY62" s="15">
        <f>+[3]DATA!CU62</f>
        <v>4765.7460000000001</v>
      </c>
      <c r="AZ62" s="15">
        <f>+[3]DATA!CV62</f>
        <v>4811.0829999999996</v>
      </c>
      <c r="BA62" s="15">
        <f>+[3]DATA!CW62</f>
        <v>5080.3429999999998</v>
      </c>
      <c r="BB62" s="15">
        <f>+[3]DATA!CX62</f>
        <v>5228.835</v>
      </c>
      <c r="BC62" s="15">
        <f>+[3]DATA!CY62</f>
        <v>5402.1580000000004</v>
      </c>
      <c r="BD62" s="15">
        <f>+[3]DATA!CZ62</f>
        <v>5454.2860000000001</v>
      </c>
      <c r="BE62" s="15">
        <f>+[3]DATA!DA62</f>
        <v>5722.9719999999998</v>
      </c>
      <c r="BF62" s="12">
        <f>+[3]DATA!DB62</f>
        <v>5882.2669999999998</v>
      </c>
      <c r="BG62" s="12">
        <f>+[4]DATA!$DG62</f>
        <v>5878.6750000000002</v>
      </c>
      <c r="BH62" s="97">
        <f>+[5]DATA!DH62</f>
        <v>6126.6779999999999</v>
      </c>
      <c r="BI62" s="12">
        <v>6038.24</v>
      </c>
      <c r="BJ62" s="12">
        <v>6336.2740000000003</v>
      </c>
      <c r="BK62" s="12">
        <v>7116.7240000000002</v>
      </c>
      <c r="BL62" s="67">
        <f>+'[2]Personal Income'!BP62</f>
        <v>23620343</v>
      </c>
      <c r="BM62" s="67">
        <f>+'[2]Personal Income'!BQ62</f>
        <v>24609391</v>
      </c>
      <c r="BN62" s="67">
        <f>+'[2]Personal Income'!BR62</f>
        <v>25983431</v>
      </c>
      <c r="BO62" s="67">
        <f>+'[2]Personal Income'!BS62</f>
        <v>27500515</v>
      </c>
      <c r="BP62" s="67">
        <f>+'[2]Personal Income'!BT62</f>
        <v>28568304</v>
      </c>
      <c r="BQ62" s="67">
        <f>+'[2]Personal Income'!BU62</f>
        <v>30980284</v>
      </c>
      <c r="BR62" s="67">
        <f>+'[2]Personal Income'!BV62</f>
        <v>32975637</v>
      </c>
      <c r="BS62" s="67">
        <f>+'[2]Personal Income'!BW62</f>
        <v>34278487</v>
      </c>
      <c r="BT62" s="67">
        <f>+'[2]Personal Income'!BX62</f>
        <v>35855131</v>
      </c>
      <c r="BU62" s="67">
        <f>+'[2]Personal Income'!BY62</f>
        <v>37584561</v>
      </c>
      <c r="BV62" s="67">
        <f>+'[2]Personal Income'!BZ62</f>
        <v>38567371</v>
      </c>
      <c r="BW62" s="67">
        <f>+'[2]Personal Income'!CA62</f>
        <v>40664256</v>
      </c>
      <c r="BX62" s="67">
        <f>+'[2]Personal Income'!CB62</f>
        <v>42661474</v>
      </c>
      <c r="BY62" s="67">
        <f>+'[2]Personal Income'!CC62</f>
        <v>44122354</v>
      </c>
      <c r="BZ62" s="67">
        <f>+'[2]Personal Income'!CD62</f>
        <v>42772951</v>
      </c>
      <c r="CA62" s="67">
        <f>+'[2]Personal Income'!CE62</f>
        <v>44200452</v>
      </c>
      <c r="CB62" s="67">
        <f>+'[2]Personal Income'!CF62</f>
        <v>46248437</v>
      </c>
      <c r="CC62" s="67">
        <f>+'[2]Personal Income'!CG62</f>
        <v>48184495</v>
      </c>
      <c r="CD62" s="67">
        <f>+'[2]Personal Income'!CH62</f>
        <v>49433814</v>
      </c>
      <c r="CE62" s="67">
        <f>+'[2]Personal Income'!CI62</f>
        <v>51532166</v>
      </c>
      <c r="CF62" s="67">
        <f>+'[2]Personal Income'!CJ62</f>
        <v>52833501</v>
      </c>
      <c r="CG62" s="67">
        <f>+'[2]Personal Income'!CK62</f>
        <v>53272444</v>
      </c>
      <c r="CH62" s="104">
        <f>+'[6]Personal Income'!$CL62</f>
        <v>54574642</v>
      </c>
      <c r="CI62" s="104">
        <f>+'[6]Personal Income'!$CM62</f>
        <v>57648366</v>
      </c>
      <c r="CJ62" s="109">
        <v>59707200</v>
      </c>
      <c r="CK62" s="2">
        <v>64312700</v>
      </c>
      <c r="CL62" s="112">
        <v>70531000</v>
      </c>
      <c r="CM62" s="2">
        <v>71505000</v>
      </c>
    </row>
    <row r="63" spans="1:91" ht="12" customHeight="1">
      <c r="A63" s="17" t="s">
        <v>67</v>
      </c>
      <c r="B63" s="12">
        <f>+[3]DATA!P63</f>
        <v>2869.3229999999999</v>
      </c>
      <c r="C63" s="12">
        <f>+[3]DATA!Q63</f>
        <v>2925.0129999999999</v>
      </c>
      <c r="D63" s="12">
        <f>+[3]DATA!R63</f>
        <v>3143.9409999999998</v>
      </c>
      <c r="E63" s="12">
        <f>+[3]DATA!S63</f>
        <v>3279.2249999999999</v>
      </c>
      <c r="F63" s="12">
        <f>+[3]DATA!T63</f>
        <v>3496.95</v>
      </c>
      <c r="G63" s="12">
        <f>+[3]DATA!U63</f>
        <v>3677.1695</v>
      </c>
      <c r="H63" s="12">
        <f>+[3]DATA!V63</f>
        <v>3857.3890000000001</v>
      </c>
      <c r="I63" s="12">
        <f>+[3]DATA!W63</f>
        <v>4213.0415000000003</v>
      </c>
      <c r="J63" s="12">
        <f>+[3]DATA!X63</f>
        <v>4568.6940000000004</v>
      </c>
      <c r="K63" s="12">
        <f>+[3]DATA!Y63</f>
        <v>4824.6769999999997</v>
      </c>
      <c r="L63" s="12">
        <f>+[3]DATA!Z63</f>
        <v>5111.97</v>
      </c>
      <c r="M63" s="12">
        <f>+[3]DATA!AA63</f>
        <v>5479.3</v>
      </c>
      <c r="N63" s="12">
        <f>+[3]DATA!AB63</f>
        <v>5562.4920000000002</v>
      </c>
      <c r="O63" s="12">
        <f>+[3]DATA!AC63</f>
        <v>5709.4669999999996</v>
      </c>
      <c r="P63" s="12">
        <f>+[3]DATA!AD63</f>
        <v>6127.0360000000001</v>
      </c>
      <c r="Q63" s="12">
        <f>+[3]DATA!AE63</f>
        <v>6464.5389999999998</v>
      </c>
      <c r="R63" s="12">
        <f>+[3]DATA!AF63</f>
        <v>6328.4560000000001</v>
      </c>
      <c r="S63" s="12">
        <f>+[3]DATA!AG63</f>
        <v>6532.4319999999998</v>
      </c>
      <c r="T63" s="12">
        <f>+[3]DATA!AH63</f>
        <v>6676.0290000000005</v>
      </c>
      <c r="U63" s="12">
        <f>+[3]DATA!AI63</f>
        <v>6996.78</v>
      </c>
      <c r="V63" s="12">
        <f>+[3]DATA!AJ63</f>
        <v>7110.616</v>
      </c>
      <c r="W63" s="12">
        <f>+[4]DATA!$AK63</f>
        <v>7123.9229999999998</v>
      </c>
      <c r="X63" s="12">
        <f>+[5]DATA!AL63</f>
        <v>7467.308</v>
      </c>
      <c r="Y63" s="12">
        <v>7422.6629999999996</v>
      </c>
      <c r="Z63" s="12">
        <v>7709.3119999999999</v>
      </c>
      <c r="AA63" s="12">
        <v>8995.6569999999992</v>
      </c>
      <c r="AB63" s="15">
        <f>+[1]DATA!BX63</f>
        <v>0</v>
      </c>
      <c r="AC63" s="15">
        <f>+[1]DATA!BU63</f>
        <v>0</v>
      </c>
      <c r="AD63" s="15">
        <f>+[1]DATA!BV63</f>
        <v>0</v>
      </c>
      <c r="AE63" s="15">
        <f>+[1]DATA!BW63</f>
        <v>0</v>
      </c>
      <c r="AF63" s="15">
        <f>+[3]DATA!CB63</f>
        <v>1130.962</v>
      </c>
      <c r="AG63" s="15">
        <f>+[3]DATA!CC63</f>
        <v>1218.4704999999999</v>
      </c>
      <c r="AH63" s="15">
        <f>+[3]DATA!CD63</f>
        <v>1305.979</v>
      </c>
      <c r="AI63" s="15">
        <f>+[3]DATA!CE63</f>
        <v>1354.443</v>
      </c>
      <c r="AJ63" s="15">
        <f>+[3]DATA!CF63</f>
        <v>1439.7159999999999</v>
      </c>
      <c r="AK63" s="15">
        <f>+[3]DATA!CG63</f>
        <v>1444.1079999999999</v>
      </c>
      <c r="AL63" s="15">
        <f>+[3]DATA!CH63</f>
        <v>1517.681</v>
      </c>
      <c r="AM63" s="15">
        <f>+[3]DATA!CI63</f>
        <v>1617.65</v>
      </c>
      <c r="AN63" s="15">
        <f>+[3]DATA!CJ63</f>
        <v>1720.1120000000001</v>
      </c>
      <c r="AO63" s="15">
        <f>+[3]DATA!CK63</f>
        <v>1784.4090000000001</v>
      </c>
      <c r="AP63" s="15">
        <f>+[3]DATA!CL63</f>
        <v>1875.546</v>
      </c>
      <c r="AQ63" s="15">
        <f>+[3]DATA!CM63</f>
        <v>1920.3389999999999</v>
      </c>
      <c r="AR63" s="15">
        <f>+[3]DATA!CN63</f>
        <v>1965.1320000000001</v>
      </c>
      <c r="AS63" s="15">
        <f>+[3]DATA!CO63</f>
        <v>2125.6575000000003</v>
      </c>
      <c r="AT63" s="15">
        <f>+[3]DATA!CP63</f>
        <v>2286.183</v>
      </c>
      <c r="AU63" s="15">
        <f>+[3]DATA!CQ63</f>
        <v>2574.761</v>
      </c>
      <c r="AV63" s="15">
        <f>+[3]DATA!CR63</f>
        <v>2752.9969999999998</v>
      </c>
      <c r="AW63" s="15">
        <f>+[3]DATA!CS63</f>
        <v>2934.732</v>
      </c>
      <c r="AX63" s="15">
        <f>+[3]DATA!CT63</f>
        <v>2935.6010000000001</v>
      </c>
      <c r="AY63" s="15">
        <f>+[3]DATA!CU63</f>
        <v>2904.3209999999999</v>
      </c>
      <c r="AZ63" s="15">
        <f>+[3]DATA!CV63</f>
        <v>2953.8969999999999</v>
      </c>
      <c r="BA63" s="15">
        <f>+[3]DATA!CW63</f>
        <v>3140.1190000000001</v>
      </c>
      <c r="BB63" s="15">
        <f>+[3]DATA!CX63</f>
        <v>3215.4740000000002</v>
      </c>
      <c r="BC63" s="15">
        <f>+[3]DATA!CY63</f>
        <v>3399.212</v>
      </c>
      <c r="BD63" s="15">
        <f>+[3]DATA!CZ63</f>
        <v>3473.26</v>
      </c>
      <c r="BE63" s="15">
        <f>+[3]DATA!DA63</f>
        <v>3631.3820000000001</v>
      </c>
      <c r="BF63" s="12">
        <f>+[3]DATA!DB63</f>
        <v>3680.1909999999998</v>
      </c>
      <c r="BG63" s="12">
        <f>+[4]DATA!$DG63</f>
        <v>3804.5070000000001</v>
      </c>
      <c r="BH63" s="97">
        <f>+[5]DATA!DH63</f>
        <v>3964.1320000000001</v>
      </c>
      <c r="BI63" s="12">
        <v>3951.8440000000001</v>
      </c>
      <c r="BJ63" s="12">
        <v>4190.0990000000002</v>
      </c>
      <c r="BK63" s="12">
        <v>4870.4459999999999</v>
      </c>
      <c r="BL63" s="67">
        <f>+'[2]Personal Income'!BP63</f>
        <v>12370317</v>
      </c>
      <c r="BM63" s="67">
        <f>+'[2]Personal Income'!BQ63</f>
        <v>13039847</v>
      </c>
      <c r="BN63" s="67">
        <f>+'[2]Personal Income'!BR63</f>
        <v>13737871</v>
      </c>
      <c r="BO63" s="67">
        <f>+'[2]Personal Income'!BS63</f>
        <v>14787819</v>
      </c>
      <c r="BP63" s="67">
        <f>+'[2]Personal Income'!BT63</f>
        <v>15649530</v>
      </c>
      <c r="BQ63" s="67">
        <f>+'[2]Personal Income'!BU63</f>
        <v>17188939</v>
      </c>
      <c r="BR63" s="67">
        <f>+'[2]Personal Income'!BV63</f>
        <v>18046813</v>
      </c>
      <c r="BS63" s="67">
        <f>+'[2]Personal Income'!BW63</f>
        <v>18458088</v>
      </c>
      <c r="BT63" s="67">
        <f>+'[2]Personal Income'!BX63</f>
        <v>19125618</v>
      </c>
      <c r="BU63" s="67">
        <f>+'[2]Personal Income'!BY63</f>
        <v>20231055</v>
      </c>
      <c r="BV63" s="67">
        <f>+'[2]Personal Income'!BZ63</f>
        <v>20694006</v>
      </c>
      <c r="BW63" s="67">
        <f>+'[2]Personal Income'!CA63</f>
        <v>22341107</v>
      </c>
      <c r="BX63" s="67">
        <f>+'[2]Personal Income'!CB63</f>
        <v>23580349</v>
      </c>
      <c r="BY63" s="67">
        <f>+'[2]Personal Income'!CC63</f>
        <v>24612413</v>
      </c>
      <c r="BZ63" s="67">
        <f>+'[2]Personal Income'!CD63</f>
        <v>24292548</v>
      </c>
      <c r="CA63" s="67">
        <f>+'[2]Personal Income'!CE63</f>
        <v>25120053</v>
      </c>
      <c r="CB63" s="67">
        <f>+'[2]Personal Income'!CF63</f>
        <v>26205071</v>
      </c>
      <c r="CC63" s="67">
        <f>+'[2]Personal Income'!CG63</f>
        <v>27885970</v>
      </c>
      <c r="CD63" s="67">
        <f>+'[2]Personal Income'!CH63</f>
        <v>28688723</v>
      </c>
      <c r="CE63" s="67">
        <f>+'[2]Personal Income'!CI63</f>
        <v>29655220</v>
      </c>
      <c r="CF63" s="67">
        <f>+'[2]Personal Income'!CJ63</f>
        <v>30417564</v>
      </c>
      <c r="CG63" s="67">
        <f>+'[2]Personal Income'!CK63</f>
        <v>31219885</v>
      </c>
      <c r="CH63" s="104">
        <f>+'[6]Personal Income'!$CL63</f>
        <v>31877737</v>
      </c>
      <c r="CI63" s="104">
        <f>+'[6]Personal Income'!$CM63</f>
        <v>33568654</v>
      </c>
      <c r="CJ63" s="109">
        <v>34502300</v>
      </c>
      <c r="CK63" s="2">
        <v>36559500</v>
      </c>
      <c r="CL63" s="112">
        <v>39949000</v>
      </c>
      <c r="CM63" s="2">
        <v>40898000</v>
      </c>
    </row>
    <row r="64" spans="1:91" ht="12" customHeight="1">
      <c r="A64" s="21" t="s">
        <v>68</v>
      </c>
      <c r="B64" s="12">
        <f>+[3]DATA!P64</f>
        <v>4910.2910000000002</v>
      </c>
      <c r="C64" s="12">
        <f>+[3]DATA!Q64</f>
        <v>5279.0140000000001</v>
      </c>
      <c r="D64" s="12">
        <f>+[3]DATA!R64</f>
        <v>5256.6629999999996</v>
      </c>
      <c r="E64" s="12">
        <f>+[3]DATA!S64</f>
        <v>5451.7179999999998</v>
      </c>
      <c r="F64" s="12">
        <f>+[3]DATA!T64</f>
        <v>5732.4359999999997</v>
      </c>
      <c r="G64" s="12">
        <f>+[3]DATA!U64</f>
        <v>6327.3860000000004</v>
      </c>
      <c r="H64" s="12">
        <f>+[3]DATA!V64</f>
        <v>6922.3360000000002</v>
      </c>
      <c r="I64" s="12">
        <f>+[3]DATA!W64</f>
        <v>7281.2384999999995</v>
      </c>
      <c r="J64" s="12">
        <f>+[3]DATA!X64</f>
        <v>7640.1409999999996</v>
      </c>
      <c r="K64" s="12">
        <f>+[3]DATA!Y64</f>
        <v>8104.9709999999995</v>
      </c>
      <c r="L64" s="12">
        <f>+[3]DATA!Z64</f>
        <v>9170.5769999999993</v>
      </c>
      <c r="M64" s="12">
        <f>+[3]DATA!AA64</f>
        <v>9746.5969999999998</v>
      </c>
      <c r="N64" s="12">
        <f>+[3]DATA!AB64</f>
        <v>10022.696</v>
      </c>
      <c r="O64" s="12">
        <f>+[3]DATA!AC64</f>
        <v>9752.6730000000007</v>
      </c>
      <c r="P64" s="12">
        <f>+[3]DATA!AD64</f>
        <v>10330.632</v>
      </c>
      <c r="Q64" s="12">
        <f>+[3]DATA!AE64</f>
        <v>10774.034</v>
      </c>
      <c r="R64" s="12">
        <f>+[3]DATA!AF64</f>
        <v>11142.142</v>
      </c>
      <c r="S64" s="12">
        <f>+[3]DATA!AG64</f>
        <v>11949.37</v>
      </c>
      <c r="T64" s="12">
        <f>+[3]DATA!AH64</f>
        <v>11930.618</v>
      </c>
      <c r="U64" s="12">
        <f>+[3]DATA!AI64</f>
        <v>13121.47</v>
      </c>
      <c r="V64" s="12">
        <f>+[3]DATA!AJ64</f>
        <v>13613.748</v>
      </c>
      <c r="W64" s="12">
        <f>+[4]DATA!$AK64</f>
        <v>13250.138999999999</v>
      </c>
      <c r="X64" s="12">
        <f>+[5]DATA!AL64</f>
        <v>13447.945</v>
      </c>
      <c r="Y64" s="12">
        <v>13474.031999999999</v>
      </c>
      <c r="Z64" s="12">
        <v>14211.237999999999</v>
      </c>
      <c r="AA64" s="12">
        <v>16851.242999999999</v>
      </c>
      <c r="AB64" s="15">
        <f>+[1]DATA!BX64</f>
        <v>0</v>
      </c>
      <c r="AC64" s="15">
        <f>+[1]DATA!BU64</f>
        <v>0</v>
      </c>
      <c r="AD64" s="15">
        <f>+[1]DATA!BV64</f>
        <v>0</v>
      </c>
      <c r="AE64" s="15">
        <f>+[1]DATA!BW64</f>
        <v>0</v>
      </c>
      <c r="AF64" s="15">
        <f>+[3]DATA!CB64</f>
        <v>2310.3130000000001</v>
      </c>
      <c r="AG64" s="15">
        <f>+[3]DATA!CC64</f>
        <v>2358.4795000000004</v>
      </c>
      <c r="AH64" s="15">
        <f>+[3]DATA!CD64</f>
        <v>2406.6460000000002</v>
      </c>
      <c r="AI64" s="15">
        <f>+[3]DATA!CE64</f>
        <v>2539.1750000000002</v>
      </c>
      <c r="AJ64" s="15">
        <f>+[3]DATA!CF64</f>
        <v>2523.44</v>
      </c>
      <c r="AK64" s="15">
        <f>+[3]DATA!CG64</f>
        <v>2438.1860000000001</v>
      </c>
      <c r="AL64" s="15">
        <f>+[3]DATA!CH64</f>
        <v>2480.7130000000002</v>
      </c>
      <c r="AM64" s="15">
        <f>+[3]DATA!CI64</f>
        <v>2637.4079999999999</v>
      </c>
      <c r="AN64" s="15">
        <f>+[3]DATA!CJ64</f>
        <v>2889.0140000000001</v>
      </c>
      <c r="AO64" s="15">
        <f>+[3]DATA!CK64</f>
        <v>2973.5830000000001</v>
      </c>
      <c r="AP64" s="15">
        <f>+[3]DATA!CL64</f>
        <v>3215.7660000000001</v>
      </c>
      <c r="AQ64" s="15">
        <f>+[3]DATA!CM64</f>
        <v>3221.8375000000001</v>
      </c>
      <c r="AR64" s="15">
        <f>+[3]DATA!CN64</f>
        <v>3227.9090000000001</v>
      </c>
      <c r="AS64" s="15">
        <f>+[3]DATA!CO64</f>
        <v>3595.7280000000001</v>
      </c>
      <c r="AT64" s="15">
        <f>+[3]DATA!CP64</f>
        <v>3963.547</v>
      </c>
      <c r="AU64" s="15">
        <f>+[3]DATA!CQ64</f>
        <v>4297.2420000000002</v>
      </c>
      <c r="AV64" s="15">
        <f>+[3]DATA!CR64</f>
        <v>4545.2309999999998</v>
      </c>
      <c r="AW64" s="15">
        <f>+[3]DATA!CS64</f>
        <v>5192.1899999999996</v>
      </c>
      <c r="AX64" s="15">
        <f>+[3]DATA!CT64</f>
        <v>5397.98</v>
      </c>
      <c r="AY64" s="15">
        <f>+[3]DATA!CU64</f>
        <v>5013.0749999999998</v>
      </c>
      <c r="AZ64" s="15">
        <f>+[3]DATA!CV64</f>
        <v>5029.7969999999996</v>
      </c>
      <c r="BA64" s="15">
        <f>+[3]DATA!CW64</f>
        <v>5368.8029999999999</v>
      </c>
      <c r="BB64" s="15">
        <f>+[3]DATA!CX64</f>
        <v>5933.7790000000005</v>
      </c>
      <c r="BC64" s="15">
        <f>+[3]DATA!CY64</f>
        <v>6179.7669999999998</v>
      </c>
      <c r="BD64" s="15">
        <f>+[3]DATA!CZ64</f>
        <v>6378.4070000000002</v>
      </c>
      <c r="BE64" s="15">
        <f>+[3]DATA!DA64</f>
        <v>7109.2359999999999</v>
      </c>
      <c r="BF64" s="12">
        <f>+[3]DATA!DB64</f>
        <v>7418.6790000000001</v>
      </c>
      <c r="BG64" s="12">
        <f>+[4]DATA!$DG64</f>
        <v>7625.0720000000001</v>
      </c>
      <c r="BH64" s="97">
        <f>+[5]DATA!DH64</f>
        <v>7935.06</v>
      </c>
      <c r="BI64" s="12">
        <v>7970.7669999999998</v>
      </c>
      <c r="BJ64" s="12">
        <v>8561.8289999999997</v>
      </c>
      <c r="BK64" s="12">
        <v>8894.0030000000006</v>
      </c>
      <c r="BL64" s="67">
        <f>+'[2]Personal Income'!BP64</f>
        <v>18150647</v>
      </c>
      <c r="BM64" s="67">
        <f>+'[2]Personal Income'!BQ64</f>
        <v>18766180</v>
      </c>
      <c r="BN64" s="67">
        <f>+'[2]Personal Income'!BR64</f>
        <v>19579959</v>
      </c>
      <c r="BO64" s="67">
        <f>+'[2]Personal Income'!BS64</f>
        <v>20562335</v>
      </c>
      <c r="BP64" s="67">
        <f>+'[2]Personal Income'!BT64</f>
        <v>21114995</v>
      </c>
      <c r="BQ64" s="67">
        <f>+'[2]Personal Income'!BU64</f>
        <v>23146204</v>
      </c>
      <c r="BR64" s="67">
        <f>+'[2]Personal Income'!BV64</f>
        <v>25920225</v>
      </c>
      <c r="BS64" s="67">
        <f>+'[2]Personal Income'!BW64</f>
        <v>26315913</v>
      </c>
      <c r="BT64" s="67">
        <f>+'[2]Personal Income'!BX64</f>
        <v>27441724</v>
      </c>
      <c r="BU64" s="67">
        <f>+'[2]Personal Income'!BY64</f>
        <v>29820860</v>
      </c>
      <c r="BV64" s="67">
        <f>+'[2]Personal Income'!BZ64</f>
        <v>32168858</v>
      </c>
      <c r="BW64" s="67">
        <f>+'[2]Personal Income'!CA64</f>
        <v>34786968</v>
      </c>
      <c r="BX64" s="67">
        <f>+'[2]Personal Income'!CB64</f>
        <v>37525123</v>
      </c>
      <c r="BY64" s="67">
        <f>+'[2]Personal Income'!CC64</f>
        <v>41014705</v>
      </c>
      <c r="BZ64" s="67">
        <f>+'[2]Personal Income'!CD64</f>
        <v>40482815</v>
      </c>
      <c r="CA64" s="67">
        <f>+'[2]Personal Income'!CE64</f>
        <v>42773274</v>
      </c>
      <c r="CB64" s="67">
        <f>+'[2]Personal Income'!CF64</f>
        <v>45178313</v>
      </c>
      <c r="CC64" s="67">
        <f>+'[2]Personal Income'!CG64</f>
        <v>47280666</v>
      </c>
      <c r="CD64" s="67">
        <f>+'[2]Personal Income'!CH64</f>
        <v>48169075</v>
      </c>
      <c r="CE64" s="67">
        <f>+'[2]Personal Income'!CI64</f>
        <v>50426406</v>
      </c>
      <c r="CF64" s="67">
        <f>+'[2]Personal Income'!CJ64</f>
        <v>49275917</v>
      </c>
      <c r="CG64" s="67">
        <f>+'[2]Personal Income'!CK64</f>
        <v>51842801</v>
      </c>
      <c r="CH64" s="104">
        <f>+'[6]Personal Income'!$CL64</f>
        <v>53426123</v>
      </c>
      <c r="CI64" s="104">
        <f>+'[6]Personal Income'!$CM64</f>
        <v>57518326</v>
      </c>
      <c r="CJ64" s="110">
        <v>58864000</v>
      </c>
      <c r="CK64" s="2">
        <v>62060500</v>
      </c>
      <c r="CL64" s="112">
        <v>64645000</v>
      </c>
      <c r="CM64" s="2">
        <v>64982000</v>
      </c>
    </row>
    <row r="65" spans="2:80" ht="12" customHeight="1">
      <c r="B65" s="45"/>
      <c r="C65" s="134"/>
      <c r="D65" s="134"/>
      <c r="E65" s="134"/>
      <c r="F65" s="134"/>
      <c r="G65" s="45"/>
      <c r="H65" s="45"/>
      <c r="I65" s="45"/>
      <c r="J65" s="45"/>
      <c r="K65" s="45"/>
      <c r="L65" s="45"/>
      <c r="M65" s="45"/>
      <c r="N65" s="45"/>
      <c r="O65" s="45"/>
      <c r="P65" s="45"/>
      <c r="Q65" s="17"/>
      <c r="R65" s="45"/>
      <c r="S65" s="45"/>
      <c r="T65" s="45"/>
      <c r="U65" s="45"/>
      <c r="V65" s="45"/>
      <c r="W65" s="45"/>
      <c r="X65" s="45"/>
      <c r="Y65" s="45"/>
      <c r="Z65" s="45"/>
      <c r="AA65" s="45"/>
      <c r="AB65" s="17"/>
      <c r="AC65" s="45"/>
      <c r="AD65" s="45"/>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35"/>
      <c r="BI65" s="17"/>
      <c r="BJ65" s="17"/>
      <c r="BK65" s="17"/>
      <c r="BL65" s="17"/>
      <c r="BM65" s="17"/>
      <c r="BN65" s="17"/>
    </row>
    <row r="66" spans="2:80" ht="12" customHeight="1">
      <c r="B66" s="136"/>
      <c r="C66" s="136"/>
      <c r="D66" s="136"/>
      <c r="E66" s="45"/>
      <c r="F66" s="45"/>
      <c r="G66" s="45"/>
      <c r="H66" s="45"/>
      <c r="I66" s="45"/>
      <c r="J66" s="45"/>
      <c r="K66" s="45"/>
      <c r="L66" s="45"/>
      <c r="M66" s="45"/>
      <c r="N66" s="45"/>
      <c r="O66" s="45"/>
      <c r="P66" s="45"/>
      <c r="Q66" s="45" t="s">
        <v>90</v>
      </c>
      <c r="R66" s="45"/>
      <c r="S66" s="45"/>
      <c r="T66" s="45"/>
      <c r="U66" s="45"/>
      <c r="V66" s="45"/>
      <c r="W66" s="45"/>
      <c r="X66" s="45"/>
      <c r="Y66" s="45"/>
      <c r="Z66" s="45"/>
      <c r="AA66" s="45"/>
      <c r="AB66" s="17"/>
      <c r="AC66" s="45"/>
      <c r="AD66" s="45"/>
      <c r="AE66" s="17"/>
      <c r="AF66" s="17"/>
      <c r="AG66" s="17"/>
      <c r="AH66" s="17"/>
      <c r="AI66" s="17"/>
      <c r="AJ66" s="17"/>
      <c r="AK66" s="17"/>
      <c r="AL66" s="17"/>
      <c r="AM66" s="17"/>
      <c r="AN66" s="17"/>
      <c r="AO66" s="17"/>
      <c r="AP66" s="17"/>
      <c r="AQ66" s="17"/>
      <c r="AR66" s="17"/>
      <c r="AS66" s="17"/>
      <c r="AT66" s="17"/>
      <c r="AU66" s="51" t="s">
        <v>90</v>
      </c>
      <c r="AV66" s="17"/>
      <c r="AW66" s="17"/>
      <c r="AX66" s="17"/>
      <c r="AY66" s="17"/>
      <c r="AZ66" s="17"/>
      <c r="BA66" s="17"/>
      <c r="BB66" s="17"/>
      <c r="BC66" s="17"/>
      <c r="BD66" s="17"/>
      <c r="BE66" s="17"/>
      <c r="BF66" s="17"/>
      <c r="BG66" s="17"/>
      <c r="BH66" s="135"/>
      <c r="BI66" s="17"/>
      <c r="BJ66" s="17"/>
      <c r="BK66" s="17"/>
      <c r="BL66" s="17"/>
      <c r="BM66" s="17"/>
      <c r="BN66" s="17"/>
      <c r="CB66" s="17" t="s">
        <v>91</v>
      </c>
    </row>
    <row r="67" spans="2:80" ht="12" customHeight="1">
      <c r="B67" s="45"/>
      <c r="C67" s="45"/>
      <c r="D67" s="45"/>
      <c r="E67" s="45"/>
      <c r="F67" s="45"/>
      <c r="G67" s="134"/>
      <c r="H67" s="134"/>
      <c r="I67" s="134"/>
      <c r="J67" s="134"/>
      <c r="K67" s="134"/>
      <c r="L67" s="134"/>
      <c r="M67" s="134"/>
      <c r="N67" s="134"/>
      <c r="O67" s="134"/>
      <c r="P67" s="134"/>
      <c r="Q67" s="12">
        <v>2612776.8829999999</v>
      </c>
      <c r="R67" s="134"/>
      <c r="S67" s="134"/>
      <c r="T67" s="134"/>
      <c r="U67" s="134"/>
      <c r="V67" s="134"/>
      <c r="W67" s="134"/>
      <c r="X67" s="134"/>
      <c r="Y67" s="134"/>
      <c r="Z67" s="134"/>
      <c r="AA67" s="134"/>
      <c r="AB67" s="17"/>
      <c r="AC67" s="134"/>
      <c r="AD67" s="134"/>
      <c r="AE67" s="17"/>
      <c r="AF67" s="17"/>
      <c r="AG67" s="17"/>
      <c r="AH67" s="17"/>
      <c r="AI67" s="17"/>
      <c r="AJ67" s="17"/>
      <c r="AK67" s="17"/>
      <c r="AL67" s="17"/>
      <c r="AM67" s="17"/>
      <c r="AN67" s="17"/>
      <c r="AO67" s="17"/>
      <c r="AP67" s="17"/>
      <c r="AQ67" s="17"/>
      <c r="AR67" s="17"/>
      <c r="AS67" s="17"/>
      <c r="AT67" s="17"/>
      <c r="AU67" s="12">
        <v>1338436.6769999999</v>
      </c>
      <c r="AV67" s="17"/>
      <c r="AW67" s="17"/>
      <c r="AX67" s="17"/>
      <c r="AY67" s="17"/>
      <c r="AZ67" s="17"/>
      <c r="BA67" s="17"/>
      <c r="BB67" s="17"/>
      <c r="BC67" s="17"/>
      <c r="BD67" s="17"/>
      <c r="BE67" s="17"/>
      <c r="BF67" s="17"/>
      <c r="BG67" s="17"/>
      <c r="BH67" s="135"/>
      <c r="BI67" s="17"/>
      <c r="BJ67" s="17"/>
      <c r="BK67" s="17"/>
      <c r="BL67" s="17"/>
      <c r="BM67" s="17"/>
      <c r="BN67" s="17"/>
      <c r="CB67" t="s">
        <v>92</v>
      </c>
    </row>
    <row r="68" spans="2:80" ht="12" customHeight="1">
      <c r="B68" s="45"/>
      <c r="C68" s="45"/>
      <c r="D68" s="45"/>
      <c r="E68" s="17"/>
      <c r="F68" s="17"/>
      <c r="G68" s="45"/>
      <c r="H68" s="45"/>
      <c r="I68" s="45"/>
      <c r="J68" s="45"/>
      <c r="K68" s="45"/>
      <c r="L68" s="45"/>
      <c r="M68" s="45"/>
      <c r="N68" s="45"/>
      <c r="O68" s="45"/>
      <c r="P68" s="45"/>
      <c r="Q68" s="12">
        <v>851241.17499999993</v>
      </c>
      <c r="R68" s="45"/>
      <c r="S68" s="45"/>
      <c r="T68" s="45"/>
      <c r="U68" s="45"/>
      <c r="V68" s="45"/>
      <c r="W68" s="45"/>
      <c r="X68" s="45"/>
      <c r="Y68" s="45"/>
      <c r="Z68" s="45"/>
      <c r="AA68" s="45"/>
      <c r="AB68" s="17"/>
      <c r="AC68" s="45"/>
      <c r="AD68" s="45"/>
      <c r="AE68" s="17"/>
      <c r="AF68" s="17"/>
      <c r="AG68" s="17"/>
      <c r="AH68" s="17"/>
      <c r="AI68" s="17"/>
      <c r="AJ68" s="17"/>
      <c r="AK68" s="17"/>
      <c r="AL68" s="17"/>
      <c r="AM68" s="17"/>
      <c r="AN68" s="17"/>
      <c r="AO68" s="17"/>
      <c r="AP68" s="17"/>
      <c r="AQ68" s="17"/>
      <c r="AR68" s="17"/>
      <c r="AS68" s="17"/>
      <c r="AT68" s="17"/>
      <c r="AU68" s="12">
        <v>402216.70999999996</v>
      </c>
      <c r="AV68" s="17"/>
      <c r="AW68" s="17"/>
      <c r="AX68" s="17"/>
      <c r="AY68" s="17"/>
      <c r="AZ68" s="17"/>
      <c r="BA68" s="17"/>
      <c r="BB68" s="17"/>
      <c r="BC68" s="17"/>
      <c r="BD68" s="17"/>
      <c r="BE68" s="17"/>
      <c r="BF68" s="17"/>
      <c r="BG68" s="17"/>
      <c r="BH68" s="135"/>
      <c r="BI68" s="17"/>
      <c r="BJ68" s="17"/>
      <c r="BK68" s="17"/>
      <c r="BL68" s="17"/>
      <c r="BM68" s="17"/>
      <c r="BN68" s="17"/>
      <c r="CB68" t="s">
        <v>93</v>
      </c>
    </row>
    <row r="69" spans="2:80" ht="12" customHeight="1">
      <c r="B69" s="17"/>
      <c r="C69" s="17"/>
      <c r="D69" s="17"/>
      <c r="E69" s="17"/>
      <c r="F69" s="17"/>
      <c r="G69" s="45"/>
      <c r="H69" s="45"/>
      <c r="I69" s="45"/>
      <c r="J69" s="45"/>
      <c r="K69" s="45"/>
      <c r="L69" s="45"/>
      <c r="M69" s="45"/>
      <c r="N69" s="45"/>
      <c r="O69" s="45"/>
      <c r="P69" s="45"/>
      <c r="Q69" s="12"/>
      <c r="R69" s="45"/>
      <c r="S69" s="45"/>
      <c r="T69" s="45"/>
      <c r="U69" s="45"/>
      <c r="V69" s="45"/>
      <c r="W69" s="45"/>
      <c r="X69" s="45"/>
      <c r="Y69" s="45"/>
      <c r="Z69" s="45"/>
      <c r="AA69" s="45"/>
      <c r="AB69" s="17"/>
      <c r="AC69" s="45"/>
      <c r="AD69" s="45"/>
      <c r="AE69" s="17"/>
      <c r="AF69" s="17"/>
      <c r="AG69" s="17"/>
      <c r="AH69" s="17"/>
      <c r="AI69" s="17"/>
      <c r="AJ69" s="17"/>
      <c r="AK69" s="17"/>
      <c r="AL69" s="17"/>
      <c r="AM69" s="17"/>
      <c r="AN69" s="17"/>
      <c r="AO69" s="17"/>
      <c r="AP69" s="17"/>
      <c r="AQ69" s="17"/>
      <c r="AR69" s="17"/>
      <c r="AS69" s="17"/>
      <c r="AT69" s="17"/>
      <c r="AU69" s="12"/>
      <c r="AV69" s="17"/>
      <c r="AW69" s="17"/>
      <c r="AX69" s="17"/>
      <c r="AY69" s="17"/>
      <c r="AZ69" s="17"/>
      <c r="BA69" s="17"/>
      <c r="BB69" s="17"/>
      <c r="BC69" s="17"/>
      <c r="BD69" s="17"/>
      <c r="BE69" s="17"/>
      <c r="BF69" s="17"/>
      <c r="BG69" s="17"/>
      <c r="BH69" s="135"/>
      <c r="BI69" s="17"/>
      <c r="BJ69" s="17"/>
      <c r="BK69" s="17"/>
      <c r="BL69" s="17"/>
      <c r="BM69" s="17"/>
      <c r="BN69" s="17"/>
      <c r="CB69" t="s">
        <v>94</v>
      </c>
    </row>
    <row r="70" spans="2:80" ht="12" customHeight="1">
      <c r="B70" s="17"/>
      <c r="C70" s="17"/>
      <c r="D70" s="17"/>
      <c r="E70" s="17"/>
      <c r="F70" s="17"/>
      <c r="G70" s="17"/>
      <c r="H70" s="17"/>
      <c r="I70" s="17"/>
      <c r="J70" s="17"/>
      <c r="K70" s="17"/>
      <c r="L70" s="17"/>
      <c r="M70" s="17"/>
      <c r="N70" s="17"/>
      <c r="O70" s="17"/>
      <c r="P70" s="17"/>
      <c r="Q70" s="12">
        <v>34573.567999999999</v>
      </c>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2">
        <v>13878.574000000001</v>
      </c>
      <c r="AV70" s="17"/>
      <c r="AW70" s="17"/>
      <c r="AX70" s="17"/>
      <c r="AY70" s="17"/>
      <c r="AZ70" s="17"/>
      <c r="BA70" s="17"/>
      <c r="BB70" s="17"/>
      <c r="BC70" s="17"/>
      <c r="BD70" s="17"/>
      <c r="BE70" s="17"/>
      <c r="BF70" s="17"/>
      <c r="BG70" s="17"/>
      <c r="BH70" s="135"/>
      <c r="BI70" s="17"/>
      <c r="BJ70" s="17"/>
      <c r="BK70" s="17"/>
      <c r="BL70" s="17"/>
      <c r="BM70" s="17"/>
      <c r="BN70" s="17"/>
      <c r="CB70" t="s">
        <v>95</v>
      </c>
    </row>
    <row r="71" spans="2:80" ht="12" customHeight="1">
      <c r="B71" s="17"/>
      <c r="C71" s="17"/>
      <c r="D71" s="17"/>
      <c r="E71" s="17"/>
      <c r="F71" s="17"/>
      <c r="G71" s="17"/>
      <c r="H71" s="17"/>
      <c r="I71" s="17"/>
      <c r="J71" s="17"/>
      <c r="K71" s="17"/>
      <c r="L71" s="17"/>
      <c r="M71" s="17"/>
      <c r="N71" s="17"/>
      <c r="O71" s="17"/>
      <c r="P71" s="17"/>
      <c r="Q71" s="12">
        <v>21543.667000000001</v>
      </c>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2">
        <v>9949.7039999999997</v>
      </c>
      <c r="AV71" s="17"/>
      <c r="AW71" s="17"/>
      <c r="AX71" s="17"/>
      <c r="AY71" s="17"/>
      <c r="AZ71" s="17"/>
      <c r="BA71" s="17"/>
      <c r="BB71" s="17"/>
      <c r="BC71" s="17"/>
      <c r="BD71" s="17"/>
      <c r="BE71" s="17"/>
      <c r="BF71" s="17"/>
      <c r="BG71" s="17"/>
      <c r="BH71" s="135"/>
      <c r="BI71" s="17"/>
      <c r="BJ71" s="17"/>
      <c r="BK71" s="17"/>
      <c r="BL71" s="17"/>
      <c r="BM71" s="17"/>
      <c r="BN71" s="17"/>
      <c r="CB71" t="s">
        <v>96</v>
      </c>
    </row>
    <row r="72" spans="2:80" ht="12" customHeight="1">
      <c r="B72" s="17"/>
      <c r="C72" s="17"/>
      <c r="D72" s="17"/>
      <c r="E72" s="17"/>
      <c r="F72" s="17"/>
      <c r="G72" s="17"/>
      <c r="H72" s="17"/>
      <c r="I72" s="17"/>
      <c r="J72" s="17"/>
      <c r="K72" s="17"/>
      <c r="L72" s="17"/>
      <c r="M72" s="17"/>
      <c r="N72" s="17"/>
      <c r="O72" s="17"/>
      <c r="P72" s="17"/>
      <c r="Q72" s="12">
        <v>8864.3520000000008</v>
      </c>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2">
        <v>4072.252</v>
      </c>
      <c r="AV72" s="17"/>
      <c r="AW72" s="17"/>
      <c r="AX72" s="17"/>
      <c r="AY72" s="17"/>
      <c r="AZ72" s="17"/>
      <c r="BA72" s="17"/>
      <c r="BB72" s="17"/>
      <c r="BC72" s="17"/>
      <c r="BD72" s="17"/>
      <c r="BE72" s="17"/>
      <c r="BF72" s="17"/>
      <c r="BG72" s="17"/>
      <c r="BH72" s="135"/>
      <c r="BI72" s="17"/>
      <c r="BJ72" s="17"/>
      <c r="BK72" s="17"/>
      <c r="BL72" s="17"/>
      <c r="BM72" s="17"/>
      <c r="BN72" s="17"/>
      <c r="CB72" s="17" t="s">
        <v>97</v>
      </c>
    </row>
    <row r="73" spans="2:80" ht="12" customHeight="1">
      <c r="B73" s="17"/>
      <c r="C73" s="17"/>
      <c r="D73" s="17"/>
      <c r="E73" s="17"/>
      <c r="F73" s="17"/>
      <c r="G73" s="17"/>
      <c r="H73" s="17"/>
      <c r="I73" s="17"/>
      <c r="J73" s="17"/>
      <c r="K73" s="17"/>
      <c r="L73" s="17"/>
      <c r="M73" s="17"/>
      <c r="N73" s="17"/>
      <c r="O73" s="17"/>
      <c r="P73" s="17"/>
      <c r="Q73" s="12">
        <v>138874.90599999999</v>
      </c>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2">
        <v>65259.273000000001</v>
      </c>
      <c r="AV73" s="17"/>
      <c r="AW73" s="17"/>
      <c r="AX73" s="17"/>
      <c r="AY73" s="17"/>
      <c r="AZ73" s="17"/>
      <c r="BA73" s="17"/>
      <c r="BB73" s="17"/>
      <c r="BC73" s="17"/>
      <c r="BD73" s="17"/>
      <c r="BE73" s="17"/>
      <c r="BF73" s="17"/>
      <c r="BG73" s="17"/>
      <c r="BH73" s="135"/>
      <c r="BI73" s="17"/>
      <c r="BJ73" s="17"/>
      <c r="BK73" s="17"/>
      <c r="BL73" s="17"/>
      <c r="BM73" s="17"/>
      <c r="BN73" s="17"/>
      <c r="CB73" s="2" t="s">
        <v>98</v>
      </c>
    </row>
    <row r="74" spans="2:80" ht="12" customHeight="1">
      <c r="B74" s="17"/>
      <c r="C74" s="17"/>
      <c r="D74" s="17"/>
      <c r="E74" s="17"/>
      <c r="F74" s="17"/>
      <c r="G74" s="17"/>
      <c r="H74" s="17"/>
      <c r="I74" s="17"/>
      <c r="J74" s="17"/>
      <c r="K74" s="17"/>
      <c r="L74" s="17"/>
      <c r="M74" s="17"/>
      <c r="N74" s="17"/>
      <c r="O74" s="17"/>
      <c r="P74" s="17"/>
      <c r="Q74" s="12">
        <v>64103.644999999997</v>
      </c>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2">
        <v>31132.742999999999</v>
      </c>
      <c r="AV74" s="17"/>
      <c r="AW74" s="17"/>
      <c r="AX74" s="17"/>
      <c r="AY74" s="17"/>
      <c r="AZ74" s="17"/>
      <c r="BA74" s="17"/>
      <c r="BB74" s="17"/>
      <c r="BC74" s="17"/>
      <c r="BD74" s="17"/>
      <c r="BE74" s="17"/>
      <c r="BF74" s="17"/>
      <c r="BG74" s="17"/>
      <c r="BH74" s="135"/>
      <c r="BI74" s="17"/>
      <c r="BJ74" s="17"/>
      <c r="BK74" s="17"/>
      <c r="BL74" s="17"/>
      <c r="BM74" s="17"/>
      <c r="BN74" s="17"/>
    </row>
    <row r="75" spans="2:80" ht="12" customHeight="1">
      <c r="B75" s="17"/>
      <c r="C75" s="17"/>
      <c r="D75" s="17"/>
      <c r="E75" s="17"/>
      <c r="F75" s="17"/>
      <c r="G75" s="17"/>
      <c r="H75" s="17"/>
      <c r="I75" s="17"/>
      <c r="J75" s="17"/>
      <c r="K75" s="17"/>
      <c r="L75" s="17"/>
      <c r="M75" s="17"/>
      <c r="N75" s="17"/>
      <c r="O75" s="17"/>
      <c r="P75" s="17"/>
      <c r="Q75" s="12">
        <v>31640.52</v>
      </c>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2">
        <v>14556.418</v>
      </c>
      <c r="AV75" s="17"/>
      <c r="AW75" s="17"/>
      <c r="AX75" s="17"/>
      <c r="AY75" s="17"/>
      <c r="AZ75" s="17"/>
      <c r="BA75" s="17"/>
      <c r="BB75" s="17"/>
      <c r="BC75" s="17"/>
      <c r="BD75" s="17"/>
      <c r="BE75" s="17"/>
      <c r="BF75" s="17"/>
      <c r="BG75" s="17"/>
      <c r="BH75" s="135"/>
      <c r="BI75" s="17"/>
      <c r="BJ75" s="17"/>
      <c r="BK75" s="17"/>
      <c r="BL75" s="17"/>
      <c r="BM75" s="17"/>
      <c r="BN75" s="17"/>
    </row>
    <row r="76" spans="2:80" ht="12" customHeight="1">
      <c r="B76" s="17"/>
      <c r="C76" s="17"/>
      <c r="D76" s="17"/>
      <c r="E76" s="17"/>
      <c r="F76" s="17"/>
      <c r="G76" s="17"/>
      <c r="H76" s="17"/>
      <c r="I76" s="17"/>
      <c r="J76" s="17"/>
      <c r="K76" s="17"/>
      <c r="L76" s="17"/>
      <c r="M76" s="17"/>
      <c r="N76" s="17"/>
      <c r="O76" s="17"/>
      <c r="P76" s="17"/>
      <c r="Q76" s="12">
        <v>40570.040999999997</v>
      </c>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2">
        <v>16612.384999999998</v>
      </c>
      <c r="AV76" s="17"/>
      <c r="AW76" s="17"/>
      <c r="AX76" s="17"/>
      <c r="AY76" s="17"/>
      <c r="AZ76" s="17"/>
      <c r="BA76" s="17"/>
      <c r="BB76" s="17"/>
      <c r="BC76" s="17"/>
      <c r="BD76" s="17"/>
      <c r="BE76" s="17"/>
      <c r="BF76" s="17"/>
      <c r="BG76" s="17"/>
      <c r="BH76" s="135"/>
      <c r="BI76" s="17"/>
      <c r="BJ76" s="17"/>
      <c r="BK76" s="17"/>
      <c r="BL76" s="17"/>
      <c r="BM76" s="17"/>
      <c r="BN76" s="17"/>
    </row>
    <row r="77" spans="2:80" ht="12" customHeight="1">
      <c r="B77" s="17"/>
      <c r="C77" s="17"/>
      <c r="D77" s="17"/>
      <c r="E77" s="17"/>
      <c r="F77" s="17"/>
      <c r="G77" s="17"/>
      <c r="H77" s="17"/>
      <c r="I77" s="17"/>
      <c r="J77" s="17"/>
      <c r="K77" s="17"/>
      <c r="L77" s="17"/>
      <c r="M77" s="17"/>
      <c r="N77" s="17"/>
      <c r="O77" s="17"/>
      <c r="P77" s="17"/>
      <c r="Q77" s="12">
        <v>51114.858999999997</v>
      </c>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2">
        <v>29037.074000000001</v>
      </c>
      <c r="AV77" s="17"/>
      <c r="AW77" s="17"/>
      <c r="AX77" s="17"/>
      <c r="AY77" s="17"/>
      <c r="AZ77" s="17"/>
      <c r="BA77" s="17"/>
      <c r="BB77" s="17"/>
      <c r="BC77" s="17"/>
      <c r="BD77" s="17"/>
      <c r="BE77" s="17"/>
      <c r="BF77" s="17"/>
      <c r="BG77" s="17"/>
      <c r="BH77" s="135"/>
      <c r="BI77" s="17"/>
      <c r="BJ77" s="17"/>
      <c r="BK77" s="17"/>
      <c r="BL77" s="17"/>
      <c r="BM77" s="17"/>
      <c r="BN77" s="17"/>
    </row>
    <row r="78" spans="2:80" ht="12" customHeight="1">
      <c r="E78" s="17"/>
      <c r="F78" s="17"/>
      <c r="G78" s="17"/>
      <c r="H78" s="17"/>
      <c r="I78" s="17"/>
      <c r="J78" s="17"/>
      <c r="K78" s="17"/>
      <c r="L78" s="17"/>
      <c r="M78" s="17"/>
      <c r="N78" s="17"/>
      <c r="O78" s="17"/>
      <c r="P78" s="17"/>
      <c r="Q78" s="12">
        <v>24771.264999999999</v>
      </c>
      <c r="R78" s="17"/>
      <c r="S78" s="17"/>
      <c r="T78" s="17"/>
      <c r="U78" s="17"/>
      <c r="V78" s="17"/>
      <c r="W78" s="17"/>
      <c r="X78" s="17"/>
      <c r="Y78" s="17"/>
      <c r="Z78" s="17"/>
      <c r="AA78" s="17"/>
      <c r="AC78" s="17"/>
      <c r="AD78" s="17"/>
      <c r="AF78" s="17"/>
      <c r="AG78" s="17"/>
      <c r="AH78" s="17"/>
      <c r="AI78" s="17"/>
      <c r="AJ78" s="17"/>
      <c r="AK78" s="17"/>
      <c r="AL78" s="17"/>
      <c r="AM78" s="17"/>
      <c r="AN78" s="17"/>
      <c r="AO78" s="17"/>
      <c r="AP78" s="17"/>
      <c r="AQ78" s="17"/>
      <c r="AR78" s="17"/>
      <c r="AS78" s="17"/>
      <c r="AT78" s="17"/>
      <c r="AU78" s="12">
        <v>9269.1679999999997</v>
      </c>
      <c r="AV78" s="17"/>
      <c r="AW78" s="17"/>
      <c r="AX78" s="17"/>
      <c r="AY78" s="17"/>
      <c r="AZ78" s="17"/>
      <c r="BA78" s="17"/>
      <c r="BB78" s="17"/>
      <c r="BC78" s="17"/>
      <c r="BD78" s="17"/>
      <c r="BE78" s="17"/>
      <c r="BF78" s="17"/>
      <c r="BG78" s="17"/>
      <c r="BH78" s="135"/>
      <c r="BI78" s="17"/>
      <c r="BJ78" s="17"/>
      <c r="BK78" s="17"/>
      <c r="BN78" s="17"/>
    </row>
    <row r="79" spans="2:80" ht="12" customHeight="1">
      <c r="E79" s="17"/>
      <c r="F79" s="17"/>
      <c r="G79" s="17"/>
      <c r="H79" s="17"/>
      <c r="I79" s="17"/>
      <c r="J79" s="17"/>
      <c r="K79" s="17"/>
      <c r="L79" s="17"/>
      <c r="M79" s="17"/>
      <c r="N79" s="17"/>
      <c r="O79" s="17"/>
      <c r="P79" s="17"/>
      <c r="Q79" s="12">
        <v>71012.332999999999</v>
      </c>
      <c r="R79" s="17"/>
      <c r="S79" s="17"/>
      <c r="T79" s="17"/>
      <c r="U79" s="17"/>
      <c r="V79" s="17"/>
      <c r="W79" s="17"/>
      <c r="X79" s="17"/>
      <c r="Y79" s="17"/>
      <c r="Z79" s="17"/>
      <c r="AA79" s="17"/>
      <c r="AC79" s="17"/>
      <c r="AD79" s="17"/>
      <c r="AF79" s="17"/>
      <c r="AG79" s="17"/>
      <c r="AH79" s="17"/>
      <c r="AI79" s="17"/>
      <c r="AJ79" s="17"/>
      <c r="AK79" s="17"/>
      <c r="AL79" s="17"/>
      <c r="AM79" s="17"/>
      <c r="AN79" s="17"/>
      <c r="AO79" s="17"/>
      <c r="AP79" s="17"/>
      <c r="AQ79" s="17"/>
      <c r="AR79" s="17"/>
      <c r="AS79" s="17"/>
      <c r="AT79" s="17"/>
      <c r="AU79" s="12">
        <v>33710.614999999998</v>
      </c>
      <c r="AV79" s="17"/>
      <c r="AW79" s="17"/>
      <c r="AX79" s="17"/>
      <c r="AY79" s="17"/>
      <c r="AZ79" s="17"/>
      <c r="BA79" s="17"/>
      <c r="BB79" s="17"/>
      <c r="BC79" s="17"/>
      <c r="BD79" s="17"/>
      <c r="BE79" s="17"/>
      <c r="BF79" s="17"/>
      <c r="BG79" s="17"/>
      <c r="BH79" s="135"/>
      <c r="BI79" s="17"/>
      <c r="BJ79" s="17"/>
      <c r="BK79" s="17"/>
      <c r="BN79" s="17"/>
    </row>
    <row r="80" spans="2:80" ht="12" customHeight="1">
      <c r="E80" s="17"/>
      <c r="F80" s="17"/>
      <c r="G80" s="17"/>
      <c r="H80" s="17"/>
      <c r="I80" s="17"/>
      <c r="J80" s="17"/>
      <c r="K80" s="17"/>
      <c r="L80" s="17"/>
      <c r="M80" s="17"/>
      <c r="N80" s="17"/>
      <c r="O80" s="17"/>
      <c r="P80" s="17"/>
      <c r="Q80" s="12">
        <v>27756.977999999999</v>
      </c>
      <c r="R80" s="17"/>
      <c r="S80" s="17"/>
      <c r="T80" s="17"/>
      <c r="U80" s="17"/>
      <c r="V80" s="17"/>
      <c r="W80" s="17"/>
      <c r="X80" s="17"/>
      <c r="Y80" s="17"/>
      <c r="Z80" s="17"/>
      <c r="AA80" s="17"/>
      <c r="AC80" s="17"/>
      <c r="AD80" s="17"/>
      <c r="AF80" s="17"/>
      <c r="AG80" s="17"/>
      <c r="AH80" s="17"/>
      <c r="AI80" s="17"/>
      <c r="AJ80" s="17"/>
      <c r="AK80" s="17"/>
      <c r="AL80" s="17"/>
      <c r="AM80" s="17"/>
      <c r="AN80" s="17"/>
      <c r="AO80" s="17"/>
      <c r="AP80" s="17"/>
      <c r="AQ80" s="17"/>
      <c r="AR80" s="17"/>
      <c r="AS80" s="17"/>
      <c r="AT80" s="17"/>
      <c r="AU80" s="12">
        <v>12010.584999999999</v>
      </c>
      <c r="AV80" s="17"/>
      <c r="AW80" s="17"/>
      <c r="AX80" s="17"/>
      <c r="AY80" s="17"/>
      <c r="AZ80" s="17"/>
      <c r="BA80" s="17"/>
      <c r="BB80" s="17"/>
      <c r="BC80" s="17"/>
      <c r="BD80" s="17"/>
      <c r="BE80" s="17"/>
      <c r="BF80" s="17"/>
      <c r="BG80" s="17"/>
      <c r="BH80" s="135"/>
      <c r="BI80" s="17"/>
      <c r="BJ80" s="17"/>
      <c r="BK80" s="17"/>
      <c r="BN80" s="17"/>
    </row>
    <row r="81" spans="17:47" ht="12" customHeight="1">
      <c r="Q81" s="12">
        <v>35334.716999999997</v>
      </c>
      <c r="R81" s="17"/>
      <c r="S81" s="17"/>
      <c r="T81" s="17"/>
      <c r="U81" s="17"/>
      <c r="V81" s="17"/>
      <c r="W81" s="17"/>
      <c r="X81" s="17"/>
      <c r="Y81" s="17"/>
      <c r="Z81" s="17"/>
      <c r="AA81" s="17"/>
      <c r="AC81" s="17"/>
      <c r="AD81" s="17"/>
      <c r="AF81" s="17"/>
      <c r="AG81" s="17"/>
      <c r="AH81" s="17"/>
      <c r="AI81" s="17"/>
      <c r="AJ81" s="17"/>
      <c r="AK81" s="17"/>
      <c r="AL81" s="17"/>
      <c r="AM81" s="17"/>
      <c r="AN81" s="17"/>
      <c r="AO81" s="17"/>
      <c r="AP81" s="17"/>
      <c r="AQ81" s="17"/>
      <c r="AR81" s="17"/>
      <c r="AS81" s="17"/>
      <c r="AT81" s="17"/>
      <c r="AU81" s="12">
        <v>13743.802</v>
      </c>
    </row>
    <row r="82" spans="17:47" ht="12" customHeight="1">
      <c r="Q82" s="12">
        <v>42648.281000000003</v>
      </c>
      <c r="R82" s="17"/>
      <c r="S82" s="17"/>
      <c r="T82" s="17"/>
      <c r="U82" s="17"/>
      <c r="V82" s="17"/>
      <c r="W82" s="17"/>
      <c r="X82" s="17"/>
      <c r="Y82" s="17"/>
      <c r="Z82" s="17"/>
      <c r="AA82" s="17"/>
      <c r="AC82" s="17"/>
      <c r="AD82" s="17"/>
      <c r="AF82" s="17"/>
      <c r="AG82" s="17"/>
      <c r="AH82" s="17"/>
      <c r="AI82" s="17"/>
      <c r="AJ82" s="17"/>
      <c r="AK82" s="17"/>
      <c r="AL82" s="17"/>
      <c r="AM82" s="17"/>
      <c r="AN82" s="17"/>
      <c r="AO82" s="17"/>
      <c r="AP82" s="17"/>
      <c r="AQ82" s="17"/>
      <c r="AR82" s="17"/>
      <c r="AS82" s="17"/>
      <c r="AT82" s="17"/>
      <c r="AU82" s="12">
        <v>19077.703000000001</v>
      </c>
    </row>
    <row r="83" spans="17:47" ht="12" customHeight="1">
      <c r="Q83" s="12">
        <v>181955.50099999999</v>
      </c>
      <c r="R83" s="17"/>
      <c r="S83" s="17"/>
      <c r="T83" s="17"/>
      <c r="U83" s="17"/>
      <c r="V83" s="17"/>
      <c r="W83" s="17"/>
      <c r="X83" s="17"/>
      <c r="Y83" s="17"/>
      <c r="Z83" s="17"/>
      <c r="AA83" s="17"/>
      <c r="AC83" s="17"/>
      <c r="AD83" s="17"/>
      <c r="AF83" s="17"/>
      <c r="AG83" s="17"/>
      <c r="AH83" s="17"/>
      <c r="AI83" s="17"/>
      <c r="AJ83" s="17"/>
      <c r="AK83" s="17"/>
      <c r="AL83" s="17"/>
      <c r="AM83" s="17"/>
      <c r="AN83" s="17"/>
      <c r="AO83" s="17"/>
      <c r="AP83" s="17"/>
      <c r="AQ83" s="17"/>
      <c r="AR83" s="17"/>
      <c r="AS83" s="17"/>
      <c r="AT83" s="17"/>
      <c r="AU83" s="12">
        <v>90778.180999999997</v>
      </c>
    </row>
    <row r="84" spans="17:47" ht="12" customHeight="1">
      <c r="Q84" s="12">
        <v>60687.091</v>
      </c>
      <c r="R84" s="17"/>
      <c r="S84" s="17"/>
      <c r="T84" s="17"/>
      <c r="U84" s="17"/>
      <c r="V84" s="17"/>
      <c r="W84" s="17"/>
      <c r="X84" s="17"/>
      <c r="Y84" s="17"/>
      <c r="Z84" s="17"/>
      <c r="AA84" s="17"/>
      <c r="AC84" s="17"/>
      <c r="AD84" s="17"/>
      <c r="AF84" s="17"/>
      <c r="AG84" s="17"/>
      <c r="AH84" s="17"/>
      <c r="AI84" s="17"/>
      <c r="AJ84" s="17"/>
      <c r="AK84" s="17"/>
      <c r="AL84" s="17"/>
      <c r="AM84" s="17"/>
      <c r="AN84" s="17"/>
      <c r="AO84" s="17"/>
      <c r="AP84" s="17"/>
      <c r="AQ84" s="17"/>
      <c r="AR84" s="17"/>
      <c r="AS84" s="17"/>
      <c r="AT84" s="17"/>
      <c r="AU84" s="12">
        <v>32152.972000000002</v>
      </c>
    </row>
    <row r="85" spans="17:47" ht="12" customHeight="1">
      <c r="Q85" s="12">
        <v>15789.450999999999</v>
      </c>
      <c r="R85" s="17"/>
      <c r="S85" s="17"/>
      <c r="T85" s="17"/>
      <c r="U85" s="17"/>
      <c r="V85" s="17"/>
      <c r="W85" s="17"/>
      <c r="X85" s="17"/>
      <c r="Y85" s="17"/>
      <c r="Z85" s="17"/>
      <c r="AA85" s="17"/>
      <c r="AC85" s="17"/>
      <c r="AD85" s="17"/>
      <c r="AF85" s="17"/>
      <c r="AG85" s="17"/>
      <c r="AH85" s="17"/>
      <c r="AI85" s="17"/>
      <c r="AJ85" s="17"/>
      <c r="AK85" s="17"/>
      <c r="AL85" s="17"/>
      <c r="AM85" s="17"/>
      <c r="AN85" s="17"/>
      <c r="AO85" s="17"/>
      <c r="AP85" s="17"/>
      <c r="AQ85" s="17"/>
      <c r="AR85" s="17"/>
      <c r="AS85" s="17"/>
      <c r="AT85" s="17"/>
      <c r="AU85" s="12">
        <v>6975.2610000000004</v>
      </c>
    </row>
    <row r="86" spans="17:47" ht="12" customHeight="1">
      <c r="Q86" s="12">
        <v>630189.02899999998</v>
      </c>
      <c r="R86" s="17"/>
      <c r="S86" s="17"/>
      <c r="T86" s="17"/>
      <c r="U86" s="17"/>
      <c r="V86" s="17"/>
      <c r="W86" s="17"/>
      <c r="X86" s="17"/>
      <c r="Y86" s="17"/>
      <c r="Z86" s="17"/>
      <c r="AA86" s="17"/>
      <c r="AC86" s="17"/>
      <c r="AD86" s="17"/>
      <c r="AF86" s="17"/>
      <c r="AG86" s="17"/>
      <c r="AH86" s="17"/>
      <c r="AI86" s="17"/>
      <c r="AJ86" s="17"/>
      <c r="AK86" s="17"/>
      <c r="AL86" s="17"/>
      <c r="AM86" s="17"/>
      <c r="AN86" s="17"/>
      <c r="AO86" s="17"/>
      <c r="AP86" s="17"/>
      <c r="AQ86" s="17"/>
      <c r="AR86" s="17"/>
      <c r="AS86" s="17"/>
      <c r="AT86" s="17"/>
      <c r="AU86" s="12">
        <v>323391.19</v>
      </c>
    </row>
    <row r="87" spans="17:47" ht="12" customHeight="1">
      <c r="Q87" s="12"/>
      <c r="R87" s="17"/>
      <c r="S87" s="17"/>
      <c r="T87" s="17"/>
      <c r="U87" s="17"/>
      <c r="V87" s="17"/>
      <c r="W87" s="17"/>
      <c r="X87" s="17"/>
      <c r="Y87" s="17"/>
      <c r="Z87" s="17"/>
      <c r="AA87" s="17"/>
      <c r="AC87" s="17"/>
      <c r="AD87" s="17"/>
      <c r="AF87" s="17"/>
      <c r="AG87" s="17"/>
      <c r="AH87" s="17"/>
      <c r="AI87" s="17"/>
      <c r="AJ87" s="17"/>
      <c r="AK87" s="17"/>
      <c r="AL87" s="17"/>
      <c r="AM87" s="17"/>
      <c r="AN87" s="17"/>
      <c r="AO87" s="17"/>
      <c r="AP87" s="17"/>
      <c r="AQ87" s="17"/>
      <c r="AR87" s="17"/>
      <c r="AS87" s="17"/>
      <c r="AT87" s="17"/>
      <c r="AU87" s="12"/>
    </row>
    <row r="88" spans="17:47" ht="12" customHeight="1">
      <c r="Q88" s="12">
        <v>15819.628000000001</v>
      </c>
      <c r="R88" s="17"/>
      <c r="S88" s="17"/>
      <c r="T88" s="17"/>
      <c r="U88" s="17"/>
      <c r="V88" s="17"/>
      <c r="W88" s="17"/>
      <c r="X88" s="17"/>
      <c r="Y88" s="17"/>
      <c r="Z88" s="17"/>
      <c r="AA88" s="17"/>
      <c r="AC88" s="17"/>
      <c r="AD88" s="17"/>
      <c r="AF88" s="17"/>
      <c r="AG88" s="17"/>
      <c r="AH88" s="17"/>
      <c r="AI88" s="17"/>
      <c r="AJ88" s="17"/>
      <c r="AK88" s="17"/>
      <c r="AL88" s="17"/>
      <c r="AM88" s="17"/>
      <c r="AN88" s="17"/>
      <c r="AO88" s="17"/>
      <c r="AP88" s="17"/>
      <c r="AQ88" s="17"/>
      <c r="AR88" s="17"/>
      <c r="AS88" s="17"/>
      <c r="AT88" s="17"/>
      <c r="AU88" s="12">
        <v>7292.1549999999997</v>
      </c>
    </row>
    <row r="89" spans="17:47" ht="12" customHeight="1">
      <c r="Q89" s="12">
        <v>44013.521999999997</v>
      </c>
      <c r="R89" s="17"/>
      <c r="S89" s="17"/>
      <c r="T89" s="17"/>
      <c r="U89" s="17"/>
      <c r="V89" s="17"/>
      <c r="W89" s="17"/>
      <c r="X89" s="17"/>
      <c r="Y89" s="17"/>
      <c r="Z89" s="17"/>
      <c r="AA89" s="17"/>
      <c r="AC89" s="17"/>
      <c r="AD89" s="17"/>
      <c r="AF89" s="17"/>
      <c r="AG89" s="17"/>
      <c r="AH89" s="17"/>
      <c r="AI89" s="17"/>
      <c r="AJ89" s="17"/>
      <c r="AK89" s="17"/>
      <c r="AL89" s="17"/>
      <c r="AM89" s="17"/>
      <c r="AN89" s="17"/>
      <c r="AO89" s="17"/>
      <c r="AP89" s="17"/>
      <c r="AQ89" s="17"/>
      <c r="AR89" s="17"/>
      <c r="AS89" s="17"/>
      <c r="AT89" s="17"/>
      <c r="AU89" s="12">
        <v>21655.498</v>
      </c>
    </row>
    <row r="90" spans="17:47" ht="12" customHeight="1">
      <c r="Q90" s="12">
        <v>344100.95500000002</v>
      </c>
      <c r="R90" s="17"/>
      <c r="S90" s="17"/>
      <c r="T90" s="17"/>
      <c r="U90" s="17"/>
      <c r="V90" s="17"/>
      <c r="W90" s="17"/>
      <c r="X90" s="17"/>
      <c r="Y90" s="17"/>
      <c r="Z90" s="17"/>
      <c r="AA90" s="17"/>
      <c r="AC90" s="17"/>
      <c r="AD90" s="17"/>
      <c r="AF90" s="17"/>
      <c r="AG90" s="17"/>
      <c r="AH90" s="17"/>
      <c r="AI90" s="17"/>
      <c r="AJ90" s="17"/>
      <c r="AK90" s="17"/>
      <c r="AL90" s="17"/>
      <c r="AM90" s="17"/>
      <c r="AN90" s="17"/>
      <c r="AO90" s="17"/>
      <c r="AP90" s="17"/>
      <c r="AQ90" s="17"/>
      <c r="AR90" s="17"/>
      <c r="AS90" s="17"/>
      <c r="AT90" s="17"/>
      <c r="AU90" s="12">
        <v>185218.20800000001</v>
      </c>
    </row>
    <row r="91" spans="17:47" ht="12" customHeight="1">
      <c r="Q91" s="12">
        <v>41504.233</v>
      </c>
      <c r="R91" s="17"/>
      <c r="S91" s="17"/>
      <c r="T91" s="17"/>
      <c r="U91" s="17"/>
      <c r="V91" s="17"/>
      <c r="W91" s="17"/>
      <c r="X91" s="17"/>
      <c r="Y91" s="17"/>
      <c r="Z91" s="17"/>
      <c r="AA91" s="17"/>
      <c r="AC91" s="17"/>
      <c r="AD91" s="17"/>
      <c r="AF91" s="17"/>
      <c r="AG91" s="17"/>
      <c r="AH91" s="17"/>
      <c r="AI91" s="17"/>
      <c r="AJ91" s="17"/>
      <c r="AK91" s="17"/>
      <c r="AL91" s="17"/>
      <c r="AM91" s="17"/>
      <c r="AN91" s="17"/>
      <c r="AO91" s="17"/>
      <c r="AP91" s="17"/>
      <c r="AQ91" s="17"/>
      <c r="AR91" s="17"/>
      <c r="AS91" s="17"/>
      <c r="AT91" s="17"/>
      <c r="AU91" s="12">
        <v>21791.867999999999</v>
      </c>
    </row>
    <row r="92" spans="17:47" ht="12" customHeight="1">
      <c r="Q92" s="12">
        <v>12912.674999999999</v>
      </c>
      <c r="R92" s="17"/>
      <c r="S92" s="17"/>
      <c r="T92" s="17"/>
      <c r="U92" s="17"/>
      <c r="V92" s="17"/>
      <c r="W92" s="17"/>
      <c r="X92" s="17"/>
      <c r="Y92" s="17"/>
      <c r="Z92" s="17"/>
      <c r="AA92" s="17"/>
      <c r="AC92" s="17"/>
      <c r="AD92" s="17"/>
      <c r="AF92" s="17"/>
      <c r="AG92" s="17"/>
      <c r="AH92" s="17"/>
      <c r="AI92" s="17"/>
      <c r="AJ92" s="17"/>
      <c r="AK92" s="17"/>
      <c r="AL92" s="17"/>
      <c r="AM92" s="17"/>
      <c r="AN92" s="17"/>
      <c r="AO92" s="17"/>
      <c r="AP92" s="17"/>
      <c r="AQ92" s="17"/>
      <c r="AR92" s="17"/>
      <c r="AS92" s="17"/>
      <c r="AT92" s="17"/>
      <c r="AU92" s="12">
        <v>6572.7489999999998</v>
      </c>
    </row>
    <row r="93" spans="17:47" ht="12" customHeight="1">
      <c r="Q93" s="12">
        <v>10760.157999999999</v>
      </c>
      <c r="R93" s="17"/>
      <c r="S93" s="17"/>
      <c r="T93" s="17"/>
      <c r="U93" s="17"/>
      <c r="V93" s="17"/>
      <c r="W93" s="17"/>
      <c r="X93" s="17"/>
      <c r="Y93" s="17"/>
      <c r="Z93" s="17"/>
      <c r="AA93" s="17"/>
      <c r="AC93" s="17"/>
      <c r="AD93" s="17"/>
      <c r="AF93" s="17"/>
      <c r="AG93" s="17"/>
      <c r="AH93" s="17"/>
      <c r="AI93" s="17"/>
      <c r="AJ93" s="17"/>
      <c r="AK93" s="17"/>
      <c r="AL93" s="17"/>
      <c r="AM93" s="17"/>
      <c r="AN93" s="17"/>
      <c r="AO93" s="17"/>
      <c r="AP93" s="17"/>
      <c r="AQ93" s="17"/>
      <c r="AR93" s="17"/>
      <c r="AS93" s="17"/>
      <c r="AT93" s="17"/>
      <c r="AU93" s="12">
        <v>4711.4089999999997</v>
      </c>
    </row>
    <row r="94" spans="17:47" ht="12" customHeight="1">
      <c r="Q94" s="12">
        <v>7941.2280000000001</v>
      </c>
      <c r="R94" s="17"/>
      <c r="S94" s="17"/>
      <c r="T94" s="17"/>
      <c r="U94" s="17"/>
      <c r="V94" s="17"/>
      <c r="W94" s="17"/>
      <c r="X94" s="17"/>
      <c r="Y94" s="17"/>
      <c r="Z94" s="17"/>
      <c r="AA94" s="17"/>
      <c r="AC94" s="17"/>
      <c r="AD94" s="17"/>
      <c r="AF94" s="17"/>
      <c r="AG94" s="17"/>
      <c r="AH94" s="17"/>
      <c r="AI94" s="17"/>
      <c r="AJ94" s="17"/>
      <c r="AK94" s="17"/>
      <c r="AL94" s="17"/>
      <c r="AM94" s="17"/>
      <c r="AN94" s="17"/>
      <c r="AO94" s="17"/>
      <c r="AP94" s="17"/>
      <c r="AQ94" s="17"/>
      <c r="AR94" s="17"/>
      <c r="AS94" s="17"/>
      <c r="AT94" s="17"/>
      <c r="AU94" s="12">
        <v>3434.6120000000001</v>
      </c>
    </row>
    <row r="95" spans="17:47" ht="12" customHeight="1">
      <c r="Q95" s="12">
        <v>17878.996999999999</v>
      </c>
      <c r="R95" s="17"/>
      <c r="S95" s="17"/>
      <c r="T95" s="17"/>
      <c r="U95" s="17"/>
      <c r="V95" s="17"/>
      <c r="W95" s="17"/>
      <c r="X95" s="17"/>
      <c r="Y95" s="17"/>
      <c r="Z95" s="17"/>
      <c r="AA95" s="17"/>
      <c r="AC95" s="17"/>
      <c r="AD95" s="17"/>
      <c r="AF95" s="17"/>
      <c r="AG95" s="17"/>
      <c r="AH95" s="17"/>
      <c r="AI95" s="17"/>
      <c r="AJ95" s="17"/>
      <c r="AK95" s="17"/>
      <c r="AL95" s="17"/>
      <c r="AM95" s="17"/>
      <c r="AN95" s="17"/>
      <c r="AO95" s="17"/>
      <c r="AP95" s="17"/>
      <c r="AQ95" s="17"/>
      <c r="AR95" s="17"/>
      <c r="AS95" s="17"/>
      <c r="AT95" s="17"/>
      <c r="AU95" s="12">
        <v>10214.32</v>
      </c>
    </row>
    <row r="96" spans="17:47" ht="12" customHeight="1">
      <c r="Q96" s="12">
        <v>18797.817999999999</v>
      </c>
      <c r="R96" s="17"/>
      <c r="S96" s="17"/>
      <c r="T96" s="17"/>
      <c r="U96" s="17"/>
      <c r="V96" s="17"/>
      <c r="W96" s="17"/>
      <c r="X96" s="17"/>
      <c r="Y96" s="17"/>
      <c r="Z96" s="17"/>
      <c r="AA96" s="17"/>
      <c r="AC96" s="17"/>
      <c r="AD96" s="17"/>
      <c r="AF96" s="17"/>
      <c r="AG96" s="17"/>
      <c r="AH96" s="17"/>
      <c r="AI96" s="17"/>
      <c r="AJ96" s="17"/>
      <c r="AK96" s="17"/>
      <c r="AL96" s="17"/>
      <c r="AM96" s="17"/>
      <c r="AN96" s="17"/>
      <c r="AO96" s="17"/>
      <c r="AP96" s="17"/>
      <c r="AQ96" s="17"/>
      <c r="AR96" s="17"/>
      <c r="AS96" s="17"/>
      <c r="AT96" s="17"/>
      <c r="AU96" s="12">
        <v>7249.5889999999999</v>
      </c>
    </row>
    <row r="97" spans="17:47" ht="12" customHeight="1">
      <c r="Q97" s="12">
        <v>31774.328000000001</v>
      </c>
      <c r="R97" s="17"/>
      <c r="S97" s="17"/>
      <c r="T97" s="17"/>
      <c r="U97" s="17"/>
      <c r="V97" s="17"/>
      <c r="W97" s="17"/>
      <c r="X97" s="17"/>
      <c r="Y97" s="17"/>
      <c r="Z97" s="17"/>
      <c r="AA97" s="17"/>
      <c r="AC97" s="17"/>
      <c r="AD97" s="17"/>
      <c r="AF97" s="17"/>
      <c r="AG97" s="17"/>
      <c r="AH97" s="17"/>
      <c r="AI97" s="17"/>
      <c r="AJ97" s="17"/>
      <c r="AK97" s="17"/>
      <c r="AL97" s="17"/>
      <c r="AM97" s="17"/>
      <c r="AN97" s="17"/>
      <c r="AO97" s="17"/>
      <c r="AP97" s="17"/>
      <c r="AQ97" s="17"/>
      <c r="AR97" s="17"/>
      <c r="AS97" s="17"/>
      <c r="AT97" s="17"/>
      <c r="AU97" s="12">
        <v>14110.679</v>
      </c>
    </row>
    <row r="98" spans="17:47" ht="12" customHeight="1">
      <c r="Q98" s="12">
        <v>20115.546999999999</v>
      </c>
      <c r="R98" s="17"/>
      <c r="S98" s="17"/>
      <c r="T98" s="17"/>
      <c r="U98" s="17"/>
      <c r="V98" s="17"/>
      <c r="W98" s="17"/>
      <c r="X98" s="17"/>
      <c r="Y98" s="17"/>
      <c r="Z98" s="17"/>
      <c r="AA98" s="17"/>
      <c r="AC98" s="17"/>
      <c r="AD98" s="17"/>
      <c r="AF98" s="17"/>
      <c r="AG98" s="17"/>
      <c r="AH98" s="17"/>
      <c r="AI98" s="17"/>
      <c r="AJ98" s="17"/>
      <c r="AK98" s="17"/>
      <c r="AL98" s="17"/>
      <c r="AM98" s="17"/>
      <c r="AN98" s="17"/>
      <c r="AO98" s="17"/>
      <c r="AP98" s="17"/>
      <c r="AQ98" s="17"/>
      <c r="AR98" s="17"/>
      <c r="AS98" s="17"/>
      <c r="AT98" s="17"/>
      <c r="AU98" s="12">
        <v>9057.134</v>
      </c>
    </row>
    <row r="99" spans="17:47" ht="12" customHeight="1">
      <c r="Q99" s="12">
        <v>55990.133000000002</v>
      </c>
      <c r="R99" s="17"/>
      <c r="S99" s="17"/>
      <c r="T99" s="17"/>
      <c r="U99" s="17"/>
      <c r="V99" s="17"/>
      <c r="W99" s="17"/>
      <c r="X99" s="17"/>
      <c r="Y99" s="17"/>
      <c r="Z99" s="17"/>
      <c r="AA99" s="17"/>
      <c r="AC99" s="17"/>
      <c r="AD99" s="17"/>
      <c r="AF99" s="17"/>
      <c r="AG99" s="17"/>
      <c r="AH99" s="17"/>
      <c r="AI99" s="17"/>
      <c r="AJ99" s="17"/>
      <c r="AK99" s="17"/>
      <c r="AL99" s="17"/>
      <c r="AM99" s="17"/>
      <c r="AN99" s="17"/>
      <c r="AO99" s="17"/>
      <c r="AP99" s="17"/>
      <c r="AQ99" s="17"/>
      <c r="AR99" s="17"/>
      <c r="AS99" s="17"/>
      <c r="AT99" s="17"/>
      <c r="AU99" s="12">
        <v>28409.656999999999</v>
      </c>
    </row>
    <row r="100" spans="17:47" ht="12" customHeight="1">
      <c r="Q100" s="12">
        <v>8579.8070000000007</v>
      </c>
      <c r="R100" s="17"/>
      <c r="S100" s="17"/>
      <c r="T100" s="17"/>
      <c r="U100" s="17"/>
      <c r="V100" s="17"/>
      <c r="W100" s="17"/>
      <c r="X100" s="17"/>
      <c r="Y100" s="17"/>
      <c r="Z100" s="17"/>
      <c r="AA100" s="17"/>
      <c r="AC100" s="17"/>
      <c r="AD100" s="17"/>
      <c r="AF100" s="17"/>
      <c r="AG100" s="17"/>
      <c r="AH100" s="17"/>
      <c r="AI100" s="17"/>
      <c r="AJ100" s="17"/>
      <c r="AK100" s="17"/>
      <c r="AL100" s="17"/>
      <c r="AM100" s="17"/>
      <c r="AN100" s="17"/>
      <c r="AO100" s="17"/>
      <c r="AP100" s="17"/>
      <c r="AQ100" s="17"/>
      <c r="AR100" s="17"/>
      <c r="AS100" s="17"/>
      <c r="AT100" s="17"/>
      <c r="AU100" s="12">
        <v>3673.3119999999999</v>
      </c>
    </row>
    <row r="101" spans="17:47" ht="12" customHeight="1">
      <c r="Q101" s="12">
        <v>540693.37300000002</v>
      </c>
      <c r="R101" s="17"/>
      <c r="S101" s="17"/>
      <c r="T101" s="17"/>
      <c r="U101" s="17"/>
      <c r="V101" s="17"/>
      <c r="W101" s="17"/>
      <c r="X101" s="17"/>
      <c r="Y101" s="17"/>
      <c r="Z101" s="17"/>
      <c r="AA101" s="17"/>
      <c r="AC101" s="17"/>
      <c r="AD101" s="17"/>
      <c r="AF101" s="17"/>
      <c r="AG101" s="17"/>
      <c r="AH101" s="17"/>
      <c r="AI101" s="17"/>
      <c r="AJ101" s="17"/>
      <c r="AK101" s="17"/>
      <c r="AL101" s="17"/>
      <c r="AM101" s="17"/>
      <c r="AN101" s="17"/>
      <c r="AO101" s="17"/>
      <c r="AP101" s="17"/>
      <c r="AQ101" s="17"/>
      <c r="AR101" s="17"/>
      <c r="AS101" s="17"/>
      <c r="AT101" s="17"/>
      <c r="AU101" s="12">
        <v>275615.54099999997</v>
      </c>
    </row>
    <row r="102" spans="17:47" ht="12" customHeight="1">
      <c r="Q102" s="12"/>
      <c r="R102" s="17"/>
      <c r="S102" s="17"/>
      <c r="T102" s="17"/>
      <c r="U102" s="17"/>
      <c r="V102" s="17"/>
      <c r="W102" s="17"/>
      <c r="X102" s="17"/>
      <c r="Y102" s="17"/>
      <c r="Z102" s="17"/>
      <c r="AA102" s="17"/>
      <c r="AC102" s="17"/>
      <c r="AD102" s="17"/>
      <c r="AF102" s="17"/>
      <c r="AG102" s="17"/>
      <c r="AH102" s="17"/>
      <c r="AI102" s="17"/>
      <c r="AJ102" s="17"/>
      <c r="AK102" s="17"/>
      <c r="AL102" s="17"/>
      <c r="AM102" s="17"/>
      <c r="AN102" s="17"/>
      <c r="AO102" s="17"/>
      <c r="AP102" s="17"/>
      <c r="AQ102" s="17"/>
      <c r="AR102" s="17"/>
      <c r="AS102" s="17"/>
      <c r="AT102" s="17"/>
      <c r="AU102" s="12"/>
    </row>
    <row r="103" spans="17:47" ht="12" customHeight="1">
      <c r="Q103" s="12">
        <v>102085.62699999999</v>
      </c>
      <c r="R103" s="17"/>
      <c r="S103" s="17"/>
      <c r="T103" s="17"/>
      <c r="U103" s="17"/>
      <c r="V103" s="17"/>
      <c r="W103" s="17"/>
      <c r="X103" s="17"/>
      <c r="Y103" s="17"/>
      <c r="Z103" s="17"/>
      <c r="AA103" s="17"/>
      <c r="AC103" s="17"/>
      <c r="AD103" s="17"/>
      <c r="AF103" s="17"/>
      <c r="AG103" s="17"/>
      <c r="AH103" s="17"/>
      <c r="AI103" s="17"/>
      <c r="AJ103" s="17"/>
      <c r="AK103" s="17"/>
      <c r="AL103" s="17"/>
      <c r="AM103" s="17"/>
      <c r="AN103" s="17"/>
      <c r="AO103" s="17"/>
      <c r="AP103" s="17"/>
      <c r="AQ103" s="17"/>
      <c r="AR103" s="17"/>
      <c r="AS103" s="17"/>
      <c r="AT103" s="17"/>
      <c r="AU103" s="12">
        <v>59551.953000000001</v>
      </c>
    </row>
    <row r="104" spans="17:47">
      <c r="Q104" s="12">
        <v>47297.832000000002</v>
      </c>
      <c r="R104" s="17"/>
      <c r="S104" s="17"/>
      <c r="T104" s="17"/>
      <c r="U104" s="17"/>
      <c r="V104" s="17"/>
      <c r="W104" s="17"/>
      <c r="X104" s="17"/>
      <c r="Y104" s="17"/>
      <c r="Z104" s="17"/>
      <c r="AA104" s="17"/>
      <c r="AC104" s="17"/>
      <c r="AD104" s="17"/>
      <c r="AF104" s="17"/>
      <c r="AG104" s="17"/>
      <c r="AH104" s="17"/>
      <c r="AI104" s="17"/>
      <c r="AJ104" s="17"/>
      <c r="AK104" s="17"/>
      <c r="AL104" s="17"/>
      <c r="AM104" s="17"/>
      <c r="AN104" s="17"/>
      <c r="AO104" s="17"/>
      <c r="AP104" s="17"/>
      <c r="AQ104" s="17"/>
      <c r="AR104" s="17"/>
      <c r="AS104" s="17"/>
      <c r="AT104" s="17"/>
      <c r="AU104" s="12">
        <v>23152.483</v>
      </c>
    </row>
    <row r="105" spans="17:47">
      <c r="Q105" s="12">
        <v>27566.521000000001</v>
      </c>
      <c r="R105" s="17"/>
      <c r="S105" s="17"/>
      <c r="T105" s="17"/>
      <c r="U105" s="17"/>
      <c r="V105" s="17"/>
      <c r="W105" s="17"/>
      <c r="X105" s="17"/>
      <c r="Y105" s="17"/>
      <c r="Z105" s="17"/>
      <c r="AA105" s="17"/>
      <c r="AC105" s="17"/>
      <c r="AD105" s="17"/>
      <c r="AF105" s="17"/>
      <c r="AG105" s="17"/>
      <c r="AH105" s="17"/>
      <c r="AI105" s="17"/>
      <c r="AJ105" s="17"/>
      <c r="AK105" s="17"/>
      <c r="AL105" s="17"/>
      <c r="AM105" s="17"/>
      <c r="AN105" s="17"/>
      <c r="AO105" s="17"/>
      <c r="AP105" s="17"/>
      <c r="AQ105" s="17"/>
      <c r="AR105" s="17"/>
      <c r="AS105" s="17"/>
      <c r="AT105" s="17"/>
      <c r="AU105" s="12">
        <v>12649.129000000001</v>
      </c>
    </row>
    <row r="106" spans="17:47">
      <c r="Q106" s="12">
        <v>23538.417000000001</v>
      </c>
      <c r="R106" s="17"/>
      <c r="S106" s="17"/>
      <c r="T106" s="17"/>
      <c r="U106" s="17"/>
      <c r="V106" s="17"/>
      <c r="W106" s="17"/>
      <c r="X106" s="17"/>
      <c r="Y106" s="17"/>
      <c r="Z106" s="17"/>
      <c r="AA106" s="17"/>
      <c r="AC106" s="17"/>
      <c r="AD106" s="17"/>
      <c r="AF106" s="17"/>
      <c r="AG106" s="17"/>
      <c r="AH106" s="17"/>
      <c r="AI106" s="17"/>
      <c r="AJ106" s="17"/>
      <c r="AK106" s="17"/>
      <c r="AL106" s="17"/>
      <c r="AM106" s="17"/>
      <c r="AN106" s="17"/>
      <c r="AO106" s="17"/>
      <c r="AP106" s="17"/>
      <c r="AQ106" s="17"/>
      <c r="AR106" s="17"/>
      <c r="AS106" s="17"/>
      <c r="AT106" s="17"/>
      <c r="AU106" s="12">
        <v>11756.882</v>
      </c>
    </row>
    <row r="107" spans="17:47">
      <c r="Q107" s="12">
        <v>78211.422999999995</v>
      </c>
      <c r="R107" s="17"/>
      <c r="S107" s="17"/>
      <c r="T107" s="17"/>
      <c r="U107" s="17"/>
      <c r="V107" s="17"/>
      <c r="W107" s="17"/>
      <c r="X107" s="17"/>
      <c r="Y107" s="17"/>
      <c r="Z107" s="17"/>
      <c r="AA107" s="17"/>
      <c r="AC107" s="17"/>
      <c r="AD107" s="17"/>
      <c r="AF107" s="17"/>
      <c r="AG107" s="17"/>
      <c r="AH107" s="17"/>
      <c r="AI107" s="17"/>
      <c r="AJ107" s="17"/>
      <c r="AK107" s="17"/>
      <c r="AL107" s="17"/>
      <c r="AM107" s="17"/>
      <c r="AN107" s="17"/>
      <c r="AO107" s="17"/>
      <c r="AP107" s="17"/>
      <c r="AQ107" s="17"/>
      <c r="AR107" s="17"/>
      <c r="AS107" s="17"/>
      <c r="AT107" s="17"/>
      <c r="AU107" s="12">
        <v>36102.277000000002</v>
      </c>
    </row>
    <row r="108" spans="17:47">
      <c r="Q108" s="12">
        <v>48792.275000000001</v>
      </c>
      <c r="R108" s="17"/>
      <c r="S108" s="17"/>
      <c r="T108" s="17"/>
      <c r="U108" s="17"/>
      <c r="V108" s="17"/>
      <c r="W108" s="17"/>
      <c r="X108" s="17"/>
      <c r="Y108" s="17"/>
      <c r="Z108" s="17"/>
      <c r="AA108" s="17"/>
      <c r="AC108" s="17"/>
      <c r="AD108" s="17"/>
      <c r="AF108" s="17"/>
      <c r="AG108" s="17"/>
      <c r="AH108" s="17"/>
      <c r="AI108" s="17"/>
      <c r="AJ108" s="17"/>
      <c r="AK108" s="17"/>
      <c r="AL108" s="17"/>
      <c r="AM108" s="17"/>
      <c r="AN108" s="17"/>
      <c r="AO108" s="17"/>
      <c r="AP108" s="17"/>
      <c r="AQ108" s="17"/>
      <c r="AR108" s="17"/>
      <c r="AS108" s="17"/>
      <c r="AT108" s="17"/>
      <c r="AU108" s="12">
        <v>26822.75</v>
      </c>
    </row>
    <row r="109" spans="17:47">
      <c r="Q109" s="12">
        <v>42311.451000000001</v>
      </c>
      <c r="R109" s="17"/>
      <c r="S109" s="17"/>
      <c r="T109" s="17"/>
      <c r="U109" s="17"/>
      <c r="V109" s="17"/>
      <c r="W109" s="17"/>
      <c r="X109" s="17"/>
      <c r="Y109" s="17"/>
      <c r="Z109" s="17"/>
      <c r="AA109" s="17"/>
      <c r="AC109" s="17"/>
      <c r="AD109" s="17"/>
      <c r="AF109" s="17"/>
      <c r="AG109" s="17"/>
      <c r="AH109" s="17"/>
      <c r="AI109" s="17"/>
      <c r="AJ109" s="17"/>
      <c r="AK109" s="17"/>
      <c r="AL109" s="17"/>
      <c r="AM109" s="17"/>
      <c r="AN109" s="17"/>
      <c r="AO109" s="17"/>
      <c r="AP109" s="17"/>
      <c r="AQ109" s="17"/>
      <c r="AR109" s="17"/>
      <c r="AS109" s="17"/>
      <c r="AT109" s="17"/>
      <c r="AU109" s="12">
        <v>19641.849999999999</v>
      </c>
    </row>
    <row r="110" spans="17:47">
      <c r="Q110" s="12">
        <v>15392.222</v>
      </c>
      <c r="R110" s="17"/>
      <c r="S110" s="17"/>
      <c r="T110" s="17"/>
      <c r="U110" s="17"/>
      <c r="V110" s="17"/>
      <c r="W110" s="17"/>
      <c r="X110" s="17"/>
      <c r="Y110" s="17"/>
      <c r="Z110" s="17"/>
      <c r="AA110" s="17"/>
      <c r="AC110" s="17"/>
      <c r="AD110" s="17"/>
      <c r="AF110" s="17"/>
      <c r="AG110" s="17"/>
      <c r="AH110" s="17"/>
      <c r="AI110" s="17"/>
      <c r="AJ110" s="17"/>
      <c r="AK110" s="17"/>
      <c r="AL110" s="17"/>
      <c r="AM110" s="17"/>
      <c r="AN110" s="17"/>
      <c r="AO110" s="17"/>
      <c r="AP110" s="17"/>
      <c r="AQ110" s="17"/>
      <c r="AR110" s="17"/>
      <c r="AS110" s="17"/>
      <c r="AT110" s="17"/>
      <c r="AU110" s="12">
        <v>7800.549</v>
      </c>
    </row>
    <row r="111" spans="17:47">
      <c r="Q111" s="12">
        <v>8351.0020000000004</v>
      </c>
      <c r="R111" s="17"/>
      <c r="S111" s="17"/>
      <c r="T111" s="17"/>
      <c r="U111" s="17"/>
      <c r="V111" s="17"/>
      <c r="W111" s="17"/>
      <c r="X111" s="17"/>
      <c r="Y111" s="17"/>
      <c r="Z111" s="17"/>
      <c r="AA111" s="17"/>
      <c r="AC111" s="17"/>
      <c r="AD111" s="17"/>
      <c r="AF111" s="17"/>
      <c r="AG111" s="17"/>
      <c r="AH111" s="17"/>
      <c r="AI111" s="17"/>
      <c r="AJ111" s="17"/>
      <c r="AK111" s="17"/>
      <c r="AL111" s="17"/>
      <c r="AM111" s="17"/>
      <c r="AN111" s="17"/>
      <c r="AO111" s="17"/>
      <c r="AP111" s="17"/>
      <c r="AQ111" s="17"/>
      <c r="AR111" s="17"/>
      <c r="AS111" s="17"/>
      <c r="AT111" s="17"/>
      <c r="AU111" s="12">
        <v>4709.3500000000004</v>
      </c>
    </row>
    <row r="112" spans="17:47">
      <c r="Q112" s="12">
        <v>93688.057000000001</v>
      </c>
      <c r="R112" s="17"/>
      <c r="S112" s="17"/>
      <c r="T112" s="17"/>
      <c r="U112" s="17"/>
      <c r="V112" s="17"/>
      <c r="W112" s="17"/>
      <c r="X112" s="17"/>
      <c r="Y112" s="17"/>
      <c r="Z112" s="17"/>
      <c r="AA112" s="17"/>
      <c r="AC112" s="17"/>
      <c r="AD112" s="17"/>
      <c r="AF112" s="17"/>
      <c r="AG112" s="17"/>
      <c r="AH112" s="17"/>
      <c r="AI112" s="17"/>
      <c r="AJ112" s="17"/>
      <c r="AK112" s="17"/>
      <c r="AL112" s="17"/>
      <c r="AM112" s="17"/>
      <c r="AN112" s="17"/>
      <c r="AO112" s="17"/>
      <c r="AP112" s="17"/>
      <c r="AQ112" s="17"/>
      <c r="AR112" s="17"/>
      <c r="AS112" s="17"/>
      <c r="AT112" s="17"/>
      <c r="AU112" s="12">
        <v>45123.777999999998</v>
      </c>
    </row>
    <row r="113" spans="17:47">
      <c r="Q113" s="12">
        <v>6202.5389999999998</v>
      </c>
      <c r="R113" s="17"/>
      <c r="S113" s="17"/>
      <c r="T113" s="17"/>
      <c r="U113" s="17"/>
      <c r="V113" s="17"/>
      <c r="W113" s="17"/>
      <c r="X113" s="17"/>
      <c r="Y113" s="17"/>
      <c r="Z113" s="17"/>
      <c r="AA113" s="17"/>
      <c r="AC113" s="17"/>
      <c r="AD113" s="17"/>
      <c r="AF113" s="17"/>
      <c r="AG113" s="17"/>
      <c r="AH113" s="17"/>
      <c r="AI113" s="17"/>
      <c r="AJ113" s="17"/>
      <c r="AK113" s="17"/>
      <c r="AL113" s="17"/>
      <c r="AM113" s="17"/>
      <c r="AN113" s="17"/>
      <c r="AO113" s="17"/>
      <c r="AP113" s="17"/>
      <c r="AQ113" s="17"/>
      <c r="AR113" s="17"/>
      <c r="AS113" s="17"/>
      <c r="AT113" s="17"/>
      <c r="AU113" s="12">
        <v>2699.154</v>
      </c>
    </row>
    <row r="114" spans="17:47">
      <c r="Q114" s="12">
        <v>47256.006999999998</v>
      </c>
      <c r="R114" s="17"/>
      <c r="S114" s="17"/>
      <c r="T114" s="17"/>
      <c r="U114" s="17"/>
      <c r="V114" s="17"/>
      <c r="W114" s="17"/>
      <c r="X114" s="17"/>
      <c r="Y114" s="17"/>
      <c r="Z114" s="17"/>
      <c r="AA114" s="17"/>
      <c r="AC114" s="17"/>
      <c r="AD114" s="17"/>
      <c r="AF114" s="17"/>
      <c r="AG114" s="17"/>
      <c r="AH114" s="17"/>
      <c r="AI114" s="17"/>
      <c r="AJ114" s="17"/>
      <c r="AK114" s="17"/>
      <c r="AL114" s="17"/>
      <c r="AM114" s="17"/>
      <c r="AN114" s="17"/>
      <c r="AO114" s="17"/>
      <c r="AP114" s="17"/>
      <c r="AQ114" s="17"/>
      <c r="AR114" s="17"/>
      <c r="AS114" s="17"/>
      <c r="AT114" s="17"/>
      <c r="AU114" s="12">
        <v>25605.385999999999</v>
      </c>
    </row>
    <row r="115" spans="17:47">
      <c r="Q115" s="12">
        <v>579879.272</v>
      </c>
      <c r="R115" s="17"/>
      <c r="S115" s="17"/>
      <c r="T115" s="17"/>
      <c r="U115" s="17"/>
      <c r="V115" s="17"/>
      <c r="W115" s="17"/>
      <c r="X115" s="17"/>
      <c r="Y115" s="17"/>
      <c r="Z115" s="17"/>
      <c r="AA115" s="17"/>
      <c r="AC115" s="17"/>
      <c r="AD115" s="17"/>
      <c r="AF115" s="17"/>
      <c r="AG115" s="17"/>
      <c r="AH115" s="17"/>
      <c r="AI115" s="17"/>
      <c r="AJ115" s="17"/>
      <c r="AK115" s="17"/>
      <c r="AL115" s="17"/>
      <c r="AM115" s="17"/>
      <c r="AN115" s="17"/>
      <c r="AO115" s="17"/>
      <c r="AP115" s="17"/>
      <c r="AQ115" s="17"/>
      <c r="AR115" s="17"/>
      <c r="AS115" s="17"/>
      <c r="AT115" s="17"/>
      <c r="AU115" s="12">
        <v>331844.43300000002</v>
      </c>
    </row>
    <row r="116" spans="17:47">
      <c r="Q116" s="12"/>
      <c r="R116" s="17"/>
      <c r="S116" s="17"/>
      <c r="T116" s="17"/>
      <c r="U116" s="17"/>
      <c r="V116" s="17"/>
      <c r="W116" s="17"/>
      <c r="X116" s="17"/>
      <c r="Y116" s="17"/>
      <c r="Z116" s="17"/>
      <c r="AA116" s="17"/>
      <c r="AC116" s="17"/>
      <c r="AD116" s="17"/>
      <c r="AF116" s="17"/>
      <c r="AG116" s="17"/>
      <c r="AH116" s="17"/>
      <c r="AI116" s="17"/>
      <c r="AJ116" s="17"/>
      <c r="AK116" s="17"/>
      <c r="AL116" s="17"/>
      <c r="AM116" s="17"/>
      <c r="AN116" s="17"/>
      <c r="AO116" s="17"/>
      <c r="AP116" s="17"/>
      <c r="AQ116" s="17"/>
      <c r="AR116" s="17"/>
      <c r="AS116" s="17"/>
      <c r="AT116" s="17"/>
      <c r="AU116" s="12"/>
    </row>
    <row r="117" spans="17:47">
      <c r="Q117" s="12">
        <v>34940.978999999999</v>
      </c>
      <c r="R117" s="17"/>
      <c r="S117" s="17"/>
      <c r="T117" s="17"/>
      <c r="U117" s="17"/>
      <c r="V117" s="17"/>
      <c r="W117" s="17"/>
      <c r="X117" s="17"/>
      <c r="Y117" s="17"/>
      <c r="Z117" s="17"/>
      <c r="AA117" s="17"/>
      <c r="AC117" s="17"/>
      <c r="AD117" s="17"/>
      <c r="AF117" s="17"/>
      <c r="AG117" s="17"/>
      <c r="AH117" s="17"/>
      <c r="AI117" s="17"/>
      <c r="AJ117" s="17"/>
      <c r="AK117" s="17"/>
      <c r="AL117" s="17"/>
      <c r="AM117" s="17"/>
      <c r="AN117" s="17"/>
      <c r="AO117" s="17"/>
      <c r="AP117" s="17"/>
      <c r="AQ117" s="17"/>
      <c r="AR117" s="17"/>
      <c r="AS117" s="17"/>
      <c r="AT117" s="17"/>
      <c r="AU117" s="12">
        <v>22762.68</v>
      </c>
    </row>
    <row r="118" spans="17:47">
      <c r="Q118" s="12">
        <v>11479.098</v>
      </c>
      <c r="R118" s="17"/>
      <c r="S118" s="17"/>
      <c r="T118" s="17"/>
      <c r="U118" s="17"/>
      <c r="V118" s="17"/>
      <c r="W118" s="17"/>
      <c r="X118" s="17"/>
      <c r="Y118" s="17"/>
      <c r="Z118" s="17"/>
      <c r="AA118" s="17"/>
      <c r="AC118" s="17"/>
      <c r="AD118" s="17"/>
      <c r="AF118" s="17"/>
      <c r="AG118" s="17"/>
      <c r="AH118" s="17"/>
      <c r="AI118" s="17"/>
      <c r="AJ118" s="17"/>
      <c r="AK118" s="17"/>
      <c r="AL118" s="17"/>
      <c r="AM118" s="17"/>
      <c r="AN118" s="17"/>
      <c r="AO118" s="17"/>
      <c r="AP118" s="17"/>
      <c r="AQ118" s="17"/>
      <c r="AR118" s="17"/>
      <c r="AS118" s="17"/>
      <c r="AT118" s="17"/>
      <c r="AU118" s="12">
        <v>6054.0140000000001</v>
      </c>
    </row>
    <row r="119" spans="17:47">
      <c r="Q119" s="12">
        <v>64897.493000000002</v>
      </c>
      <c r="R119" s="17"/>
      <c r="S119" s="17"/>
      <c r="T119" s="17"/>
      <c r="U119" s="17"/>
      <c r="V119" s="17"/>
      <c r="W119" s="17"/>
      <c r="X119" s="17"/>
      <c r="Y119" s="17"/>
      <c r="Z119" s="17"/>
      <c r="AA119" s="17"/>
      <c r="AC119" s="17"/>
      <c r="AD119" s="17"/>
      <c r="AF119" s="17"/>
      <c r="AG119" s="17"/>
      <c r="AH119" s="17"/>
      <c r="AI119" s="17"/>
      <c r="AJ119" s="17"/>
      <c r="AK119" s="17"/>
      <c r="AL119" s="17"/>
      <c r="AM119" s="17"/>
      <c r="AN119" s="17"/>
      <c r="AO119" s="17"/>
      <c r="AP119" s="17"/>
      <c r="AQ119" s="17"/>
      <c r="AR119" s="17"/>
      <c r="AS119" s="17"/>
      <c r="AT119" s="17"/>
      <c r="AU119" s="12">
        <v>35841.108999999997</v>
      </c>
    </row>
    <row r="120" spans="17:47">
      <c r="Q120" s="12">
        <v>9798.3950000000004</v>
      </c>
      <c r="R120" s="17"/>
      <c r="S120" s="17"/>
      <c r="T120" s="17"/>
      <c r="U120" s="17"/>
      <c r="V120" s="17"/>
      <c r="W120" s="17"/>
      <c r="X120" s="17"/>
      <c r="Y120" s="17"/>
      <c r="Z120" s="17"/>
      <c r="AA120" s="17"/>
      <c r="AC120" s="17"/>
      <c r="AD120" s="17"/>
      <c r="AF120" s="17"/>
      <c r="AG120" s="17"/>
      <c r="AH120" s="17"/>
      <c r="AI120" s="17"/>
      <c r="AJ120" s="17"/>
      <c r="AK120" s="17"/>
      <c r="AL120" s="17"/>
      <c r="AM120" s="17"/>
      <c r="AN120" s="17"/>
      <c r="AO120" s="17"/>
      <c r="AP120" s="17"/>
      <c r="AQ120" s="17"/>
      <c r="AR120" s="17"/>
      <c r="AS120" s="17"/>
      <c r="AT120" s="17"/>
      <c r="AU120" s="12">
        <v>5311.2939999999999</v>
      </c>
    </row>
    <row r="121" spans="17:47">
      <c r="Q121" s="12">
        <v>84838.51</v>
      </c>
      <c r="R121" s="17"/>
      <c r="S121" s="17"/>
      <c r="T121" s="17"/>
      <c r="U121" s="17"/>
      <c r="V121" s="17"/>
      <c r="W121" s="17"/>
      <c r="X121" s="17"/>
      <c r="Y121" s="17"/>
      <c r="Z121" s="17"/>
      <c r="AA121" s="17"/>
      <c r="AC121" s="17"/>
      <c r="AD121" s="17"/>
      <c r="AF121" s="17"/>
      <c r="AG121" s="17"/>
      <c r="AH121" s="17"/>
      <c r="AI121" s="17"/>
      <c r="AJ121" s="17"/>
      <c r="AK121" s="17"/>
      <c r="AL121" s="17"/>
      <c r="AM121" s="17"/>
      <c r="AN121" s="17"/>
      <c r="AO121" s="17"/>
      <c r="AP121" s="17"/>
      <c r="AQ121" s="17"/>
      <c r="AR121" s="17"/>
      <c r="AS121" s="17"/>
      <c r="AT121" s="17"/>
      <c r="AU121" s="12">
        <v>53149.94</v>
      </c>
    </row>
    <row r="122" spans="17:47">
      <c r="Q122" s="12">
        <v>250699.726</v>
      </c>
      <c r="R122" s="17"/>
      <c r="S122" s="17"/>
      <c r="T122" s="17"/>
      <c r="U122" s="17"/>
      <c r="V122" s="17"/>
      <c r="W122" s="17"/>
      <c r="X122" s="17"/>
      <c r="Y122" s="17"/>
      <c r="Z122" s="17"/>
      <c r="AA122" s="17"/>
      <c r="AC122" s="17"/>
      <c r="AD122" s="17"/>
      <c r="AF122" s="17"/>
      <c r="AG122" s="17"/>
      <c r="AH122" s="17"/>
      <c r="AI122" s="17"/>
      <c r="AJ122" s="17"/>
      <c r="AK122" s="17"/>
      <c r="AL122" s="17"/>
      <c r="AM122" s="17"/>
      <c r="AN122" s="17"/>
      <c r="AO122" s="17"/>
      <c r="AP122" s="17"/>
      <c r="AQ122" s="17"/>
      <c r="AR122" s="17"/>
      <c r="AS122" s="17"/>
      <c r="AT122" s="17"/>
      <c r="AU122" s="12">
        <v>144733.99600000001</v>
      </c>
    </row>
    <row r="123" spans="17:47">
      <c r="Q123" s="12">
        <v>106629.16</v>
      </c>
      <c r="R123" s="17"/>
      <c r="S123" s="17"/>
      <c r="T123" s="17"/>
      <c r="U123" s="17"/>
      <c r="V123" s="17"/>
      <c r="W123" s="17"/>
      <c r="X123" s="17"/>
      <c r="Y123" s="17"/>
      <c r="Z123" s="17"/>
      <c r="AA123" s="17"/>
      <c r="AC123" s="17"/>
      <c r="AD123" s="17"/>
      <c r="AF123" s="17"/>
      <c r="AG123" s="17"/>
      <c r="AH123" s="17"/>
      <c r="AI123" s="17"/>
      <c r="AJ123" s="17"/>
      <c r="AK123" s="17"/>
      <c r="AL123" s="17"/>
      <c r="AM123" s="17"/>
      <c r="AN123" s="17"/>
      <c r="AO123" s="17"/>
      <c r="AP123" s="17"/>
      <c r="AQ123" s="17"/>
      <c r="AR123" s="17"/>
      <c r="AS123" s="17"/>
      <c r="AT123" s="17"/>
      <c r="AU123" s="12">
        <v>55770.938000000002</v>
      </c>
    </row>
    <row r="124" spans="17:47">
      <c r="Q124" s="12">
        <v>10131.371999999999</v>
      </c>
      <c r="R124" s="17"/>
      <c r="S124" s="17"/>
      <c r="T124" s="17"/>
      <c r="U124" s="17"/>
      <c r="V124" s="17"/>
      <c r="W124" s="17"/>
      <c r="X124" s="17"/>
      <c r="Y124" s="17"/>
      <c r="Z124" s="17"/>
      <c r="AA124" s="17"/>
      <c r="AC124" s="17"/>
      <c r="AD124" s="17"/>
      <c r="AF124" s="17"/>
      <c r="AG124" s="17"/>
      <c r="AH124" s="17"/>
      <c r="AI124" s="17"/>
      <c r="AJ124" s="17"/>
      <c r="AK124" s="17"/>
      <c r="AL124" s="17"/>
      <c r="AM124" s="17"/>
      <c r="AN124" s="17"/>
      <c r="AO124" s="17"/>
      <c r="AP124" s="17"/>
      <c r="AQ124" s="17"/>
      <c r="AR124" s="17"/>
      <c r="AS124" s="17"/>
      <c r="AT124" s="17"/>
      <c r="AU124" s="12">
        <v>5080.3429999999998</v>
      </c>
    </row>
    <row r="125" spans="17:47">
      <c r="Q125" s="12">
        <v>6464.5389999999998</v>
      </c>
      <c r="R125" s="17"/>
      <c r="S125" s="17"/>
      <c r="T125" s="17"/>
      <c r="U125" s="17"/>
      <c r="V125" s="17"/>
      <c r="W125" s="17"/>
      <c r="X125" s="17"/>
      <c r="Y125" s="17"/>
      <c r="Z125" s="17"/>
      <c r="AA125" s="17"/>
      <c r="AC125" s="17"/>
      <c r="AD125" s="17"/>
      <c r="AF125" s="17"/>
      <c r="AG125" s="17"/>
      <c r="AH125" s="17"/>
      <c r="AI125" s="17"/>
      <c r="AJ125" s="17"/>
      <c r="AK125" s="17"/>
      <c r="AL125" s="17"/>
      <c r="AM125" s="17"/>
      <c r="AN125" s="17"/>
      <c r="AO125" s="17"/>
      <c r="AP125" s="17"/>
      <c r="AQ125" s="17"/>
      <c r="AR125" s="17"/>
      <c r="AS125" s="17"/>
      <c r="AT125" s="17"/>
      <c r="AU125" s="12">
        <v>3140.1190000000001</v>
      </c>
    </row>
    <row r="126" spans="17:47">
      <c r="Q126" s="12">
        <v>10774.034</v>
      </c>
      <c r="R126" s="17"/>
      <c r="S126" s="17"/>
      <c r="T126" s="17"/>
      <c r="U126" s="17"/>
      <c r="V126" s="17"/>
      <c r="W126" s="17"/>
      <c r="X126" s="17"/>
      <c r="Y126" s="17"/>
      <c r="Z126" s="17"/>
      <c r="AA126" s="17"/>
      <c r="AC126" s="17"/>
      <c r="AD126" s="17"/>
      <c r="AF126" s="17"/>
      <c r="AG126" s="17"/>
      <c r="AH126" s="17"/>
      <c r="AI126" s="17"/>
      <c r="AJ126" s="17"/>
      <c r="AK126" s="17"/>
      <c r="AL126" s="17"/>
      <c r="AM126" s="17"/>
      <c r="AN126" s="17"/>
      <c r="AO126" s="17"/>
      <c r="AP126" s="17"/>
      <c r="AQ126" s="17"/>
      <c r="AR126" s="17"/>
      <c r="AS126" s="17"/>
      <c r="AT126" s="17"/>
      <c r="AU126" s="12">
        <v>5368.8029999999999</v>
      </c>
    </row>
  </sheetData>
  <phoneticPr fontId="4" type="noConversion"/>
  <pageMargins left="0.5" right="0.5" top="0.5" bottom="0.55000000000000004" header="0.5" footer="0.5"/>
  <pageSetup orientation="portrait" horizontalDpi="1200" verticalDpi="300" r:id="rId1"/>
  <headerFooter alignWithMargins="0">
    <oddFooter>&amp;LSREB Fact Book 1996/1997&amp;CDraft&amp;R&amp;D</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17"/>
  </sheetPr>
  <dimension ref="A1:AE125"/>
  <sheetViews>
    <sheetView topLeftCell="B1" zoomScale="60" zoomScaleNormal="60" workbookViewId="0">
      <selection activeCell="AB1" sqref="AB1:AB1048576"/>
    </sheetView>
  </sheetViews>
  <sheetFormatPr defaultRowHeight="12.6"/>
  <cols>
    <col min="1" max="1" width="12.28515625" customWidth="1"/>
    <col min="9" max="9" width="10.7109375" customWidth="1"/>
    <col min="17" max="17" width="9.140625" style="88"/>
    <col min="21" max="21" width="12" customWidth="1"/>
    <col min="22" max="22" width="9.140625" style="88"/>
    <col min="23" max="24" width="8.7109375" style="99"/>
    <col min="25" max="25" width="10.140625" bestFit="1" customWidth="1"/>
    <col min="26" max="26" width="8.7109375" customWidth="1"/>
  </cols>
  <sheetData>
    <row r="1" spans="1:31" ht="12.95">
      <c r="A1" s="137" t="s">
        <v>99</v>
      </c>
      <c r="B1" s="18"/>
      <c r="C1" s="18"/>
      <c r="D1" s="18"/>
      <c r="E1" s="18"/>
      <c r="F1" s="18"/>
      <c r="G1" s="18"/>
      <c r="H1" s="18"/>
      <c r="I1" s="18"/>
      <c r="J1" s="18"/>
      <c r="K1" s="18"/>
      <c r="L1" s="18"/>
      <c r="M1" s="18"/>
      <c r="N1" s="18"/>
      <c r="O1" s="18"/>
      <c r="P1" s="18"/>
      <c r="R1" s="18"/>
      <c r="S1" s="18"/>
      <c r="T1" s="18" t="s">
        <v>100</v>
      </c>
      <c r="AC1" s="93" t="s">
        <v>101</v>
      </c>
      <c r="AD1" s="88"/>
      <c r="AE1" s="88"/>
    </row>
    <row r="2" spans="1:31" s="5" customFormat="1">
      <c r="A2" s="138"/>
      <c r="B2" s="19"/>
      <c r="C2" s="19"/>
      <c r="D2" s="19"/>
      <c r="E2" s="19"/>
      <c r="F2" s="19"/>
      <c r="G2" s="19"/>
      <c r="H2" s="19"/>
      <c r="I2" s="19"/>
      <c r="J2" s="19"/>
      <c r="K2" s="19"/>
      <c r="L2" s="19"/>
      <c r="M2" s="19"/>
      <c r="N2" s="19"/>
      <c r="O2" s="19"/>
      <c r="P2" s="19"/>
      <c r="Q2" s="89"/>
      <c r="R2" s="19"/>
      <c r="S2" s="19"/>
      <c r="T2" s="19"/>
      <c r="V2" s="89"/>
      <c r="W2" s="100"/>
      <c r="X2" s="100"/>
    </row>
    <row r="3" spans="1:31">
      <c r="A3" s="139"/>
      <c r="B3" s="20" t="s">
        <v>102</v>
      </c>
      <c r="C3" s="20" t="s">
        <v>103</v>
      </c>
      <c r="D3" s="20" t="s">
        <v>104</v>
      </c>
      <c r="E3" s="20" t="s">
        <v>105</v>
      </c>
      <c r="F3" s="20" t="s">
        <v>106</v>
      </c>
      <c r="G3" s="20" t="s">
        <v>107</v>
      </c>
      <c r="H3" s="20" t="s">
        <v>108</v>
      </c>
      <c r="I3" s="20" t="s">
        <v>109</v>
      </c>
      <c r="J3" s="20" t="s">
        <v>110</v>
      </c>
      <c r="K3" s="20" t="s">
        <v>111</v>
      </c>
      <c r="L3" s="20" t="s">
        <v>112</v>
      </c>
      <c r="M3" s="20" t="s">
        <v>113</v>
      </c>
      <c r="N3" s="20" t="s">
        <v>114</v>
      </c>
      <c r="O3" s="20" t="s">
        <v>115</v>
      </c>
      <c r="P3" s="20" t="s">
        <v>116</v>
      </c>
      <c r="Q3" s="90" t="s">
        <v>81</v>
      </c>
      <c r="R3" s="20" t="s">
        <v>82</v>
      </c>
      <c r="S3" s="20" t="s">
        <v>83</v>
      </c>
      <c r="T3" s="20" t="s">
        <v>84</v>
      </c>
      <c r="U3" s="73" t="s">
        <v>85</v>
      </c>
      <c r="V3" s="92" t="s">
        <v>11</v>
      </c>
      <c r="W3" s="101" t="s">
        <v>86</v>
      </c>
      <c r="X3" s="101" t="s">
        <v>87</v>
      </c>
      <c r="Y3" t="s">
        <v>88</v>
      </c>
      <c r="Z3" t="s">
        <v>89</v>
      </c>
      <c r="AA3" t="s">
        <v>12</v>
      </c>
    </row>
    <row r="4" spans="1:31" s="3" customFormat="1">
      <c r="A4" s="23" t="s">
        <v>13</v>
      </c>
      <c r="B4" s="16">
        <f>(DATA!AB5*1000000)/(DATA!BL5)</f>
        <v>60.710660872443604</v>
      </c>
      <c r="C4" s="16">
        <f>(DATA!AC5*1000000)/(DATA!BM5)</f>
        <v>62.211151042958257</v>
      </c>
      <c r="D4" s="16">
        <f>(DATA!AD5*1000000)/(DATA!BN5)</f>
        <v>63.251374771040396</v>
      </c>
      <c r="E4" s="16">
        <f>(DATA!AE5*1000000)/(DATA!BO5)</f>
        <v>63.196560436770106</v>
      </c>
      <c r="F4" s="16">
        <f>(DATA!AF5*1000000)/(DATA!BP5)</f>
        <v>64.341925751176518</v>
      </c>
      <c r="G4" s="16">
        <f>(DATA!AG5*1000000)/(DATA!BQ5)</f>
        <v>61.944774821721346</v>
      </c>
      <c r="H4" s="16">
        <f>(DATA!AH5*1000000)/(DATA!BR5)</f>
        <v>62.873151980610061</v>
      </c>
      <c r="I4" s="16">
        <f>(DATA!AI5*1000000)/(DATA!BS5)</f>
        <v>65.63378915514356</v>
      </c>
      <c r="J4" s="16">
        <f>(DATA!AJ5*1000000)/(DATA!BT5)</f>
        <v>66.765046207351162</v>
      </c>
      <c r="K4" s="16">
        <f>(DATA!AK5*1000000)/(DATA!BU5)</f>
        <v>66.531450055847685</v>
      </c>
      <c r="L4" s="16">
        <f>(DATA!AL5*1000000)/(DATA!BV5)</f>
        <v>65.768834540825907</v>
      </c>
      <c r="M4" s="16">
        <f>(DATA!AM5*1000000)/(DATA!BW5)</f>
        <v>64.726449373855999</v>
      </c>
      <c r="N4" s="16">
        <f>(DATA!AN5*1000000)/(DATA!BX5)</f>
        <v>65.035852508478172</v>
      </c>
      <c r="O4" s="16">
        <f>(DATA!AO5*1000000)/(DATA!BY5)</f>
        <v>65.515497291124234</v>
      </c>
      <c r="P4" s="16">
        <f>(DATA!AP5*1000000)/(DATA!BZ5)</f>
        <v>73.203636085037445</v>
      </c>
      <c r="Q4" s="91">
        <f>(DATA!BA5*1000000)/(DATA!CB5)</f>
        <v>103.10147865925107</v>
      </c>
      <c r="R4" s="16">
        <f>(DATA!AV5*1000000)/(DATA!CB5)</f>
        <v>92.071933340445923</v>
      </c>
      <c r="S4" s="16">
        <f>(DATA!AW5*1000000)/(DATA!CC5)</f>
        <v>93.472035782777013</v>
      </c>
      <c r="T4" s="16">
        <f>(DATA!AX5*1000000)/(DATA!CD5)</f>
        <v>94.481135650554236</v>
      </c>
      <c r="U4" s="16">
        <f>(DATA!AY5*1000000)/(DATA!CE5)</f>
        <v>86.436338801831027</v>
      </c>
      <c r="V4" s="91">
        <f>(DATA!BF5*1000000)/(DATA!CG5)</f>
        <v>100.51758407724812</v>
      </c>
      <c r="W4" s="102">
        <f>(DATA!BG5*1000000)/(DATA!CH5)</f>
        <v>100.73082563304693</v>
      </c>
      <c r="X4" s="102">
        <f>(DATA!BH5*1000000)/(DATA!CI5)</f>
        <v>100.23383912137342</v>
      </c>
      <c r="Y4" s="102">
        <f>(DATA!BI5*1000000)/(DATA!CJ5)</f>
        <v>95.653458316140856</v>
      </c>
      <c r="Z4" s="102">
        <f>(DATA!BJ5*1000000)/(DATA!CK5)</f>
        <v>94.729063382334601</v>
      </c>
      <c r="AA4" s="102">
        <f>(DATA!BK5*1000000)/(DATA!CL5)</f>
        <v>98.794509853657146</v>
      </c>
    </row>
    <row r="5" spans="1:31" s="3" customFormat="1">
      <c r="A5" s="23" t="s">
        <v>14</v>
      </c>
      <c r="B5" s="16">
        <f>(DATA!AB6*1000000)/(DATA!BL6)</f>
        <v>52.536081611915385</v>
      </c>
      <c r="C5" s="16">
        <f>(DATA!AC6*1000000)/(DATA!BM6)</f>
        <v>52.897251869318971</v>
      </c>
      <c r="D5" s="16">
        <f>(DATA!AD6*1000000)/(DATA!BN6)</f>
        <v>54.527479411180977</v>
      </c>
      <c r="E5" s="16">
        <f>(DATA!AE6*1000000)/(DATA!BO6)</f>
        <v>55.245593200045505</v>
      </c>
      <c r="F5" s="16">
        <f>(DATA!AF6*1000000)/(DATA!BP6)</f>
        <v>56.0672770285178</v>
      </c>
      <c r="G5" s="16">
        <f>(DATA!AG6*1000000)/(DATA!BQ6)</f>
        <v>53.988585518028472</v>
      </c>
      <c r="H5" s="16">
        <f>(DATA!AH6*1000000)/(DATA!BR6)</f>
        <v>54.332631661256379</v>
      </c>
      <c r="I5" s="16">
        <f>(DATA!AI6*1000000)/(DATA!BS6)</f>
        <v>57.563279586137732</v>
      </c>
      <c r="J5" s="16">
        <f>(DATA!AJ6*1000000)/(DATA!BT6)</f>
        <v>58.937828779630266</v>
      </c>
      <c r="K5" s="16">
        <f>(DATA!AK6*1000000)/(DATA!BU6)</f>
        <v>58.314281570727019</v>
      </c>
      <c r="L5" s="16">
        <f>(DATA!AL6*1000000)/(DATA!BV6)</f>
        <v>57.095747637618132</v>
      </c>
      <c r="M5" s="16">
        <f>(DATA!AM6*1000000)/(DATA!BW6)</f>
        <v>56.516272289626961</v>
      </c>
      <c r="N5" s="16">
        <f>(DATA!AN6*1000000)/(DATA!BX6)</f>
        <v>56.888627871397844</v>
      </c>
      <c r="O5" s="16">
        <f>(DATA!AO6*1000000)/(DATA!BY6)</f>
        <v>57.275394574037321</v>
      </c>
      <c r="P5" s="16">
        <f>(DATA!AP6*1000000)/(DATA!BZ6)</f>
        <v>63.241464860908572</v>
      </c>
      <c r="Q5" s="91">
        <f>(DATA!BA6*1000000)/(DATA!CB6)</f>
        <v>90.144484545157837</v>
      </c>
      <c r="R5" s="16">
        <f>(DATA!AV6*1000000)/(DATA!CB6)</f>
        <v>82.640362334844397</v>
      </c>
      <c r="S5" s="16">
        <f>(DATA!AW6*1000000)/(DATA!CC6)</f>
        <v>83.533756379561268</v>
      </c>
      <c r="T5" s="16">
        <f>(DATA!AX6*1000000)/(DATA!CD6)</f>
        <v>83.289940762616965</v>
      </c>
      <c r="U5" s="16">
        <f>(DATA!AY6*1000000)/(DATA!CE6)</f>
        <v>77.201725217972538</v>
      </c>
      <c r="V5" s="91">
        <f>(DATA!BF6*1000000)/(DATA!CG6)</f>
        <v>87.07696615339043</v>
      </c>
      <c r="W5" s="102">
        <f>(DATA!BG6*1000000)/(DATA!CH6)</f>
        <v>88.16465235999658</v>
      </c>
      <c r="X5" s="102">
        <f>(DATA!BH6*1000000)/(DATA!CI6)</f>
        <v>87.965777086145224</v>
      </c>
      <c r="Y5" s="102">
        <f>(DATA!BI6*1000000)/(DATA!CJ6)</f>
        <v>83.392581789059705</v>
      </c>
      <c r="Z5" s="102">
        <f>(DATA!BJ6*1000000)/(DATA!CK6)</f>
        <v>83.190543125811942</v>
      </c>
      <c r="AA5" s="102">
        <f>(DATA!BK6*1000000)/(DATA!CL6)</f>
        <v>83.670304542810044</v>
      </c>
    </row>
    <row r="6" spans="1:31" s="3" customFormat="1">
      <c r="A6" s="24"/>
      <c r="B6" s="16"/>
      <c r="C6" s="16"/>
      <c r="D6" s="16"/>
      <c r="E6" s="16"/>
      <c r="F6" s="16"/>
      <c r="G6" s="16"/>
      <c r="H6" s="16"/>
      <c r="I6" s="16"/>
      <c r="J6" s="16"/>
      <c r="K6" s="16"/>
      <c r="L6" s="16"/>
      <c r="M6" s="16"/>
      <c r="N6" s="16"/>
      <c r="O6" s="16"/>
      <c r="P6" s="16"/>
      <c r="Q6" s="91"/>
      <c r="R6" s="16"/>
      <c r="S6" s="16"/>
      <c r="T6" s="16">
        <f>(DATA!AX7*1000000)/(DATA!CD7)</f>
        <v>0</v>
      </c>
      <c r="U6" s="16">
        <f>(DATA!AY7*1000000)/(DATA!CE7)</f>
        <v>0</v>
      </c>
      <c r="V6" s="91">
        <f>(DATA!BF7*1000000)/(DATA!CG7)</f>
        <v>0</v>
      </c>
      <c r="W6" s="102">
        <f>(DATA!BG7*1000000)/(DATA!CH7)</f>
        <v>0</v>
      </c>
      <c r="X6" s="102">
        <f>(DATA!BH7*1000000)/(DATA!CI7)</f>
        <v>0</v>
      </c>
      <c r="Y6" s="102">
        <f>(DATA!BI7*1000000)/(DATA!CJ7)</f>
        <v>0</v>
      </c>
      <c r="Z6" s="102">
        <f>(DATA!BJ7*1000000)/(DATA!CK7)</f>
        <v>0</v>
      </c>
      <c r="AA6" s="102">
        <f>(DATA!BK7*1000000)/(DATA!CL7)</f>
        <v>0</v>
      </c>
    </row>
    <row r="7" spans="1:31" s="3" customFormat="1">
      <c r="A7" s="23" t="s">
        <v>15</v>
      </c>
      <c r="B7" s="16">
        <f>(DATA!AB8*1000000)/(DATA!BL8)</f>
        <v>49.56583602696243</v>
      </c>
      <c r="C7" s="16">
        <f>(DATA!AC8*1000000)/(DATA!BM8)</f>
        <v>51.061001781606848</v>
      </c>
      <c r="D7" s="16">
        <f>(DATA!AD8*1000000)/(DATA!BN8)</f>
        <v>52.189644556880118</v>
      </c>
      <c r="E7" s="16">
        <f>(DATA!AE8*1000000)/(DATA!BO8)</f>
        <v>52.585465180788134</v>
      </c>
      <c r="F7" s="16">
        <f>(DATA!AF8*1000000)/(DATA!BP8)</f>
        <v>53.317630155267665</v>
      </c>
      <c r="G7" s="16">
        <f>(DATA!AG8*1000000)/(DATA!BQ8)</f>
        <v>52.750414121788644</v>
      </c>
      <c r="H7" s="16">
        <f>(DATA!AH8*1000000)/(DATA!BR8)</f>
        <v>53.011178101366383</v>
      </c>
      <c r="I7" s="16">
        <f>(DATA!AI8*1000000)/(DATA!BS8)</f>
        <v>56.47932526682748</v>
      </c>
      <c r="J7" s="16">
        <f>(DATA!AJ8*1000000)/(DATA!BT8)</f>
        <v>56.280273468115659</v>
      </c>
      <c r="K7" s="16">
        <f>(DATA!AK8*1000000)/(DATA!BU8)</f>
        <v>56.913796520233042</v>
      </c>
      <c r="L7" s="16">
        <f>(DATA!AL8*1000000)/(DATA!BV8)</f>
        <v>56.274381021177057</v>
      </c>
      <c r="M7" s="16">
        <f>(DATA!AM8*1000000)/(DATA!BW8)</f>
        <v>55.088040879672064</v>
      </c>
      <c r="N7" s="16">
        <f>(DATA!AN8*1000000)/(DATA!BX8)</f>
        <v>54.848750976576952</v>
      </c>
      <c r="O7" s="16">
        <f>(DATA!AO8*1000000)/(DATA!BY8)</f>
        <v>54.753645767967207</v>
      </c>
      <c r="P7" s="16">
        <f>(DATA!AP8*1000000)/(DATA!BZ8)</f>
        <v>60.58274750027104</v>
      </c>
      <c r="Q7" s="91">
        <f>(DATA!BA8*1000000)/(DATA!CB8)</f>
        <v>83.397774949493495</v>
      </c>
      <c r="R7" s="16">
        <f>(DATA!AV8*1000000)/(DATA!CB8)</f>
        <v>76.726349073576657</v>
      </c>
      <c r="S7" s="16">
        <f>(DATA!AW8*1000000)/(DATA!CC8)</f>
        <v>78.099615767440795</v>
      </c>
      <c r="T7" s="16">
        <f>(DATA!AX8*1000000)/(DATA!CD8)</f>
        <v>79.580076251750526</v>
      </c>
      <c r="U7" s="16">
        <f>(DATA!AY8*1000000)/(DATA!CE8)</f>
        <v>73.421622807703841</v>
      </c>
      <c r="V7" s="91">
        <f>(DATA!BF8*1000000)/(DATA!CG8)</f>
        <v>82.38929669871176</v>
      </c>
      <c r="W7" s="102">
        <f>(DATA!BG8*1000000)/(DATA!CH8)</f>
        <v>84.308490982655385</v>
      </c>
      <c r="X7" s="102">
        <f>(DATA!BH8*1000000)/(DATA!CI8)</f>
        <v>83.300906789503074</v>
      </c>
      <c r="Y7" s="102">
        <f>(DATA!BI8*1000000)/(DATA!CJ8)</f>
        <v>79.070561656556507</v>
      </c>
      <c r="Z7" s="102">
        <f>(DATA!BJ8*1000000)/(DATA!CK8)</f>
        <v>78.995238254064034</v>
      </c>
      <c r="AA7" s="102">
        <f>(DATA!BK8*1000000)/(DATA!CL8)</f>
        <v>85.303461720933385</v>
      </c>
    </row>
    <row r="8" spans="1:31" s="3" customFormat="1">
      <c r="A8" s="23" t="s">
        <v>16</v>
      </c>
      <c r="B8" s="16">
        <f>(DATA!AB9*1000000)/(DATA!BL9)</f>
        <v>52.327918676546666</v>
      </c>
      <c r="C8" s="16">
        <f>(DATA!AC9*1000000)/(DATA!BM9)</f>
        <v>50.849451316913566</v>
      </c>
      <c r="D8" s="16">
        <f>(DATA!AD9*1000000)/(DATA!BN9)</f>
        <v>52.414233695503597</v>
      </c>
      <c r="E8" s="16">
        <f>(DATA!AE9*1000000)/(DATA!BO9)</f>
        <v>53.265310802523956</v>
      </c>
      <c r="F8" s="16">
        <f>(DATA!AF9*1000000)/(DATA!BP9)</f>
        <v>53.402764111103728</v>
      </c>
      <c r="G8" s="16">
        <f>(DATA!AG9*1000000)/(DATA!BQ9)</f>
        <v>54.793818824879359</v>
      </c>
      <c r="H8" s="16">
        <f>(DATA!AH9*1000000)/(DATA!BR9)</f>
        <v>56.559954855156008</v>
      </c>
      <c r="I8" s="16">
        <f>(DATA!AI9*1000000)/(DATA!BS9)</f>
        <v>58.794725984281733</v>
      </c>
      <c r="J8" s="16">
        <f>(DATA!AJ9*1000000)/(DATA!BT9)</f>
        <v>59.48004699666879</v>
      </c>
      <c r="K8" s="16">
        <f>(DATA!AK9*1000000)/(DATA!BU9)</f>
        <v>59.455717270465605</v>
      </c>
      <c r="L8" s="16">
        <f>(DATA!AL9*1000000)/(DATA!BV9)</f>
        <v>62.606874093692582</v>
      </c>
      <c r="M8" s="16">
        <f>(DATA!AM9*1000000)/(DATA!BW9)</f>
        <v>61.751306865366267</v>
      </c>
      <c r="N8" s="16">
        <f>(DATA!AN9*1000000)/(DATA!BX9)</f>
        <v>60.892198596362086</v>
      </c>
      <c r="O8" s="16">
        <f>(DATA!AO9*1000000)/(DATA!BY9)</f>
        <v>64.333344981899003</v>
      </c>
      <c r="P8" s="16">
        <f>(DATA!AP9*1000000)/(DATA!BZ9)</f>
        <v>64.189351758328144</v>
      </c>
      <c r="Q8" s="91">
        <f>(DATA!BA9*1000000)/(DATA!CB9)</f>
        <v>99.563478709342746</v>
      </c>
      <c r="R8" s="16">
        <f>(DATA!AV9*1000000)/(DATA!CB9)</f>
        <v>87.528587826656732</v>
      </c>
      <c r="S8" s="16">
        <f>(DATA!AW9*1000000)/(DATA!CC9)</f>
        <v>87.831253171893835</v>
      </c>
      <c r="T8" s="16">
        <f>(DATA!AX9*1000000)/(DATA!CD9)</f>
        <v>88.075055130834031</v>
      </c>
      <c r="U8" s="16">
        <f>(DATA!AY9*1000000)/(DATA!CE9)</f>
        <v>84.167803959448761</v>
      </c>
      <c r="V8" s="91">
        <f>(DATA!BF9*1000000)/(DATA!CG9)</f>
        <v>99.634940737158914</v>
      </c>
      <c r="W8" s="102">
        <f>(DATA!BG9*1000000)/(DATA!CH9)</f>
        <v>98.080572642877456</v>
      </c>
      <c r="X8" s="102">
        <f>(DATA!BH9*1000000)/(DATA!CI9)</f>
        <v>97.016528833238439</v>
      </c>
      <c r="Y8" s="102">
        <f>(DATA!BI9*1000000)/(DATA!CJ9)</f>
        <v>93.374108181674416</v>
      </c>
      <c r="Z8" s="102">
        <f>(DATA!BJ9*1000000)/(DATA!CK9)</f>
        <v>90.712318442641319</v>
      </c>
      <c r="AA8" s="102">
        <f>(DATA!BK9*1000000)/(DATA!CL9)</f>
        <v>96.004243207603821</v>
      </c>
    </row>
    <row r="9" spans="1:31" s="3" customFormat="1">
      <c r="A9" s="23" t="s">
        <v>17</v>
      </c>
      <c r="B9" s="16">
        <f>(DATA!AB10*1000000)/(DATA!BL10)</f>
        <v>59.042223629005889</v>
      </c>
      <c r="C9" s="16">
        <f>(DATA!AC10*1000000)/(DATA!BM10)</f>
        <v>59.183153934091429</v>
      </c>
      <c r="D9" s="16">
        <f>(DATA!AD10*1000000)/(DATA!BN10)</f>
        <v>62.375862940422067</v>
      </c>
      <c r="E9" s="16">
        <f>(DATA!AE10*1000000)/(DATA!BO10)</f>
        <v>62.774250440671757</v>
      </c>
      <c r="F9" s="16">
        <f>(DATA!AF10*1000000)/(DATA!BP10)</f>
        <v>61.151538078575037</v>
      </c>
      <c r="G9" s="16">
        <f>(DATA!AG10*1000000)/(DATA!BQ10)</f>
        <v>61.282561236363449</v>
      </c>
      <c r="H9" s="16">
        <f>(DATA!AH10*1000000)/(DATA!BR10)</f>
        <v>62.829953537524446</v>
      </c>
      <c r="I9" s="16">
        <f>(DATA!AI10*1000000)/(DATA!BS10)</f>
        <v>61.129224539482379</v>
      </c>
      <c r="J9" s="16">
        <f>(DATA!AJ10*1000000)/(DATA!BT10)</f>
        <v>63.832396463796606</v>
      </c>
      <c r="K9" s="16">
        <f>(DATA!AK10*1000000)/(DATA!BU10)</f>
        <v>65.673344220197208</v>
      </c>
      <c r="L9" s="16">
        <f>(DATA!AL10*1000000)/(DATA!BV10)</f>
        <v>65.845055500601063</v>
      </c>
      <c r="M9" s="16">
        <f>(DATA!AM10*1000000)/(DATA!BW10)</f>
        <v>64.639740637907323</v>
      </c>
      <c r="N9" s="16">
        <f>(DATA!AN10*1000000)/(DATA!BX10)</f>
        <v>68.981316587536782</v>
      </c>
      <c r="O9" s="16">
        <f>(DATA!AO10*1000000)/(DATA!BY10)</f>
        <v>68.93903064117444</v>
      </c>
      <c r="P9" s="16">
        <f>(DATA!AP10*1000000)/(DATA!BZ10)</f>
        <v>75.333282777970396</v>
      </c>
      <c r="Q9" s="91">
        <f>(DATA!BA10*1000000)/(DATA!CB10)</f>
        <v>107.82049200222416</v>
      </c>
      <c r="R9" s="16">
        <f>(DATA!AV10*1000000)/(DATA!CB10)</f>
        <v>95.804864187815483</v>
      </c>
      <c r="S9" s="16">
        <f>(DATA!AW10*1000000)/(DATA!CC10)</f>
        <v>90.20211061081632</v>
      </c>
      <c r="T9" s="16">
        <f>(DATA!AX10*1000000)/(DATA!CD10)</f>
        <v>88.934107371588212</v>
      </c>
      <c r="U9" s="16">
        <f>(DATA!AY10*1000000)/(DATA!CE10)</f>
        <v>83.613526558809525</v>
      </c>
      <c r="V9" s="91">
        <f>(DATA!BF10*1000000)/(DATA!CG10)</f>
        <v>99.444907789261563</v>
      </c>
      <c r="W9" s="102">
        <f>(DATA!BG10*1000000)/(DATA!CH10)</f>
        <v>98.997638867994894</v>
      </c>
      <c r="X9" s="102">
        <f>(DATA!BH10*1000000)/(DATA!CI10)</f>
        <v>107.19133567042364</v>
      </c>
      <c r="Y9" s="102">
        <f>(DATA!BI10*1000000)/(DATA!CJ10)</f>
        <v>100.52356691979878</v>
      </c>
      <c r="Z9" s="102">
        <f>(DATA!BJ10*1000000)/(DATA!CK10)</f>
        <v>102.60975274504588</v>
      </c>
      <c r="AA9" s="102">
        <f>(DATA!BK10*1000000)/(DATA!CL10)</f>
        <v>112.23193201849203</v>
      </c>
    </row>
    <row r="10" spans="1:31" s="3" customFormat="1">
      <c r="A10" s="23" t="s">
        <v>18</v>
      </c>
      <c r="B10" s="16">
        <f>(DATA!AB11*1000000)/(DATA!BL11)</f>
        <v>45.068962923548796</v>
      </c>
      <c r="C10" s="16">
        <f>(DATA!AC11*1000000)/(DATA!BM11)</f>
        <v>46.711127126426696</v>
      </c>
      <c r="D10" s="16">
        <f>(DATA!AD11*1000000)/(DATA!BN11)</f>
        <v>49.913467118965862</v>
      </c>
      <c r="E10" s="16">
        <f>(DATA!AE11*1000000)/(DATA!BO11)</f>
        <v>51.515900518472897</v>
      </c>
      <c r="F10" s="16">
        <f>(DATA!AF11*1000000)/(DATA!BP11)</f>
        <v>53.307698309139333</v>
      </c>
      <c r="G10" s="16">
        <f>(DATA!AG11*1000000)/(DATA!BQ11)</f>
        <v>51.980540930652062</v>
      </c>
      <c r="H10" s="16">
        <f>(DATA!AH11*1000000)/(DATA!BR11)</f>
        <v>53.16725052453301</v>
      </c>
      <c r="I10" s="16">
        <f>(DATA!AI11*1000000)/(DATA!BS11)</f>
        <v>55.261400182478191</v>
      </c>
      <c r="J10" s="16">
        <f>(DATA!AJ11*1000000)/(DATA!BT11)</f>
        <v>57.414200040168609</v>
      </c>
      <c r="K10" s="16">
        <f>(DATA!AK11*1000000)/(DATA!BU11)</f>
        <v>54.749118371092138</v>
      </c>
      <c r="L10" s="16">
        <f>(DATA!AL11*1000000)/(DATA!BV11)</f>
        <v>52.996019503196806</v>
      </c>
      <c r="M10" s="16">
        <f>(DATA!AM11*1000000)/(DATA!BW11)</f>
        <v>51.622005327208299</v>
      </c>
      <c r="N10" s="16">
        <f>(DATA!AN11*1000000)/(DATA!BX11)</f>
        <v>52.638650710114725</v>
      </c>
      <c r="O10" s="16">
        <f>(DATA!AO11*1000000)/(DATA!BY11)</f>
        <v>54.335432379813788</v>
      </c>
      <c r="P10" s="16">
        <f>(DATA!AP11*1000000)/(DATA!BZ11)</f>
        <v>60.143792554651718</v>
      </c>
      <c r="Q10" s="91">
        <f>(DATA!BA11*1000000)/(DATA!CB11)</f>
        <v>86.552748823509432</v>
      </c>
      <c r="R10" s="16">
        <f>(DATA!AV11*1000000)/(DATA!CB11)</f>
        <v>88.45723688340351</v>
      </c>
      <c r="S10" s="16">
        <f>(DATA!AW11*1000000)/(DATA!CC11)</f>
        <v>92.108728182253088</v>
      </c>
      <c r="T10" s="16">
        <f>(DATA!AX11*1000000)/(DATA!CD11)</f>
        <v>89.98089033681336</v>
      </c>
      <c r="U10" s="16">
        <f>(DATA!AY11*1000000)/(DATA!CE11)</f>
        <v>80.868493476736447</v>
      </c>
      <c r="V10" s="91">
        <f>(DATA!BF11*1000000)/(DATA!CG11)</f>
        <v>75.851807680841432</v>
      </c>
      <c r="W10" s="102">
        <f>(DATA!BG11*1000000)/(DATA!CH11)</f>
        <v>79.042487554987758</v>
      </c>
      <c r="X10" s="102">
        <f>(DATA!BH11*1000000)/(DATA!CI11)</f>
        <v>79.880731270122453</v>
      </c>
      <c r="Y10" s="102">
        <f>(DATA!BI11*1000000)/(DATA!CJ11)</f>
        <v>74.365631305595812</v>
      </c>
      <c r="Z10" s="102">
        <f>(DATA!BJ11*1000000)/(DATA!CK11)</f>
        <v>71.353778720586362</v>
      </c>
      <c r="AA10" s="102">
        <f>(DATA!BK11*1000000)/(DATA!CL11)</f>
        <v>70.505356778162067</v>
      </c>
    </row>
    <row r="11" spans="1:31" s="3" customFormat="1">
      <c r="A11" s="23" t="s">
        <v>19</v>
      </c>
      <c r="B11" s="16">
        <f>(DATA!AB12*1000000)/(DATA!BL12)</f>
        <v>49.19606807942445</v>
      </c>
      <c r="C11" s="16">
        <f>(DATA!AC12*1000000)/(DATA!BM12)</f>
        <v>49.588324084996863</v>
      </c>
      <c r="D11" s="16">
        <f>(DATA!AD12*1000000)/(DATA!BN12)</f>
        <v>52.018758762413356</v>
      </c>
      <c r="E11" s="16">
        <f>(DATA!AE12*1000000)/(DATA!BO12)</f>
        <v>52.773004606332982</v>
      </c>
      <c r="F11" s="16">
        <f>(DATA!AF12*1000000)/(DATA!BP12)</f>
        <v>55.011950761580707</v>
      </c>
      <c r="G11" s="16">
        <f>(DATA!AG12*1000000)/(DATA!BQ12)</f>
        <v>51.181874124801048</v>
      </c>
      <c r="H11" s="16">
        <f>(DATA!AH12*1000000)/(DATA!BR12)</f>
        <v>50.309932529974553</v>
      </c>
      <c r="I11" s="16">
        <f>(DATA!AI12*1000000)/(DATA!BS12)</f>
        <v>54.819010717743616</v>
      </c>
      <c r="J11" s="16">
        <f>(DATA!AJ12*1000000)/(DATA!BT12)</f>
        <v>57.570364379213096</v>
      </c>
      <c r="K11" s="16">
        <f>(DATA!AK12*1000000)/(DATA!BU12)</f>
        <v>58.410047252728624</v>
      </c>
      <c r="L11" s="16">
        <f>(DATA!AL12*1000000)/(DATA!BV12)</f>
        <v>59.152806988109532</v>
      </c>
      <c r="M11" s="16">
        <f>(DATA!AM12*1000000)/(DATA!BW12)</f>
        <v>58.265856208781123</v>
      </c>
      <c r="N11" s="16">
        <f>(DATA!AN12*1000000)/(DATA!BX12)</f>
        <v>58.983188352741699</v>
      </c>
      <c r="O11" s="16">
        <f>(DATA!AO12*1000000)/(DATA!BY12)</f>
        <v>63.092378727889333</v>
      </c>
      <c r="P11" s="16">
        <f>(DATA!AP12*1000000)/(DATA!BZ12)</f>
        <v>70.991284067180217</v>
      </c>
      <c r="Q11" s="91">
        <f>(DATA!BA12*1000000)/(DATA!CB12)</f>
        <v>87.853345754940847</v>
      </c>
      <c r="R11" s="16">
        <f>(DATA!AV12*1000000)/(DATA!CB12)</f>
        <v>87.550595879908485</v>
      </c>
      <c r="S11" s="16">
        <f>(DATA!AW12*1000000)/(DATA!CC12)</f>
        <v>89.06772523799053</v>
      </c>
      <c r="T11" s="16">
        <f>(DATA!AX12*1000000)/(DATA!CD12)</f>
        <v>88.161698120000224</v>
      </c>
      <c r="U11" s="16">
        <f>(DATA!AY12*1000000)/(DATA!CE12)</f>
        <v>79.817027504629593</v>
      </c>
      <c r="V11" s="91">
        <f>(DATA!BF12*1000000)/(DATA!CG12)</f>
        <v>86.831568139056984</v>
      </c>
      <c r="W11" s="102">
        <f>(DATA!BG12*1000000)/(DATA!CH12)</f>
        <v>86.464458200450139</v>
      </c>
      <c r="X11" s="102">
        <f>(DATA!BH12*1000000)/(DATA!CI12)</f>
        <v>85.153368992281997</v>
      </c>
      <c r="Y11" s="102">
        <f>(DATA!BI12*1000000)/(DATA!CJ12)</f>
        <v>79.948761847150934</v>
      </c>
      <c r="Z11" s="102">
        <f>(DATA!BJ12*1000000)/(DATA!CK12)</f>
        <v>79.798469349581239</v>
      </c>
      <c r="AA11" s="102">
        <f>(DATA!BK12*1000000)/(DATA!CL12)</f>
        <v>81.969543408402828</v>
      </c>
    </row>
    <row r="12" spans="1:31" s="3" customFormat="1">
      <c r="A12" s="23" t="s">
        <v>20</v>
      </c>
      <c r="B12" s="16">
        <f>(DATA!AB13*1000000)/(DATA!BL13)</f>
        <v>56.052041534651948</v>
      </c>
      <c r="C12" s="16">
        <f>(DATA!AC13*1000000)/(DATA!BM13)</f>
        <v>57.96895900586906</v>
      </c>
      <c r="D12" s="16">
        <f>(DATA!AD13*1000000)/(DATA!BN13)</f>
        <v>58.746047995924876</v>
      </c>
      <c r="E12" s="16">
        <f>(DATA!AE13*1000000)/(DATA!BO13)</f>
        <v>58.900434001376631</v>
      </c>
      <c r="F12" s="16">
        <f>(DATA!AF13*1000000)/(DATA!BP13)</f>
        <v>60.254733920894331</v>
      </c>
      <c r="G12" s="16">
        <f>(DATA!AG13*1000000)/(DATA!BQ13)</f>
        <v>60.284004481241524</v>
      </c>
      <c r="H12" s="16">
        <f>(DATA!AH13*1000000)/(DATA!BR13)</f>
        <v>63.948289220558983</v>
      </c>
      <c r="I12" s="16">
        <f>(DATA!AI13*1000000)/(DATA!BS13)</f>
        <v>65.25760168517229</v>
      </c>
      <c r="J12" s="16">
        <f>(DATA!AJ13*1000000)/(DATA!BT13)</f>
        <v>68.18938665740275</v>
      </c>
      <c r="K12" s="16">
        <f>(DATA!AK13*1000000)/(DATA!BU13)</f>
        <v>71.254808363678535</v>
      </c>
      <c r="L12" s="16">
        <f>(DATA!AL13*1000000)/(DATA!BV13)</f>
        <v>70.719127049856084</v>
      </c>
      <c r="M12" s="16">
        <f>(DATA!AM13*1000000)/(DATA!BW13)</f>
        <v>70.200057768719276</v>
      </c>
      <c r="N12" s="16">
        <f>(DATA!AN13*1000000)/(DATA!BX13)</f>
        <v>70.498280962295794</v>
      </c>
      <c r="O12" s="16">
        <f>(DATA!AO13*1000000)/(DATA!BY13)</f>
        <v>69.974485553824152</v>
      </c>
      <c r="P12" s="16">
        <f>(DATA!AP13*1000000)/(DATA!BZ13)</f>
        <v>73.84296942929663</v>
      </c>
      <c r="Q12" s="91">
        <f>(DATA!BA13*1000000)/(DATA!CB13)</f>
        <v>98.953652279115005</v>
      </c>
      <c r="R12" s="16">
        <f>(DATA!AV13*1000000)/(DATA!CB13)</f>
        <v>92.16953955643973</v>
      </c>
      <c r="S12" s="16">
        <f>(DATA!AW13*1000000)/(DATA!CC13)</f>
        <v>87.780749486145979</v>
      </c>
      <c r="T12" s="16">
        <f>(DATA!AX13*1000000)/(DATA!CD13)</f>
        <v>88.878467787049871</v>
      </c>
      <c r="U12" s="16">
        <f>(DATA!AY13*1000000)/(DATA!CE13)</f>
        <v>83.399431978790744</v>
      </c>
      <c r="V12" s="91">
        <f>(DATA!BF13*1000000)/(DATA!CG13)</f>
        <v>98.185913427373436</v>
      </c>
      <c r="W12" s="102">
        <f>(DATA!BG13*1000000)/(DATA!CH13)</f>
        <v>98.794755550697332</v>
      </c>
      <c r="X12" s="102">
        <f>(DATA!BH13*1000000)/(DATA!CI13)</f>
        <v>94.955697823215672</v>
      </c>
      <c r="Y12" s="102">
        <f>(DATA!BI13*1000000)/(DATA!CJ13)</f>
        <v>91.608534544829737</v>
      </c>
      <c r="Z12" s="102">
        <f>(DATA!BJ13*1000000)/(DATA!CK13)</f>
        <v>91.525202728824837</v>
      </c>
      <c r="AA12" s="102">
        <f>(DATA!BK13*1000000)/(DATA!CL13)</f>
        <v>91.123129163422448</v>
      </c>
    </row>
    <row r="13" spans="1:31" s="3" customFormat="1">
      <c r="A13" s="23" t="s">
        <v>21</v>
      </c>
      <c r="B13" s="16">
        <f>(DATA!AB14*1000000)/(DATA!BL14)</f>
        <v>67.520307166449001</v>
      </c>
      <c r="C13" s="16">
        <f>(DATA!AC14*1000000)/(DATA!BM14)</f>
        <v>62.886105574093641</v>
      </c>
      <c r="D13" s="16">
        <f>(DATA!AD14*1000000)/(DATA!BN14)</f>
        <v>63.943692142888359</v>
      </c>
      <c r="E13" s="16">
        <f>(DATA!AE14*1000000)/(DATA!BO14)</f>
        <v>64.333550182344638</v>
      </c>
      <c r="F13" s="16">
        <f>(DATA!AF14*1000000)/(DATA!BP14)</f>
        <v>67.1150220787503</v>
      </c>
      <c r="G13" s="16">
        <f>(DATA!AG14*1000000)/(DATA!BQ14)</f>
        <v>64.87587182407546</v>
      </c>
      <c r="H13" s="16">
        <f>(DATA!AH14*1000000)/(DATA!BR14)</f>
        <v>62.527137878075152</v>
      </c>
      <c r="I13" s="16">
        <f>(DATA!AI14*1000000)/(DATA!BS14)</f>
        <v>62.480315574648337</v>
      </c>
      <c r="J13" s="16">
        <f>(DATA!AJ14*1000000)/(DATA!BT14)</f>
        <v>62.121456410174687</v>
      </c>
      <c r="K13" s="16">
        <f>(DATA!AK14*1000000)/(DATA!BU14)</f>
        <v>63.378114667792914</v>
      </c>
      <c r="L13" s="16">
        <f>(DATA!AL14*1000000)/(DATA!BV14)</f>
        <v>62.561176774432781</v>
      </c>
      <c r="M13" s="16">
        <f>(DATA!AM14*1000000)/(DATA!BW14)</f>
        <v>67.23793843473922</v>
      </c>
      <c r="N13" s="16">
        <f>(DATA!AN14*1000000)/(DATA!BX14)</f>
        <v>64.24407415212417</v>
      </c>
      <c r="O13" s="16">
        <f>(DATA!AO14*1000000)/(DATA!BY14)</f>
        <v>62.722406777150162</v>
      </c>
      <c r="P13" s="16">
        <f>(DATA!AP14*1000000)/(DATA!BZ14)</f>
        <v>67.0020636256111</v>
      </c>
      <c r="Q13" s="91">
        <f>(DATA!BA14*1000000)/(DATA!CB14)</f>
        <v>94.127150413026271</v>
      </c>
      <c r="R13" s="16">
        <f>(DATA!AV14*1000000)/(DATA!CB14)</f>
        <v>89.093289051762326</v>
      </c>
      <c r="S13" s="16">
        <f>(DATA!AW14*1000000)/(DATA!CC14)</f>
        <v>95.439659956064162</v>
      </c>
      <c r="T13" s="16">
        <f>(DATA!AX14*1000000)/(DATA!CD14)</f>
        <v>95.37658363747785</v>
      </c>
      <c r="U13" s="16">
        <f>(DATA!AY14*1000000)/(DATA!CE14)</f>
        <v>88.890216765288784</v>
      </c>
      <c r="V13" s="91">
        <f>(DATA!BF14*1000000)/(DATA!CG14)</f>
        <v>92.002119004084648</v>
      </c>
      <c r="W13" s="102">
        <f>(DATA!BG14*1000000)/(DATA!CH14)</f>
        <v>98.16140114273442</v>
      </c>
      <c r="X13" s="102">
        <f>(DATA!BH14*1000000)/(DATA!CI14)</f>
        <v>96.117057519289702</v>
      </c>
      <c r="Y13" s="102">
        <f>(DATA!BI14*1000000)/(DATA!CJ14)</f>
        <v>92.380531723516825</v>
      </c>
      <c r="Z13" s="102">
        <f>(DATA!BJ14*1000000)/(DATA!CK14)</f>
        <v>91.45265168626338</v>
      </c>
      <c r="AA13" s="102">
        <f>(DATA!BK14*1000000)/(DATA!CL14)</f>
        <v>89.241008212970826</v>
      </c>
    </row>
    <row r="14" spans="1:31" s="3" customFormat="1">
      <c r="A14" s="23" t="s">
        <v>22</v>
      </c>
      <c r="B14" s="16">
        <f>(DATA!AB15*1000000)/(DATA!BL15)</f>
        <v>58.110777741945363</v>
      </c>
      <c r="C14" s="16">
        <f>(DATA!AC15*1000000)/(DATA!BM15)</f>
        <v>61.649994592425834</v>
      </c>
      <c r="D14" s="16">
        <f>(DATA!AD15*1000000)/(DATA!BN15)</f>
        <v>64.279335007556227</v>
      </c>
      <c r="E14" s="16">
        <f>(DATA!AE15*1000000)/(DATA!BO15)</f>
        <v>65.743621628834362</v>
      </c>
      <c r="F14" s="16">
        <f>(DATA!AF15*1000000)/(DATA!BP15)</f>
        <v>65.971338531459566</v>
      </c>
      <c r="G14" s="16">
        <f>(DATA!AG15*1000000)/(DATA!BQ15)</f>
        <v>61.05451335995761</v>
      </c>
      <c r="H14" s="16">
        <f>(DATA!AH15*1000000)/(DATA!BR15)</f>
        <v>58.809997537672551</v>
      </c>
      <c r="I14" s="16">
        <f>(DATA!AI15*1000000)/(DATA!BS15)</f>
        <v>62.942836948987157</v>
      </c>
      <c r="J14" s="16">
        <f>(DATA!AJ15*1000000)/(DATA!BT15)</f>
        <v>63.346394208889201</v>
      </c>
      <c r="K14" s="16">
        <f>(DATA!AK15*1000000)/(DATA!BU15)</f>
        <v>61.79454781513877</v>
      </c>
      <c r="L14" s="16">
        <f>(DATA!AL15*1000000)/(DATA!BV15)</f>
        <v>59.496309579612344</v>
      </c>
      <c r="M14" s="16">
        <f>(DATA!AM15*1000000)/(DATA!BW15)</f>
        <v>58.779719654887089</v>
      </c>
      <c r="N14" s="16">
        <f>(DATA!AN15*1000000)/(DATA!BX15)</f>
        <v>60.620380971649567</v>
      </c>
      <c r="O14" s="16">
        <f>(DATA!AO15*1000000)/(DATA!BY15)</f>
        <v>59.607510913332042</v>
      </c>
      <c r="P14" s="16">
        <f>(DATA!AP15*1000000)/(DATA!BZ15)</f>
        <v>67.037908574886771</v>
      </c>
      <c r="Q14" s="91">
        <f>(DATA!BA15*1000000)/(DATA!CB15)</f>
        <v>97.615203817182106</v>
      </c>
      <c r="R14" s="16">
        <f>(DATA!AV15*1000000)/(DATA!CB15)</f>
        <v>86.695369056034366</v>
      </c>
      <c r="S14" s="16">
        <f>(DATA!AW15*1000000)/(DATA!CC15)</f>
        <v>85.463842202146111</v>
      </c>
      <c r="T14" s="16">
        <f>(DATA!AX15*1000000)/(DATA!CD15)</f>
        <v>85.955883201861482</v>
      </c>
      <c r="U14" s="16">
        <f>(DATA!AY15*1000000)/(DATA!CE15)</f>
        <v>81.858747960907806</v>
      </c>
      <c r="V14" s="91">
        <f>(DATA!BF15*1000000)/(DATA!CG15)</f>
        <v>103.96137934481311</v>
      </c>
      <c r="W14" s="102">
        <f>(DATA!BG15*1000000)/(DATA!CH15)</f>
        <v>104.67057343527257</v>
      </c>
      <c r="X14" s="102">
        <f>(DATA!BH15*1000000)/(DATA!CI15)</f>
        <v>103.62534093487977</v>
      </c>
      <c r="Y14" s="102">
        <f>(DATA!BI15*1000000)/(DATA!CJ15)</f>
        <v>100.76348957566995</v>
      </c>
      <c r="Z14" s="102">
        <f>(DATA!BJ15*1000000)/(DATA!CK15)</f>
        <v>99.289852849602553</v>
      </c>
      <c r="AA14" s="102">
        <f>(DATA!BK15*1000000)/(DATA!CL15)</f>
        <v>103.88968215431581</v>
      </c>
    </row>
    <row r="15" spans="1:31" s="3" customFormat="1">
      <c r="A15" s="23" t="s">
        <v>23</v>
      </c>
      <c r="B15" s="16">
        <f>(DATA!AB16*1000000)/(DATA!BL16)</f>
        <v>55.103773452138064</v>
      </c>
      <c r="C15" s="16">
        <f>(DATA!AC16*1000000)/(DATA!BM16)</f>
        <v>53.42309974086394</v>
      </c>
      <c r="D15" s="16">
        <f>(DATA!AD16*1000000)/(DATA!BN16)</f>
        <v>55.35325482063628</v>
      </c>
      <c r="E15" s="16">
        <f>(DATA!AE16*1000000)/(DATA!BO16)</f>
        <v>56.623241465223089</v>
      </c>
      <c r="F15" s="16">
        <f>(DATA!AF16*1000000)/(DATA!BP16)</f>
        <v>57.327208907592279</v>
      </c>
      <c r="G15" s="16">
        <f>(DATA!AG16*1000000)/(DATA!BQ16)</f>
        <v>54.645925331996544</v>
      </c>
      <c r="H15" s="16">
        <f>(DATA!AH16*1000000)/(DATA!BR16)</f>
        <v>53.124576204291756</v>
      </c>
      <c r="I15" s="16">
        <f>(DATA!AI16*1000000)/(DATA!BS16)</f>
        <v>61.154662312169656</v>
      </c>
      <c r="J15" s="16">
        <f>(DATA!AJ16*1000000)/(DATA!BT16)</f>
        <v>64.137173584934345</v>
      </c>
      <c r="K15" s="16">
        <f>(DATA!AK16*1000000)/(DATA!BU16)</f>
        <v>65.986444433459184</v>
      </c>
      <c r="L15" s="16">
        <f>(DATA!AL16*1000000)/(DATA!BV16)</f>
        <v>66.128371249107786</v>
      </c>
      <c r="M15" s="16">
        <f>(DATA!AM16*1000000)/(DATA!BW16)</f>
        <v>66.115469926169581</v>
      </c>
      <c r="N15" s="16">
        <f>(DATA!AN16*1000000)/(DATA!BX16)</f>
        <v>65.380452802621207</v>
      </c>
      <c r="O15" s="16">
        <f>(DATA!AO16*1000000)/(DATA!BY16)</f>
        <v>66.727757953006986</v>
      </c>
      <c r="P15" s="16">
        <f>(DATA!AP16*1000000)/(DATA!BZ16)</f>
        <v>70.862407657851506</v>
      </c>
      <c r="Q15" s="91">
        <f>(DATA!BA16*1000000)/(DATA!CB16)</f>
        <v>96.719652124426034</v>
      </c>
      <c r="R15" s="16">
        <f>(DATA!AV16*1000000)/(DATA!CB16)</f>
        <v>85.359352802927816</v>
      </c>
      <c r="S15" s="16">
        <f>(DATA!AW16*1000000)/(DATA!CC16)</f>
        <v>87.782437277537582</v>
      </c>
      <c r="T15" s="16">
        <f>(DATA!AX16*1000000)/(DATA!CD16)</f>
        <v>89.33011956341872</v>
      </c>
      <c r="U15" s="16">
        <f>(DATA!AY16*1000000)/(DATA!CE16)</f>
        <v>87.561384539397991</v>
      </c>
      <c r="V15" s="91">
        <f>(DATA!BF16*1000000)/(DATA!CG16)</f>
        <v>101.69889456462647</v>
      </c>
      <c r="W15" s="102">
        <f>(DATA!BG16*1000000)/(DATA!CH16)</f>
        <v>100.80278465032393</v>
      </c>
      <c r="X15" s="102">
        <f>(DATA!BH16*1000000)/(DATA!CI16)</f>
        <v>98.965951983352042</v>
      </c>
      <c r="Y15" s="102">
        <f>(DATA!BI16*1000000)/(DATA!CJ16)</f>
        <v>96.727473833087828</v>
      </c>
      <c r="Z15" s="102">
        <f>(DATA!BJ16*1000000)/(DATA!CK16)</f>
        <v>95.184683382613457</v>
      </c>
      <c r="AA15" s="102">
        <f>(DATA!BK16*1000000)/(DATA!CL16)</f>
        <v>96.784930585827539</v>
      </c>
    </row>
    <row r="16" spans="1:31" s="3" customFormat="1">
      <c r="A16" s="23" t="s">
        <v>24</v>
      </c>
      <c r="B16" s="16">
        <f>(DATA!AB17*1000000)/(DATA!BL17)</f>
        <v>49.473931654831105</v>
      </c>
      <c r="C16" s="16">
        <f>(DATA!AC17*1000000)/(DATA!BM17)</f>
        <v>52.204950817326356</v>
      </c>
      <c r="D16" s="16">
        <f>(DATA!AD17*1000000)/(DATA!BN17)</f>
        <v>52.926020821847445</v>
      </c>
      <c r="E16" s="16">
        <f>(DATA!AE17*1000000)/(DATA!BO17)</f>
        <v>53.465055914199375</v>
      </c>
      <c r="F16" s="16">
        <f>(DATA!AF17*1000000)/(DATA!BP17)</f>
        <v>54.646779042439455</v>
      </c>
      <c r="G16" s="16">
        <f>(DATA!AG17*1000000)/(DATA!BQ17)</f>
        <v>52.101553753761721</v>
      </c>
      <c r="H16" s="16">
        <f>(DATA!AH17*1000000)/(DATA!BR17)</f>
        <v>53.245404768955417</v>
      </c>
      <c r="I16" s="16">
        <f>(DATA!AI17*1000000)/(DATA!BS17)</f>
        <v>58.078564605573746</v>
      </c>
      <c r="J16" s="16">
        <f>(DATA!AJ17*1000000)/(DATA!BT17)</f>
        <v>61.219503420868712</v>
      </c>
      <c r="K16" s="16">
        <f>(DATA!AK17*1000000)/(DATA!BU17)</f>
        <v>60.985765935693117</v>
      </c>
      <c r="L16" s="16">
        <f>(DATA!AL17*1000000)/(DATA!BV17)</f>
        <v>59.360799252186695</v>
      </c>
      <c r="M16" s="16">
        <f>(DATA!AM17*1000000)/(DATA!BW17)</f>
        <v>59.614130509895276</v>
      </c>
      <c r="N16" s="16">
        <f>(DATA!AN17*1000000)/(DATA!BX17)</f>
        <v>60.885928565956199</v>
      </c>
      <c r="O16" s="16">
        <f>(DATA!AO17*1000000)/(DATA!BY17)</f>
        <v>60.908710584811203</v>
      </c>
      <c r="P16" s="16">
        <f>(DATA!AP17*1000000)/(DATA!BZ17)</f>
        <v>66.444621685646268</v>
      </c>
      <c r="Q16" s="91">
        <f>(DATA!BA17*1000000)/(DATA!CB17)</f>
        <v>96.533434220338364</v>
      </c>
      <c r="R16" s="16">
        <f>(DATA!AV17*1000000)/(DATA!CB17)</f>
        <v>85.944299128465602</v>
      </c>
      <c r="S16" s="16">
        <f>(DATA!AW17*1000000)/(DATA!CC17)</f>
        <v>87.696917390353789</v>
      </c>
      <c r="T16" s="16">
        <f>(DATA!AX17*1000000)/(DATA!CD17)</f>
        <v>87.682425584665594</v>
      </c>
      <c r="U16" s="16">
        <f>(DATA!AY17*1000000)/(DATA!CE17)</f>
        <v>80.302145637083683</v>
      </c>
      <c r="V16" s="91">
        <f>(DATA!BF17*1000000)/(DATA!CG17)</f>
        <v>92.864780922962993</v>
      </c>
      <c r="W16" s="102">
        <f>(DATA!BG17*1000000)/(DATA!CH17)</f>
        <v>91.483240654740783</v>
      </c>
      <c r="X16" s="102">
        <f>(DATA!BH17*1000000)/(DATA!CI17)</f>
        <v>88.807112066753405</v>
      </c>
      <c r="Y16" s="102">
        <f>(DATA!BI17*1000000)/(DATA!CJ17)</f>
        <v>84.429784551607284</v>
      </c>
      <c r="Z16" s="102">
        <f>(DATA!BJ17*1000000)/(DATA!CK17)</f>
        <v>83.750817629418052</v>
      </c>
      <c r="AA16" s="102">
        <f>(DATA!BK17*1000000)/(DATA!CL17)</f>
        <v>87.158108301909081</v>
      </c>
    </row>
    <row r="17" spans="1:27" s="3" customFormat="1">
      <c r="A17" s="23" t="s">
        <v>25</v>
      </c>
      <c r="B17" s="16">
        <f>(DATA!AB18*1000000)/(DATA!BL18)</f>
        <v>67.996725449933706</v>
      </c>
      <c r="C17" s="16">
        <f>(DATA!AC18*1000000)/(DATA!BM18)</f>
        <v>60.455359091629887</v>
      </c>
      <c r="D17" s="16">
        <f>(DATA!AD18*1000000)/(DATA!BN18)</f>
        <v>62.666237122606717</v>
      </c>
      <c r="E17" s="16">
        <f>(DATA!AE18*1000000)/(DATA!BO18)</f>
        <v>64.108947416573599</v>
      </c>
      <c r="F17" s="16">
        <f>(DATA!AF18*1000000)/(DATA!BP18)</f>
        <v>63.873870718141028</v>
      </c>
      <c r="G17" s="16">
        <f>(DATA!AG18*1000000)/(DATA!BQ18)</f>
        <v>59.981076885457597</v>
      </c>
      <c r="H17" s="16">
        <f>(DATA!AH18*1000000)/(DATA!BR18)</f>
        <v>57.691875602716813</v>
      </c>
      <c r="I17" s="16">
        <f>(DATA!AI18*1000000)/(DATA!BS18)</f>
        <v>62.867137942486551</v>
      </c>
      <c r="J17" s="16">
        <f>(DATA!AJ18*1000000)/(DATA!BT18)</f>
        <v>63.888713072163377</v>
      </c>
      <c r="K17" s="16">
        <f>(DATA!AK18*1000000)/(DATA!BU18)</f>
        <v>62.692042442169161</v>
      </c>
      <c r="L17" s="16">
        <f>(DATA!AL18*1000000)/(DATA!BV18)</f>
        <v>60.929049202785009</v>
      </c>
      <c r="M17" s="16">
        <f>(DATA!AM18*1000000)/(DATA!BW18)</f>
        <v>60.008288929706161</v>
      </c>
      <c r="N17" s="16">
        <f>(DATA!AN18*1000000)/(DATA!BX18)</f>
        <v>60.088080044180693</v>
      </c>
      <c r="O17" s="16">
        <f>(DATA!AO18*1000000)/(DATA!BY18)</f>
        <v>56.167947760352774</v>
      </c>
      <c r="P17" s="16">
        <f>(DATA!AP18*1000000)/(DATA!BZ18)</f>
        <v>65.279890119558473</v>
      </c>
      <c r="Q17" s="91">
        <f>(DATA!BA18*1000000)/(DATA!CB18)</f>
        <v>84.979624279583362</v>
      </c>
      <c r="R17" s="16">
        <f>(DATA!AV18*1000000)/(DATA!CB18)</f>
        <v>79.649623645628026</v>
      </c>
      <c r="S17" s="16">
        <f>(DATA!AW18*1000000)/(DATA!CC18)</f>
        <v>76.289525713667771</v>
      </c>
      <c r="T17" s="16">
        <f>(DATA!AX18*1000000)/(DATA!CD18)</f>
        <v>76.904134921610478</v>
      </c>
      <c r="U17" s="16">
        <f>(DATA!AY18*1000000)/(DATA!CE18)</f>
        <v>73.146452093095661</v>
      </c>
      <c r="V17" s="91">
        <f>(DATA!BF18*1000000)/(DATA!CG18)</f>
        <v>80.946156522480877</v>
      </c>
      <c r="W17" s="102">
        <f>(DATA!BG18*1000000)/(DATA!CH18)</f>
        <v>80.748010635736449</v>
      </c>
      <c r="X17" s="102">
        <f>(DATA!BH18*1000000)/(DATA!CI18)</f>
        <v>83.404923897236657</v>
      </c>
      <c r="Y17" s="102">
        <f>(DATA!BI18*1000000)/(DATA!CJ18)</f>
        <v>80.031404892501101</v>
      </c>
      <c r="Z17" s="102">
        <f>(DATA!BJ18*1000000)/(DATA!CK18)</f>
        <v>85.319802153420369</v>
      </c>
      <c r="AA17" s="102">
        <f>(DATA!BK18*1000000)/(DATA!CL18)</f>
        <v>82.988023896331271</v>
      </c>
    </row>
    <row r="18" spans="1:27" s="3" customFormat="1">
      <c r="A18" s="23" t="s">
        <v>26</v>
      </c>
      <c r="B18" s="16">
        <f>(DATA!AB19*1000000)/(DATA!BL19)</f>
        <v>53.617632236760898</v>
      </c>
      <c r="C18" s="16">
        <f>(DATA!AC19*1000000)/(DATA!BM19)</f>
        <v>55.455215324211991</v>
      </c>
      <c r="D18" s="16">
        <f>(DATA!AD19*1000000)/(DATA!BN19)</f>
        <v>57.305223465224756</v>
      </c>
      <c r="E18" s="16">
        <f>(DATA!AE19*1000000)/(DATA!BO19)</f>
        <v>58.274471890570418</v>
      </c>
      <c r="F18" s="16">
        <f>(DATA!AF19*1000000)/(DATA!BP19)</f>
        <v>59.385325741310879</v>
      </c>
      <c r="G18" s="16">
        <f>(DATA!AG19*1000000)/(DATA!BQ19)</f>
        <v>55.26272469366603</v>
      </c>
      <c r="H18" s="16">
        <f>(DATA!AH19*1000000)/(DATA!BR19)</f>
        <v>54.769635988106522</v>
      </c>
      <c r="I18" s="16">
        <f>(DATA!AI19*1000000)/(DATA!BS19)</f>
        <v>58.899832874983801</v>
      </c>
      <c r="J18" s="16">
        <f>(DATA!AJ19*1000000)/(DATA!BT19)</f>
        <v>59.62962957607126</v>
      </c>
      <c r="K18" s="16">
        <f>(DATA!AK19*1000000)/(DATA!BU19)</f>
        <v>60.218911121100781</v>
      </c>
      <c r="L18" s="16">
        <f>(DATA!AL19*1000000)/(DATA!BV19)</f>
        <v>58.917698373683656</v>
      </c>
      <c r="M18" s="16">
        <f>(DATA!AM19*1000000)/(DATA!BW19)</f>
        <v>58.142118300933092</v>
      </c>
      <c r="N18" s="16">
        <f>(DATA!AN19*1000000)/(DATA!BX19)</f>
        <v>59.003197005477823</v>
      </c>
      <c r="O18" s="16">
        <f>(DATA!AO19*1000000)/(DATA!BY19)</f>
        <v>60.721198143334689</v>
      </c>
      <c r="P18" s="16">
        <f>(DATA!AP19*1000000)/(DATA!BZ19)</f>
        <v>65.683917290049465</v>
      </c>
      <c r="Q18" s="91">
        <f>(DATA!BA19*1000000)/(DATA!CB19)</f>
        <v>87.226495317953308</v>
      </c>
      <c r="R18" s="16">
        <f>(DATA!AV19*1000000)/(DATA!CB19)</f>
        <v>78.978128916867348</v>
      </c>
      <c r="S18" s="16">
        <f>(DATA!AW19*1000000)/(DATA!CC19)</f>
        <v>83.307837909845134</v>
      </c>
      <c r="T18" s="16">
        <f>(DATA!AX19*1000000)/(DATA!CD19)</f>
        <v>77.75575406804829</v>
      </c>
      <c r="U18" s="16">
        <f>(DATA!AY19*1000000)/(DATA!CE19)</f>
        <v>73.323304068558684</v>
      </c>
      <c r="V18" s="91">
        <f>(DATA!BF19*1000000)/(DATA!CG19)</f>
        <v>86.904879677601542</v>
      </c>
      <c r="W18" s="102">
        <f>(DATA!BG19*1000000)/(DATA!CH19)</f>
        <v>87.132275173021739</v>
      </c>
      <c r="X18" s="102">
        <f>(DATA!BH19*1000000)/(DATA!CI19)</f>
        <v>86.701653504474734</v>
      </c>
      <c r="Y18" s="102">
        <f>(DATA!BI19*1000000)/(DATA!CJ19)</f>
        <v>80.665817761523485</v>
      </c>
      <c r="Z18" s="102">
        <f>(DATA!BJ19*1000000)/(DATA!CK19)</f>
        <v>80.457710439204661</v>
      </c>
      <c r="AA18" s="102">
        <f>(DATA!BK19*1000000)/(DATA!CL19)</f>
        <v>84.157160167437766</v>
      </c>
    </row>
    <row r="19" spans="1:27" s="3" customFormat="1">
      <c r="A19" s="23" t="s">
        <v>27</v>
      </c>
      <c r="B19" s="16">
        <f>(DATA!AB20*1000000)/(DATA!BL20)</f>
        <v>45.850672527674085</v>
      </c>
      <c r="C19" s="16">
        <f>(DATA!AC20*1000000)/(DATA!BM20)</f>
        <v>47.407843050888609</v>
      </c>
      <c r="D19" s="16">
        <f>(DATA!AD20*1000000)/(DATA!BN20)</f>
        <v>48.520478372002344</v>
      </c>
      <c r="E19" s="16">
        <f>(DATA!AE20*1000000)/(DATA!BO20)</f>
        <v>48.563496739225634</v>
      </c>
      <c r="F19" s="16">
        <f>(DATA!AF20*1000000)/(DATA!BP20)</f>
        <v>48.598281750250848</v>
      </c>
      <c r="G19" s="16">
        <f>(DATA!AG20*1000000)/(DATA!BQ20)</f>
        <v>47.788341289470317</v>
      </c>
      <c r="H19" s="16">
        <f>(DATA!AH20*1000000)/(DATA!BR20)</f>
        <v>48.769516735429605</v>
      </c>
      <c r="I19" s="16">
        <f>(DATA!AI20*1000000)/(DATA!BS20)</f>
        <v>53.27167027612834</v>
      </c>
      <c r="J19" s="16">
        <f>(DATA!AJ20*1000000)/(DATA!BT20)</f>
        <v>53.613340871140956</v>
      </c>
      <c r="K19" s="16">
        <f>(DATA!AK20*1000000)/(DATA!BU20)</f>
        <v>52.582044730538591</v>
      </c>
      <c r="L19" s="16">
        <f>(DATA!AL20*1000000)/(DATA!BV20)</f>
        <v>53.255366412541449</v>
      </c>
      <c r="M19" s="16">
        <f>(DATA!AM20*1000000)/(DATA!BW20)</f>
        <v>53.070419149190201</v>
      </c>
      <c r="N19" s="16">
        <f>(DATA!AN20*1000000)/(DATA!BX20)</f>
        <v>53.430568604887355</v>
      </c>
      <c r="O19" s="16">
        <f>(DATA!AO20*1000000)/(DATA!BY20)</f>
        <v>53.557780016182086</v>
      </c>
      <c r="P19" s="16">
        <f>(DATA!AP20*1000000)/(DATA!BZ20)</f>
        <v>58.367874039841077</v>
      </c>
      <c r="Q19" s="91">
        <f>(DATA!BA20*1000000)/(DATA!CB20)</f>
        <v>81.551939181671045</v>
      </c>
      <c r="R19" s="16">
        <f>(DATA!AV20*1000000)/(DATA!CB20)</f>
        <v>73.697627359048823</v>
      </c>
      <c r="S19" s="16">
        <f>(DATA!AW20*1000000)/(DATA!CC20)</f>
        <v>75.213598116442483</v>
      </c>
      <c r="T19" s="16">
        <f>(DATA!AX20*1000000)/(DATA!CD20)</f>
        <v>74.377254910634463</v>
      </c>
      <c r="U19" s="16">
        <f>(DATA!AY20*1000000)/(DATA!CE20)</f>
        <v>67.17802435241471</v>
      </c>
      <c r="V19" s="91">
        <f>(DATA!BF20*1000000)/(DATA!CG20)</f>
        <v>76.655309202796587</v>
      </c>
      <c r="W19" s="102">
        <f>(DATA!BG20*1000000)/(DATA!CH20)</f>
        <v>73.552702513754511</v>
      </c>
      <c r="X19" s="102">
        <f>(DATA!BH20*1000000)/(DATA!CI20)</f>
        <v>69.656282758120511</v>
      </c>
      <c r="Y19" s="102">
        <f>(DATA!BI20*1000000)/(DATA!CJ20)</f>
        <v>71.795088739616816</v>
      </c>
      <c r="Z19" s="102">
        <f>(DATA!BJ20*1000000)/(DATA!CK20)</f>
        <v>72.331805651789722</v>
      </c>
      <c r="AA19" s="102">
        <f>(DATA!BK20*1000000)/(DATA!CL20)</f>
        <v>75.226786981648587</v>
      </c>
    </row>
    <row r="20" spans="1:27">
      <c r="A20" s="23" t="s">
        <v>28</v>
      </c>
      <c r="B20" s="16">
        <f>(DATA!AB21*1000000)/(DATA!BL21)</f>
        <v>54.110648534230215</v>
      </c>
      <c r="C20" s="16">
        <f>(DATA!AC21*1000000)/(DATA!BM21)</f>
        <v>52.155370548879326</v>
      </c>
      <c r="D20" s="16">
        <f>(DATA!AD21*1000000)/(DATA!BN21)</f>
        <v>52.421880329864933</v>
      </c>
      <c r="E20" s="16">
        <f>(DATA!AE21*1000000)/(DATA!BO21)</f>
        <v>52.323527758689799</v>
      </c>
      <c r="F20" s="16">
        <f>(DATA!AF21*1000000)/(DATA!BP21)</f>
        <v>52.335452202436471</v>
      </c>
      <c r="G20" s="16">
        <f>(DATA!AG21*1000000)/(DATA!BQ21)</f>
        <v>51.148613167836196</v>
      </c>
      <c r="H20" s="16">
        <f>(DATA!AH21*1000000)/(DATA!BR21)</f>
        <v>52.766412539886517</v>
      </c>
      <c r="I20" s="16">
        <f>(DATA!AI21*1000000)/(DATA!BS21)</f>
        <v>56.15869554174418</v>
      </c>
      <c r="J20" s="16">
        <f>(DATA!AJ21*1000000)/(DATA!BT21)</f>
        <v>57.075295779704206</v>
      </c>
      <c r="K20" s="16">
        <f>(DATA!AK21*1000000)/(DATA!BU21)</f>
        <v>55.524708762225991</v>
      </c>
      <c r="L20" s="16">
        <f>(DATA!AL21*1000000)/(DATA!BV21)</f>
        <v>53.79328525738363</v>
      </c>
      <c r="M20" s="16">
        <f>(DATA!AM21*1000000)/(DATA!BW21)</f>
        <v>52.848194588455513</v>
      </c>
      <c r="N20" s="16">
        <f>(DATA!AN21*1000000)/(DATA!BX21)</f>
        <v>52.385873887066346</v>
      </c>
      <c r="O20" s="16">
        <f>(DATA!AO21*1000000)/(DATA!BY21)</f>
        <v>51.123554460797429</v>
      </c>
      <c r="P20" s="16">
        <f>(DATA!AP21*1000000)/(DATA!BZ21)</f>
        <v>57.692577972933591</v>
      </c>
      <c r="Q20" s="91">
        <f>(DATA!BA21*1000000)/(DATA!CB21)</f>
        <v>89.302074328859078</v>
      </c>
      <c r="R20" s="16">
        <f>(DATA!AV21*1000000)/(DATA!CB21)</f>
        <v>74.500602277730948</v>
      </c>
      <c r="S20" s="16">
        <f>(DATA!AW21*1000000)/(DATA!CC21)</f>
        <v>73.832106401589712</v>
      </c>
      <c r="T20" s="16">
        <f>(DATA!AX21*1000000)/(DATA!CD21)</f>
        <v>74.993490189718642</v>
      </c>
      <c r="U20" s="16">
        <f>(DATA!AY21*1000000)/(DATA!CE21)</f>
        <v>70.4197890065156</v>
      </c>
      <c r="V20" s="91">
        <f>(DATA!BF21*1000000)/(DATA!CG21)</f>
        <v>87.00513213414682</v>
      </c>
      <c r="W20" s="102">
        <f>(DATA!BG21*1000000)/(DATA!CH21)</f>
        <v>88.703691803026288</v>
      </c>
      <c r="X20" s="102">
        <f>(DATA!BH21*1000000)/(DATA!CI21)</f>
        <v>90.924485495747774</v>
      </c>
      <c r="Y20" s="102">
        <f>(DATA!BI21*1000000)/(DATA!CJ21)</f>
        <v>84.186291606765678</v>
      </c>
      <c r="Z20" s="102">
        <f>(DATA!BJ21*1000000)/(DATA!CK21)</f>
        <v>85.353237796283338</v>
      </c>
      <c r="AA20" s="102">
        <f>(DATA!BK21*1000000)/(DATA!CL21)</f>
        <v>81.278668335141731</v>
      </c>
    </row>
    <row r="21" spans="1:27">
      <c r="A21" s="23" t="s">
        <v>29</v>
      </c>
      <c r="B21" s="16">
        <f>(DATA!AB22*1000000)/(DATA!BL22)</f>
        <v>50.630947535127902</v>
      </c>
      <c r="C21" s="16">
        <f>(DATA!AC22*1000000)/(DATA!BM22)</f>
        <v>54.08687014807753</v>
      </c>
      <c r="D21" s="16">
        <f>(DATA!AD22*1000000)/(DATA!BN22)</f>
        <v>56.676392679161061</v>
      </c>
      <c r="E21" s="16">
        <f>(DATA!AE22*1000000)/(DATA!BO22)</f>
        <v>58.543974797876572</v>
      </c>
      <c r="F21" s="16">
        <f>(DATA!AF22*1000000)/(DATA!BP22)</f>
        <v>57.32393185935414</v>
      </c>
      <c r="G21" s="16">
        <f>(DATA!AG22*1000000)/(DATA!BQ22)</f>
        <v>54.299716770478334</v>
      </c>
      <c r="H21" s="16">
        <f>(DATA!AH22*1000000)/(DATA!BR22)</f>
        <v>53.048983105177726</v>
      </c>
      <c r="I21" s="16">
        <f>(DATA!AI22*1000000)/(DATA!BS22)</f>
        <v>54.632422315911747</v>
      </c>
      <c r="J21" s="16">
        <f>(DATA!AJ22*1000000)/(DATA!BT22)</f>
        <v>54.907821744190322</v>
      </c>
      <c r="K21" s="16">
        <f>(DATA!AK22*1000000)/(DATA!BU22)</f>
        <v>55.492713147395804</v>
      </c>
      <c r="L21" s="16">
        <f>(DATA!AL22*1000000)/(DATA!BV22)</f>
        <v>53.120081534522377</v>
      </c>
      <c r="M21" s="16">
        <f>(DATA!AM22*1000000)/(DATA!BW22)</f>
        <v>53.203770347448682</v>
      </c>
      <c r="N21" s="16">
        <f>(DATA!AN22*1000000)/(DATA!BX22)</f>
        <v>54.183367220843877</v>
      </c>
      <c r="O21" s="16">
        <f>(DATA!AO22*1000000)/(DATA!BY22)</f>
        <v>55.864534692341856</v>
      </c>
      <c r="P21" s="16">
        <f>(DATA!AP22*1000000)/(DATA!BZ22)</f>
        <v>61.584783917659045</v>
      </c>
      <c r="Q21" s="91">
        <f>(DATA!BA22*1000000)/(DATA!CB22)</f>
        <v>86.480073384698585</v>
      </c>
      <c r="R21" s="16">
        <f>(DATA!AV22*1000000)/(DATA!CB22)</f>
        <v>80.847548383939298</v>
      </c>
      <c r="S21" s="16">
        <f>(DATA!AW22*1000000)/(DATA!CC22)</f>
        <v>81.751507605746909</v>
      </c>
      <c r="T21" s="16">
        <f>(DATA!AX22*1000000)/(DATA!CD22)</f>
        <v>81.18194280499101</v>
      </c>
      <c r="U21" s="16">
        <f>(DATA!AY22*1000000)/(DATA!CE22)</f>
        <v>76.019605074572894</v>
      </c>
      <c r="V21" s="91">
        <f>(DATA!BF22*1000000)/(DATA!CG22)</f>
        <v>86.141149068639137</v>
      </c>
      <c r="W21" s="102">
        <f>(DATA!BG22*1000000)/(DATA!CH22)</f>
        <v>88.286372769667807</v>
      </c>
      <c r="X21" s="102">
        <f>(DATA!BH22*1000000)/(DATA!CI22)</f>
        <v>87.518323008215717</v>
      </c>
      <c r="Y21" s="102">
        <f>(DATA!BI22*1000000)/(DATA!CJ22)</f>
        <v>85.065130430735351</v>
      </c>
      <c r="Z21" s="102">
        <f>(DATA!BJ22*1000000)/(DATA!CK22)</f>
        <v>87.180595952344419</v>
      </c>
      <c r="AA21" s="102">
        <f>(DATA!BK22*1000000)/(DATA!CL22)</f>
        <v>93.47670619934803</v>
      </c>
    </row>
    <row r="22" spans="1:27">
      <c r="A22" s="23" t="s">
        <v>30</v>
      </c>
      <c r="B22" s="16">
        <f>(DATA!AB23*1000000)/(DATA!BL23)</f>
        <v>72.068454313339501</v>
      </c>
      <c r="C22" s="16">
        <f>(DATA!AC23*1000000)/(DATA!BM23)</f>
        <v>69.437273713006178</v>
      </c>
      <c r="D22" s="16">
        <f>(DATA!AD23*1000000)/(DATA!BN23)</f>
        <v>68.484480068452214</v>
      </c>
      <c r="E22" s="16">
        <f>(DATA!AE23*1000000)/(DATA!BO23)</f>
        <v>66.988618641233373</v>
      </c>
      <c r="F22" s="16">
        <f>(DATA!AF23*1000000)/(DATA!BP23)</f>
        <v>74.592575958151357</v>
      </c>
      <c r="G22" s="16">
        <f>(DATA!AG23*1000000)/(DATA!BQ23)</f>
        <v>72.436251806642858</v>
      </c>
      <c r="H22" s="16">
        <f>(DATA!AH23*1000000)/(DATA!BR23)</f>
        <v>70.724939175178875</v>
      </c>
      <c r="I22" s="16">
        <f>(DATA!AI23*1000000)/(DATA!BS23)</f>
        <v>72.496324782470396</v>
      </c>
      <c r="J22" s="16">
        <f>(DATA!AJ23*1000000)/(DATA!BT23)</f>
        <v>74.631307824335025</v>
      </c>
      <c r="K22" s="16">
        <f>(DATA!AK23*1000000)/(DATA!BU23)</f>
        <v>76.85538255154917</v>
      </c>
      <c r="L22" s="16">
        <f>(DATA!AL23*1000000)/(DATA!BV23)</f>
        <v>75.671646240225826</v>
      </c>
      <c r="M22" s="16">
        <f>(DATA!AM23*1000000)/(DATA!BW23)</f>
        <v>74.276802251706641</v>
      </c>
      <c r="N22" s="16">
        <f>(DATA!AN23*1000000)/(DATA!BX23)</f>
        <v>73.068399158496007</v>
      </c>
      <c r="O22" s="16">
        <f>(DATA!AO23*1000000)/(DATA!BY23)</f>
        <v>74.315501904943616</v>
      </c>
      <c r="P22" s="16">
        <f>(DATA!AP23*1000000)/(DATA!BZ23)</f>
        <v>75.820051337478006</v>
      </c>
      <c r="Q22" s="91">
        <f>(DATA!BA23*1000000)/(DATA!CB23)</f>
        <v>112.18127597140605</v>
      </c>
      <c r="R22" s="16">
        <f>(DATA!AV23*1000000)/(DATA!CB23)</f>
        <v>94.605757316864526</v>
      </c>
      <c r="S22" s="16">
        <f>(DATA!AW23*1000000)/(DATA!CC23)</f>
        <v>93.74071682431908</v>
      </c>
      <c r="T22" s="16">
        <f>(DATA!AX23*1000000)/(DATA!CD23)</f>
        <v>97.339956535500775</v>
      </c>
      <c r="U22" s="16">
        <f>(DATA!AY23*1000000)/(DATA!CE23)</f>
        <v>94.485622062880154</v>
      </c>
      <c r="V22" s="91">
        <f>(DATA!BF23*1000000)/(DATA!CG23)</f>
        <v>106.79503128948446</v>
      </c>
      <c r="W22" s="102">
        <f>(DATA!BG23*1000000)/(DATA!CH23)</f>
        <v>104.34915068413582</v>
      </c>
      <c r="X22" s="102">
        <f>(DATA!BH23*1000000)/(DATA!CI23)</f>
        <v>102.5491471512219</v>
      </c>
      <c r="Y22" s="102">
        <f>(DATA!BI23*1000000)/(DATA!CJ23)</f>
        <v>99.538970338077874</v>
      </c>
      <c r="Z22" s="102">
        <f>(DATA!BJ23*1000000)/(DATA!CK23)</f>
        <v>98.437055180585816</v>
      </c>
      <c r="AA22" s="102">
        <f>(DATA!BK23*1000000)/(DATA!CL23)</f>
        <v>97.002371258039148</v>
      </c>
    </row>
    <row r="23" spans="1:27">
      <c r="A23" s="24" t="s">
        <v>31</v>
      </c>
      <c r="B23" s="16">
        <f>(DATA!AB24*1000000)/(DATA!BL24)</f>
        <v>0</v>
      </c>
      <c r="C23" s="16">
        <f>(DATA!AC24*1000000)/(DATA!BM24)</f>
        <v>0</v>
      </c>
      <c r="D23" s="16">
        <f>(DATA!AD24*1000000)/(DATA!BN24)</f>
        <v>0</v>
      </c>
      <c r="E23" s="16">
        <f>(DATA!AE24*1000000)/(DATA!BO24)</f>
        <v>0</v>
      </c>
      <c r="F23" s="16">
        <f>(DATA!AF24*1000000)/(DATA!BP24)</f>
        <v>63.388183573018118</v>
      </c>
      <c r="G23" s="16">
        <f>(DATA!AG24*1000000)/(DATA!BQ24)</f>
        <v>59.759613600631496</v>
      </c>
      <c r="H23" s="16">
        <f>(DATA!AH24*1000000)/(DATA!BR24)</f>
        <v>60.820663255361453</v>
      </c>
      <c r="I23" s="16">
        <f>(DATA!AI24*1000000)/(DATA!BS24)</f>
        <v>62.207688382715553</v>
      </c>
      <c r="J23" s="16">
        <f>(DATA!AJ24*1000000)/(DATA!BT24)</f>
        <v>61.723266474319004</v>
      </c>
      <c r="K23" s="16">
        <f>(DATA!AK24*1000000)/(DATA!BU24)</f>
        <v>62.032700227058669</v>
      </c>
      <c r="L23" s="16">
        <f>(DATA!AL24*1000000)/(DATA!BV24)</f>
        <v>61.394652629780495</v>
      </c>
      <c r="M23" s="16">
        <f>(DATA!AM24*1000000)/(DATA!BW24)</f>
        <v>59.963973988292054</v>
      </c>
      <c r="N23" s="16">
        <f>(DATA!AN24*1000000)/(DATA!BX24)</f>
        <v>60.991461625221206</v>
      </c>
      <c r="O23" s="16">
        <f>(DATA!AO24*1000000)/(DATA!BY24)</f>
        <v>62.237912959832606</v>
      </c>
      <c r="P23" s="16">
        <f>(DATA!AP24*1000000)/(DATA!BZ24)</f>
        <v>72.986992974823877</v>
      </c>
      <c r="Q23" s="91">
        <f>(DATA!BA24*1000000)/(DATA!CB24)</f>
        <v>105.56383778942471</v>
      </c>
      <c r="R23" s="16">
        <f>(DATA!AV24*1000000)/(DATA!CB24)</f>
        <v>92.714824739240456</v>
      </c>
      <c r="S23" s="16">
        <f>(DATA!AW24*1000000)/(DATA!CC24)</f>
        <v>96.98388322038096</v>
      </c>
      <c r="T23" s="16">
        <f>(DATA!AX24*1000000)/(DATA!CD24)</f>
        <v>98.513577019642</v>
      </c>
      <c r="U23" s="16">
        <f>(DATA!AY24*1000000)/(DATA!CE24)</f>
        <v>84.9927070499308</v>
      </c>
      <c r="V23" s="91">
        <f>(DATA!BF24*1000000)/(DATA!CG24)</f>
        <v>101.55236758496693</v>
      </c>
      <c r="W23" s="102">
        <f>(DATA!BG24*1000000)/(DATA!CH24)</f>
        <v>101.3132153523806</v>
      </c>
      <c r="X23" s="102">
        <f>(DATA!BH24*1000000)/(DATA!CI24)</f>
        <v>102.46105932751122</v>
      </c>
      <c r="Y23" s="102">
        <f>(DATA!BI24*1000000)/(DATA!CJ24)</f>
        <v>97.063371198269721</v>
      </c>
      <c r="Z23" s="102">
        <f>(DATA!BJ24*1000000)/(DATA!CK24)</f>
        <v>97.204592617752482</v>
      </c>
      <c r="AA23" s="102">
        <f>(DATA!BK24*1000000)/(DATA!CL24)</f>
        <v>107.4769864107034</v>
      </c>
    </row>
    <row r="24" spans="1:27" ht="13.5" customHeight="1">
      <c r="A24" s="24"/>
      <c r="B24" s="16"/>
      <c r="C24" s="16"/>
      <c r="D24" s="16"/>
      <c r="E24" s="16"/>
      <c r="F24" s="16"/>
      <c r="G24" s="16"/>
      <c r="H24" s="16"/>
      <c r="I24" s="16"/>
      <c r="J24" s="16"/>
      <c r="K24" s="16"/>
      <c r="L24" s="16"/>
      <c r="M24" s="16"/>
      <c r="N24" s="16"/>
      <c r="O24" s="16"/>
      <c r="P24" s="16"/>
      <c r="Q24" s="91"/>
      <c r="R24" s="16"/>
      <c r="S24" s="16"/>
      <c r="T24" s="16">
        <f>(DATA!AX25*1000000)/(DATA!CD25)</f>
        <v>0</v>
      </c>
      <c r="U24" s="16">
        <f>(DATA!AY25*1000000)/(DATA!CE25)</f>
        <v>0</v>
      </c>
      <c r="V24" s="91">
        <f>(DATA!BF25*1000000)/(DATA!CG25)</f>
        <v>0</v>
      </c>
      <c r="W24" s="102">
        <f>(DATA!BG25*1000000)/(DATA!CH25)</f>
        <v>0</v>
      </c>
      <c r="X24" s="102">
        <f>(DATA!BH25*1000000)/(DATA!CI25)</f>
        <v>0</v>
      </c>
      <c r="Y24" s="102">
        <f>(DATA!BI25*1000000)/(DATA!CJ25)</f>
        <v>0</v>
      </c>
      <c r="Z24" s="102">
        <f>(DATA!BJ25*1000000)/(DATA!CK25)</f>
        <v>0</v>
      </c>
      <c r="AA24" s="102">
        <f>(DATA!BK25*1000000)/(DATA!CL25)</f>
        <v>0</v>
      </c>
    </row>
    <row r="25" spans="1:27">
      <c r="A25" s="23" t="s">
        <v>32</v>
      </c>
      <c r="B25" s="16">
        <f>(DATA!AB26*1000000)/(DATA!BL26)</f>
        <v>0</v>
      </c>
      <c r="C25" s="16">
        <f>(DATA!AC26*1000000)/(DATA!BM26)</f>
        <v>0</v>
      </c>
      <c r="D25" s="16">
        <f>(DATA!AD26*1000000)/(DATA!BN26)</f>
        <v>0</v>
      </c>
      <c r="E25" s="16">
        <f>(DATA!AE26*1000000)/(DATA!BO26)</f>
        <v>0</v>
      </c>
      <c r="F25" s="16">
        <f>(DATA!AF26*1000000)/(DATA!BP26)</f>
        <v>127.46005638120774</v>
      </c>
      <c r="G25" s="16">
        <f>(DATA!AG26*1000000)/(DATA!BQ26)</f>
        <v>117.24956103036388</v>
      </c>
      <c r="H25" s="16">
        <f>(DATA!AH26*1000000)/(DATA!BR26)</f>
        <v>110.3413088402515</v>
      </c>
      <c r="I25" s="16">
        <f>(DATA!AI26*1000000)/(DATA!BS26)</f>
        <v>138.61275748298726</v>
      </c>
      <c r="J25" s="16">
        <f>(DATA!AJ26*1000000)/(DATA!BT26)</f>
        <v>89.568847582372001</v>
      </c>
      <c r="K25" s="16">
        <f>(DATA!AK26*1000000)/(DATA!BU26)</f>
        <v>116.7848042196397</v>
      </c>
      <c r="L25" s="16">
        <f>(DATA!AL26*1000000)/(DATA!BV26)</f>
        <v>93.501353606189468</v>
      </c>
      <c r="M25" s="16">
        <f>(DATA!AM26*1000000)/(DATA!BW26)</f>
        <v>91.683080439761511</v>
      </c>
      <c r="N25" s="16">
        <f>(DATA!AN26*1000000)/(DATA!BX26)</f>
        <v>71.63410065549229</v>
      </c>
      <c r="O25" s="16">
        <f>(DATA!AO26*1000000)/(DATA!BY26)</f>
        <v>57.178181571737611</v>
      </c>
      <c r="P25" s="16">
        <f>(DATA!AP26*1000000)/(DATA!BZ26)</f>
        <v>76.465637892593648</v>
      </c>
      <c r="Q25" s="91">
        <f>(DATA!BA26*1000000)/(DATA!CB26)</f>
        <v>221.61248343449986</v>
      </c>
      <c r="R25" s="16">
        <f>(DATA!AV26*1000000)/(DATA!CB26)</f>
        <v>111.37304036899214</v>
      </c>
      <c r="S25" s="16">
        <f>(DATA!AW26*1000000)/(DATA!CC26)</f>
        <v>136.74014508735851</v>
      </c>
      <c r="T25" s="16">
        <f>(DATA!AX26*1000000)/(DATA!CD26)</f>
        <v>264.68565303462987</v>
      </c>
      <c r="U25" s="16">
        <f>(DATA!AY26*1000000)/(DATA!CE26)</f>
        <v>163.15546368534243</v>
      </c>
      <c r="V25" s="91">
        <f>(DATA!BF26*1000000)/(DATA!CG26)</f>
        <v>68.478748355114746</v>
      </c>
      <c r="W25" s="102">
        <f>(DATA!BG26*1000000)/(DATA!CH26)</f>
        <v>73.096763513948488</v>
      </c>
      <c r="X25" s="102">
        <f>(DATA!BH26*1000000)/(DATA!CI26)</f>
        <v>80.4524179060368</v>
      </c>
      <c r="Y25" s="102">
        <f>(DATA!BI26*1000000)/(DATA!CJ26)</f>
        <v>77.581439587681814</v>
      </c>
      <c r="Z25" s="102">
        <f>(DATA!BJ26*1000000)/(DATA!CK26)</f>
        <v>79.42731612361105</v>
      </c>
      <c r="AA25" s="102">
        <f>(DATA!BK26*1000000)/(DATA!CL26)</f>
        <v>63.780086687820152</v>
      </c>
    </row>
    <row r="26" spans="1:27">
      <c r="A26" s="23" t="s">
        <v>33</v>
      </c>
      <c r="B26" s="16">
        <f>(DATA!AB27*1000000)/(DATA!BL27)</f>
        <v>0</v>
      </c>
      <c r="C26" s="16">
        <f>(DATA!AC27*1000000)/(DATA!BM27)</f>
        <v>0</v>
      </c>
      <c r="D26" s="16">
        <f>(DATA!AD27*1000000)/(DATA!BN27)</f>
        <v>0</v>
      </c>
      <c r="E26" s="16">
        <f>(DATA!AE27*1000000)/(DATA!BO27)</f>
        <v>0</v>
      </c>
      <c r="F26" s="16">
        <f>(DATA!AF27*1000000)/(DATA!BP27)</f>
        <v>58.253578347159923</v>
      </c>
      <c r="G26" s="16">
        <f>(DATA!AG27*1000000)/(DATA!BQ27)</f>
        <v>54.491912215489123</v>
      </c>
      <c r="H26" s="16">
        <f>(DATA!AH27*1000000)/(DATA!BR27)</f>
        <v>54.229088460057319</v>
      </c>
      <c r="I26" s="16">
        <f>(DATA!AI27*1000000)/(DATA!BS27)</f>
        <v>56.514979048169849</v>
      </c>
      <c r="J26" s="16">
        <f>(DATA!AJ27*1000000)/(DATA!BT27)</f>
        <v>57.022224157301835</v>
      </c>
      <c r="K26" s="16">
        <f>(DATA!AK27*1000000)/(DATA!BU27)</f>
        <v>56.849597682739912</v>
      </c>
      <c r="L26" s="16">
        <f>(DATA!AL27*1000000)/(DATA!BV27)</f>
        <v>54.011772294618886</v>
      </c>
      <c r="M26" s="16">
        <f>(DATA!AM27*1000000)/(DATA!BW27)</f>
        <v>50.37088178465703</v>
      </c>
      <c r="N26" s="16">
        <f>(DATA!AN27*1000000)/(DATA!BX27)</f>
        <v>50.654549855860729</v>
      </c>
      <c r="O26" s="16">
        <f>(DATA!AO27*1000000)/(DATA!BY27)</f>
        <v>54.03915133076076</v>
      </c>
      <c r="P26" s="16">
        <f>(DATA!AP27*1000000)/(DATA!BZ27)</f>
        <v>61.912776744212003</v>
      </c>
      <c r="Q26" s="91">
        <f>(DATA!BA27*1000000)/(DATA!CB27)</f>
        <v>93.118085848188016</v>
      </c>
      <c r="R26" s="16">
        <f>(DATA!AV27*1000000)/(DATA!CB27)</f>
        <v>85.743010648624164</v>
      </c>
      <c r="S26" s="16">
        <f>(DATA!AW27*1000000)/(DATA!CC27)</f>
        <v>98.245778813023747</v>
      </c>
      <c r="T26" s="16">
        <f>(DATA!AX27*1000000)/(DATA!CD27)</f>
        <v>94.226820022946342</v>
      </c>
      <c r="U26" s="16">
        <f>(DATA!AY27*1000000)/(DATA!CE27)</f>
        <v>80.934250320062219</v>
      </c>
      <c r="V26" s="91">
        <f>(DATA!BF27*1000000)/(DATA!CG27)</f>
        <v>88.332527958362363</v>
      </c>
      <c r="W26" s="102">
        <f>(DATA!BG27*1000000)/(DATA!CH27)</f>
        <v>88.561951470912675</v>
      </c>
      <c r="X26" s="102">
        <f>(DATA!BH27*1000000)/(DATA!CI27)</f>
        <v>87.445277712683193</v>
      </c>
      <c r="Y26" s="102">
        <f>(DATA!BI27*1000000)/(DATA!CJ27)</f>
        <v>81.857198552334111</v>
      </c>
      <c r="Z26" s="102">
        <f>(DATA!BJ27*1000000)/(DATA!CK27)</f>
        <v>82.827629928026823</v>
      </c>
      <c r="AA26" s="102">
        <f>(DATA!BK27*1000000)/(DATA!CL27)</f>
        <v>83.495260551990256</v>
      </c>
    </row>
    <row r="27" spans="1:27">
      <c r="A27" s="23" t="s">
        <v>34</v>
      </c>
      <c r="B27" s="16">
        <f>(DATA!AB28*1000000)/(DATA!BL28)</f>
        <v>0</v>
      </c>
      <c r="C27" s="16">
        <f>(DATA!AC28*1000000)/(DATA!BM28)</f>
        <v>0</v>
      </c>
      <c r="D27" s="16">
        <f>(DATA!AD28*1000000)/(DATA!BN28)</f>
        <v>0</v>
      </c>
      <c r="E27" s="16">
        <f>(DATA!AE28*1000000)/(DATA!BO28)</f>
        <v>0</v>
      </c>
      <c r="F27" s="16">
        <f>(DATA!AF28*1000000)/(DATA!BP28)</f>
        <v>66.306840746904768</v>
      </c>
      <c r="G27" s="16">
        <f>(DATA!AG28*1000000)/(DATA!BQ28)</f>
        <v>61.732126986865715</v>
      </c>
      <c r="H27" s="16">
        <f>(DATA!AH28*1000000)/(DATA!BR28)</f>
        <v>63.246715259117614</v>
      </c>
      <c r="I27" s="16">
        <f>(DATA!AI28*1000000)/(DATA!BS28)</f>
        <v>63.114162710079896</v>
      </c>
      <c r="J27" s="16">
        <f>(DATA!AJ28*1000000)/(DATA!BT28)</f>
        <v>61.290892526774591</v>
      </c>
      <c r="K27" s="16">
        <f>(DATA!AK28*1000000)/(DATA!BU28)</f>
        <v>61.868080534043663</v>
      </c>
      <c r="L27" s="16">
        <f>(DATA!AL28*1000000)/(DATA!BV28)</f>
        <v>62.128546629474094</v>
      </c>
      <c r="M27" s="16">
        <f>(DATA!AM28*1000000)/(DATA!BW28)</f>
        <v>60.524809226124745</v>
      </c>
      <c r="N27" s="16">
        <f>(DATA!AN28*1000000)/(DATA!BX28)</f>
        <v>63.020955410617958</v>
      </c>
      <c r="O27" s="16">
        <f>(DATA!AO28*1000000)/(DATA!BY28)</f>
        <v>65.175011847333806</v>
      </c>
      <c r="P27" s="16">
        <f>(DATA!AP28*1000000)/(DATA!BZ28)</f>
        <v>78.653857755940891</v>
      </c>
      <c r="Q27" s="91">
        <f>(DATA!BA28*1000000)/(DATA!CB28)</f>
        <v>110.47481671947993</v>
      </c>
      <c r="R27" s="16">
        <f>(DATA!AV28*1000000)/(DATA!CB28)</f>
        <v>97.669345199703955</v>
      </c>
      <c r="S27" s="16">
        <f>(DATA!AW28*1000000)/(DATA!CC28)</f>
        <v>101.72543559002521</v>
      </c>
      <c r="T27" s="16">
        <f>(DATA!AX28*1000000)/(DATA!CD28)</f>
        <v>102.37415085613647</v>
      </c>
      <c r="U27" s="16">
        <f>(DATA!AY28*1000000)/(DATA!CE28)</f>
        <v>87.223137454485411</v>
      </c>
      <c r="V27" s="91">
        <f>(DATA!BF28*1000000)/(DATA!CG28)</f>
        <v>107.92518799440747</v>
      </c>
      <c r="W27" s="102">
        <f>(DATA!BG28*1000000)/(DATA!CH28)</f>
        <v>105.89046538143609</v>
      </c>
      <c r="X27" s="102">
        <f>(DATA!BH28*1000000)/(DATA!CI28)</f>
        <v>108.5972103661223</v>
      </c>
      <c r="Y27" s="102">
        <f>(DATA!BI28*1000000)/(DATA!CJ28)</f>
        <v>103.99077446098245</v>
      </c>
      <c r="Z27" s="102">
        <f>(DATA!BJ28*1000000)/(DATA!CK28)</f>
        <v>103.11652819527202</v>
      </c>
      <c r="AA27" s="102">
        <f>(DATA!BK28*1000000)/(DATA!CL28)</f>
        <v>120.00962916344564</v>
      </c>
    </row>
    <row r="28" spans="1:27">
      <c r="A28" s="23" t="s">
        <v>35</v>
      </c>
      <c r="B28" s="16">
        <f>(DATA!AB29*1000000)/(DATA!BL29)</f>
        <v>0</v>
      </c>
      <c r="C28" s="16">
        <f>(DATA!AC29*1000000)/(DATA!BM29)</f>
        <v>0</v>
      </c>
      <c r="D28" s="16">
        <f>(DATA!AD29*1000000)/(DATA!BN29)</f>
        <v>0</v>
      </c>
      <c r="E28" s="16">
        <f>(DATA!AE29*1000000)/(DATA!BO29)</f>
        <v>0</v>
      </c>
      <c r="F28" s="16">
        <f>(DATA!AF29*1000000)/(DATA!BP29)</f>
        <v>49.218822559601001</v>
      </c>
      <c r="G28" s="16">
        <f>(DATA!AG29*1000000)/(DATA!BQ29)</f>
        <v>45.410839398606342</v>
      </c>
      <c r="H28" s="16">
        <f>(DATA!AH29*1000000)/(DATA!BR29)</f>
        <v>44.823785983504223</v>
      </c>
      <c r="I28" s="16">
        <f>(DATA!AI29*1000000)/(DATA!BS29)</f>
        <v>48.027888431693462</v>
      </c>
      <c r="J28" s="16">
        <f>(DATA!AJ29*1000000)/(DATA!BT29)</f>
        <v>51.321431017311127</v>
      </c>
      <c r="K28" s="16">
        <f>(DATA!AK29*1000000)/(DATA!BU29)</f>
        <v>51.851350036293837</v>
      </c>
      <c r="L28" s="16">
        <f>(DATA!AL29*1000000)/(DATA!BV29)</f>
        <v>51.441014089558401</v>
      </c>
      <c r="M28" s="16">
        <f>(DATA!AM29*1000000)/(DATA!BW29)</f>
        <v>51.957176677500698</v>
      </c>
      <c r="N28" s="16">
        <f>(DATA!AN29*1000000)/(DATA!BX29)</f>
        <v>53.45430607460311</v>
      </c>
      <c r="O28" s="16">
        <f>(DATA!AO29*1000000)/(DATA!BY29)</f>
        <v>56.088879014948745</v>
      </c>
      <c r="P28" s="16">
        <f>(DATA!AP29*1000000)/(DATA!BZ29)</f>
        <v>64.22273605295517</v>
      </c>
      <c r="Q28" s="91">
        <f>(DATA!BA29*1000000)/(DATA!CB29)</f>
        <v>96.598844974550957</v>
      </c>
      <c r="R28" s="16">
        <f>(DATA!AV29*1000000)/(DATA!CB29)</f>
        <v>76.34839153637391</v>
      </c>
      <c r="S28" s="16">
        <f>(DATA!AW29*1000000)/(DATA!CC29)</f>
        <v>78.477936300695561</v>
      </c>
      <c r="T28" s="16">
        <f>(DATA!AX29*1000000)/(DATA!CD29)</f>
        <v>79.966380165012467</v>
      </c>
      <c r="U28" s="16">
        <f>(DATA!AY29*1000000)/(DATA!CE29)</f>
        <v>71.835150958359336</v>
      </c>
      <c r="V28" s="91">
        <f>(DATA!BF29*1000000)/(DATA!CG29)</f>
        <v>88.705879862821575</v>
      </c>
      <c r="W28" s="102">
        <f>(DATA!BG29*1000000)/(DATA!CH29)</f>
        <v>91.798329039692135</v>
      </c>
      <c r="X28" s="102">
        <f>(DATA!BH29*1000000)/(DATA!CI29)</f>
        <v>92.152307754356059</v>
      </c>
      <c r="Y28" s="102">
        <f>(DATA!BI29*1000000)/(DATA!CJ29)</f>
        <v>83.786158228906601</v>
      </c>
      <c r="Z28" s="102">
        <f>(DATA!BJ29*1000000)/(DATA!CK29)</f>
        <v>87.03967476924511</v>
      </c>
      <c r="AA28" s="102">
        <f>(DATA!BK29*1000000)/(DATA!CL29)</f>
        <v>90.55801950611756</v>
      </c>
    </row>
    <row r="29" spans="1:27">
      <c r="A29" s="23" t="s">
        <v>36</v>
      </c>
      <c r="B29" s="16">
        <f>(DATA!AB30*1000000)/(DATA!BL30)</f>
        <v>0</v>
      </c>
      <c r="C29" s="16">
        <f>(DATA!AC30*1000000)/(DATA!BM30)</f>
        <v>0</v>
      </c>
      <c r="D29" s="16">
        <f>(DATA!AD30*1000000)/(DATA!BN30)</f>
        <v>0</v>
      </c>
      <c r="E29" s="16">
        <f>(DATA!AE30*1000000)/(DATA!BO30)</f>
        <v>0</v>
      </c>
      <c r="F29" s="16">
        <f>(DATA!AF30*1000000)/(DATA!BP30)</f>
        <v>88.097044282840798</v>
      </c>
      <c r="G29" s="16">
        <f>(DATA!AG30*1000000)/(DATA!BQ30)</f>
        <v>88.984029516153171</v>
      </c>
      <c r="H29" s="16">
        <f>(DATA!AH30*1000000)/(DATA!BR30)</f>
        <v>94.398169304291216</v>
      </c>
      <c r="I29" s="16">
        <f>(DATA!AI30*1000000)/(DATA!BS30)</f>
        <v>92.830351220884666</v>
      </c>
      <c r="J29" s="16">
        <f>(DATA!AJ30*1000000)/(DATA!BT30)</f>
        <v>96.218046397441398</v>
      </c>
      <c r="K29" s="16">
        <f>(DATA!AK30*1000000)/(DATA!BU30)</f>
        <v>85.837015327589967</v>
      </c>
      <c r="L29" s="16">
        <f>(DATA!AL30*1000000)/(DATA!BV30)</f>
        <v>84.741585259573085</v>
      </c>
      <c r="M29" s="16">
        <f>(DATA!AM30*1000000)/(DATA!BW30)</f>
        <v>78.347126408562829</v>
      </c>
      <c r="N29" s="16">
        <f>(DATA!AN30*1000000)/(DATA!BX30)</f>
        <v>74.759296092041041</v>
      </c>
      <c r="O29" s="16">
        <f>(DATA!AO30*1000000)/(DATA!BY30)</f>
        <v>70.752975969227464</v>
      </c>
      <c r="P29" s="16">
        <f>(DATA!AP30*1000000)/(DATA!BZ30)</f>
        <v>75.067083057623947</v>
      </c>
      <c r="Q29" s="91">
        <f>(DATA!BA30*1000000)/(DATA!CB30)</f>
        <v>111.04495127005016</v>
      </c>
      <c r="R29" s="16">
        <f>(DATA!AV30*1000000)/(DATA!CB30)</f>
        <v>104.73738082548931</v>
      </c>
      <c r="S29" s="16">
        <f>(DATA!AW30*1000000)/(DATA!CC30)</f>
        <v>105.0038927724451</v>
      </c>
      <c r="T29" s="16">
        <f>(DATA!AX30*1000000)/(DATA!CD30)</f>
        <v>105.10081509981117</v>
      </c>
      <c r="U29" s="16">
        <f>(DATA!AY30*1000000)/(DATA!CE30)</f>
        <v>97.013797380254019</v>
      </c>
      <c r="V29" s="91">
        <f>(DATA!BF30*1000000)/(DATA!CG30)</f>
        <v>128.42141483266698</v>
      </c>
      <c r="W29" s="102">
        <f>(DATA!BG30*1000000)/(DATA!CH30)</f>
        <v>127.55233141915782</v>
      </c>
      <c r="X29" s="102">
        <f>(DATA!BH30*1000000)/(DATA!CI30)</f>
        <v>134.38513435405395</v>
      </c>
      <c r="Y29" s="102">
        <f>(DATA!BI30*1000000)/(DATA!CJ30)</f>
        <v>128.37629526859209</v>
      </c>
      <c r="Z29" s="102">
        <f>(DATA!BJ30*1000000)/(DATA!CK30)</f>
        <v>129.66744884165931</v>
      </c>
      <c r="AA29" s="102">
        <f>(DATA!BK30*1000000)/(DATA!CL30)</f>
        <v>127.75787065492044</v>
      </c>
    </row>
    <row r="30" spans="1:27">
      <c r="A30" s="23" t="s">
        <v>37</v>
      </c>
      <c r="B30" s="16">
        <f>(DATA!AB31*1000000)/(DATA!BL31)</f>
        <v>0</v>
      </c>
      <c r="C30" s="16">
        <f>(DATA!AC31*1000000)/(DATA!BM31)</f>
        <v>0</v>
      </c>
      <c r="D30" s="16">
        <f>(DATA!AD31*1000000)/(DATA!BN31)</f>
        <v>0</v>
      </c>
      <c r="E30" s="16">
        <f>(DATA!AE31*1000000)/(DATA!BO31)</f>
        <v>0</v>
      </c>
      <c r="F30" s="16">
        <f>(DATA!AF31*1000000)/(DATA!BP31)</f>
        <v>54.050792379560576</v>
      </c>
      <c r="G30" s="16">
        <f>(DATA!AG31*1000000)/(DATA!BQ31)</f>
        <v>54.071217071616054</v>
      </c>
      <c r="H30" s="16">
        <f>(DATA!AH31*1000000)/(DATA!BR31)</f>
        <v>56.003500109931785</v>
      </c>
      <c r="I30" s="16">
        <f>(DATA!AI31*1000000)/(DATA!BS31)</f>
        <v>56.914711734536134</v>
      </c>
      <c r="J30" s="16">
        <f>(DATA!AJ31*1000000)/(DATA!BT31)</f>
        <v>61.512523361212047</v>
      </c>
      <c r="K30" s="16">
        <f>(DATA!AK31*1000000)/(DATA!BU31)</f>
        <v>60.627447784391428</v>
      </c>
      <c r="L30" s="16">
        <f>(DATA!AL31*1000000)/(DATA!BV31)</f>
        <v>60.214119926896323</v>
      </c>
      <c r="M30" s="16">
        <f>(DATA!AM31*1000000)/(DATA!BW31)</f>
        <v>58.785556559553577</v>
      </c>
      <c r="N30" s="16">
        <f>(DATA!AN31*1000000)/(DATA!BX31)</f>
        <v>58.455245970551061</v>
      </c>
      <c r="O30" s="16">
        <f>(DATA!AO31*1000000)/(DATA!BY31)</f>
        <v>59.828439846123374</v>
      </c>
      <c r="P30" s="16">
        <f>(DATA!AP31*1000000)/(DATA!BZ31)</f>
        <v>68.369400591213349</v>
      </c>
      <c r="Q30" s="91">
        <f>(DATA!BA31*1000000)/(DATA!CB31)</f>
        <v>89.195529198596915</v>
      </c>
      <c r="R30" s="16">
        <f>(DATA!AV31*1000000)/(DATA!CB31)</f>
        <v>85.242509182025515</v>
      </c>
      <c r="S30" s="16">
        <f>(DATA!AW31*1000000)/(DATA!CC31)</f>
        <v>86.542053985540861</v>
      </c>
      <c r="T30" s="16">
        <f>(DATA!AX31*1000000)/(DATA!CD31)</f>
        <v>86.600146881413693</v>
      </c>
      <c r="U30" s="16">
        <f>(DATA!AY31*1000000)/(DATA!CE31)</f>
        <v>73.691305445500532</v>
      </c>
      <c r="V30" s="91">
        <f>(DATA!BF31*1000000)/(DATA!CG31)</f>
        <v>88.855050493418901</v>
      </c>
      <c r="W30" s="102">
        <f>(DATA!BG31*1000000)/(DATA!CH31)</f>
        <v>91.57471446957787</v>
      </c>
      <c r="X30" s="102">
        <f>(DATA!BH31*1000000)/(DATA!CI31)</f>
        <v>89.269049242911748</v>
      </c>
      <c r="Y30" s="102">
        <f>(DATA!BI31*1000000)/(DATA!CJ31)</f>
        <v>81.863542077508512</v>
      </c>
      <c r="Z30" s="102">
        <f>(DATA!BJ31*1000000)/(DATA!CK31)</f>
        <v>78.774608321651939</v>
      </c>
      <c r="AA30" s="102">
        <f>(DATA!BK31*1000000)/(DATA!CL31)</f>
        <v>87.659126067302864</v>
      </c>
    </row>
    <row r="31" spans="1:27">
      <c r="A31" s="23" t="s">
        <v>38</v>
      </c>
      <c r="B31" s="16">
        <f>(DATA!AB32*1000000)/(DATA!BL32)</f>
        <v>0</v>
      </c>
      <c r="C31" s="16">
        <f>(DATA!AC32*1000000)/(DATA!BM32)</f>
        <v>0</v>
      </c>
      <c r="D31" s="16">
        <f>(DATA!AD32*1000000)/(DATA!BN32)</f>
        <v>0</v>
      </c>
      <c r="E31" s="16">
        <f>(DATA!AE32*1000000)/(DATA!BO32)</f>
        <v>0</v>
      </c>
      <c r="F31" s="16">
        <f>(DATA!AF32*1000000)/(DATA!BP32)</f>
        <v>74.030056114410044</v>
      </c>
      <c r="G31" s="16">
        <f>(DATA!AG32*1000000)/(DATA!BQ32)</f>
        <v>68.143833000483525</v>
      </c>
      <c r="H31" s="16">
        <f>(DATA!AH32*1000000)/(DATA!BR32)</f>
        <v>63.458372059566351</v>
      </c>
      <c r="I31" s="16">
        <f>(DATA!AI32*1000000)/(DATA!BS32)</f>
        <v>67.788633870063705</v>
      </c>
      <c r="J31" s="16">
        <f>(DATA!AJ32*1000000)/(DATA!BT32)</f>
        <v>67.499026141111727</v>
      </c>
      <c r="K31" s="16">
        <f>(DATA!AK32*1000000)/(DATA!BU32)</f>
        <v>66.909382890208462</v>
      </c>
      <c r="L31" s="16">
        <f>(DATA!AL32*1000000)/(DATA!BV32)</f>
        <v>63.242873385539639</v>
      </c>
      <c r="M31" s="16">
        <f>(DATA!AM32*1000000)/(DATA!BW32)</f>
        <v>63.424492748111135</v>
      </c>
      <c r="N31" s="16">
        <f>(DATA!AN32*1000000)/(DATA!BX32)</f>
        <v>62.107665517998726</v>
      </c>
      <c r="O31" s="16">
        <f>(DATA!AO32*1000000)/(DATA!BY32)</f>
        <v>59.189535006674802</v>
      </c>
      <c r="P31" s="16">
        <f>(DATA!AP32*1000000)/(DATA!BZ32)</f>
        <v>64.237254412930966</v>
      </c>
      <c r="Q31" s="91">
        <f>(DATA!BA32*1000000)/(DATA!CB32)</f>
        <v>94.079898059009693</v>
      </c>
      <c r="R31" s="16">
        <f>(DATA!AV32*1000000)/(DATA!CB32)</f>
        <v>82.714063821864031</v>
      </c>
      <c r="S31" s="16">
        <f>(DATA!AW32*1000000)/(DATA!CC32)</f>
        <v>84.419748333283451</v>
      </c>
      <c r="T31" s="16">
        <f>(DATA!AX32*1000000)/(DATA!CD32)</f>
        <v>86.646802158550798</v>
      </c>
      <c r="U31" s="16">
        <f>(DATA!AY32*1000000)/(DATA!CE32)</f>
        <v>83.92705096521</v>
      </c>
      <c r="V31" s="91">
        <f>(DATA!BF32*1000000)/(DATA!CG32)</f>
        <v>88.76929265423459</v>
      </c>
      <c r="W31" s="102">
        <f>(DATA!BG32*1000000)/(DATA!CH32)</f>
        <v>89.080111007635693</v>
      </c>
      <c r="X31" s="102">
        <f>(DATA!BH32*1000000)/(DATA!CI32)</f>
        <v>90.342571832028199</v>
      </c>
      <c r="Y31" s="102">
        <f>(DATA!BI32*1000000)/(DATA!CJ32)</f>
        <v>84.988978332831778</v>
      </c>
      <c r="Z31" s="102">
        <f>(DATA!BJ32*1000000)/(DATA!CK32)</f>
        <v>83.333263920703004</v>
      </c>
      <c r="AA31" s="102">
        <f>(DATA!BK32*1000000)/(DATA!CL32)</f>
        <v>89.765102485410338</v>
      </c>
    </row>
    <row r="32" spans="1:27">
      <c r="A32" s="23" t="s">
        <v>39</v>
      </c>
      <c r="B32" s="16">
        <f>(DATA!AB33*1000000)/(DATA!BL33)</f>
        <v>0</v>
      </c>
      <c r="C32" s="16">
        <f>(DATA!AC33*1000000)/(DATA!BM33)</f>
        <v>0</v>
      </c>
      <c r="D32" s="16">
        <f>(DATA!AD33*1000000)/(DATA!BN33)</f>
        <v>0</v>
      </c>
      <c r="E32" s="16">
        <f>(DATA!AE33*1000000)/(DATA!BO33)</f>
        <v>0</v>
      </c>
      <c r="F32" s="16">
        <f>(DATA!AF33*1000000)/(DATA!BP33)</f>
        <v>40.992134796755245</v>
      </c>
      <c r="G32" s="16">
        <f>(DATA!AG33*1000000)/(DATA!BQ33)</f>
        <v>40.196183877506591</v>
      </c>
      <c r="H32" s="16">
        <f>(DATA!AH33*1000000)/(DATA!BR33)</f>
        <v>41.542385144333785</v>
      </c>
      <c r="I32" s="16">
        <f>(DATA!AI33*1000000)/(DATA!BS33)</f>
        <v>45.988486811624156</v>
      </c>
      <c r="J32" s="16">
        <f>(DATA!AJ33*1000000)/(DATA!BT33)</f>
        <v>46.941991292579679</v>
      </c>
      <c r="K32" s="16">
        <f>(DATA!AK33*1000000)/(DATA!BU33)</f>
        <v>47.810954193249103</v>
      </c>
      <c r="L32" s="16">
        <f>(DATA!AL33*1000000)/(DATA!BV33)</f>
        <v>46.462875909494528</v>
      </c>
      <c r="M32" s="16">
        <f>(DATA!AM33*1000000)/(DATA!BW33)</f>
        <v>46.679648716694686</v>
      </c>
      <c r="N32" s="16">
        <f>(DATA!AN33*1000000)/(DATA!BX33)</f>
        <v>45.937011364204487</v>
      </c>
      <c r="O32" s="16">
        <f>(DATA!AO33*1000000)/(DATA!BY33)</f>
        <v>49.995803868475122</v>
      </c>
      <c r="P32" s="16">
        <f>(DATA!AP33*1000000)/(DATA!BZ33)</f>
        <v>59.388390192595487</v>
      </c>
      <c r="Q32" s="91">
        <f>(DATA!BA33*1000000)/(DATA!CB33)</f>
        <v>98.255437684681894</v>
      </c>
      <c r="R32" s="16">
        <f>(DATA!AV33*1000000)/(DATA!CB33)</f>
        <v>93.92218542028678</v>
      </c>
      <c r="S32" s="16">
        <f>(DATA!AW33*1000000)/(DATA!CC33)</f>
        <v>99.041319038669812</v>
      </c>
      <c r="T32" s="16">
        <f>(DATA!AX33*1000000)/(DATA!CD33)</f>
        <v>97.499058965745988</v>
      </c>
      <c r="U32" s="16">
        <f>(DATA!AY33*1000000)/(DATA!CE33)</f>
        <v>89.053732002958085</v>
      </c>
      <c r="V32" s="91">
        <f>(DATA!BF33*1000000)/(DATA!CG33)</f>
        <v>98.143789669535551</v>
      </c>
      <c r="W32" s="102">
        <f>(DATA!BG33*1000000)/(DATA!CH33)</f>
        <v>100.33683232964904</v>
      </c>
      <c r="X32" s="102">
        <f>(DATA!BH33*1000000)/(DATA!CI33)</f>
        <v>97.199936747216015</v>
      </c>
      <c r="Y32" s="102">
        <f>(DATA!BI33*1000000)/(DATA!CJ33)</f>
        <v>90.214927051465352</v>
      </c>
      <c r="Z32" s="102">
        <f>(DATA!BJ33*1000000)/(DATA!CK33)</f>
        <v>89.936679794509359</v>
      </c>
      <c r="AA32" s="102">
        <f>(DATA!BK33*1000000)/(DATA!CL33)</f>
        <v>84.750742559892799</v>
      </c>
    </row>
    <row r="33" spans="1:27">
      <c r="A33" s="23" t="s">
        <v>40</v>
      </c>
      <c r="B33" s="16">
        <f>(DATA!AB34*1000000)/(DATA!BL34)</f>
        <v>0</v>
      </c>
      <c r="C33" s="16">
        <f>(DATA!AC34*1000000)/(DATA!BM34)</f>
        <v>0</v>
      </c>
      <c r="D33" s="16">
        <f>(DATA!AD34*1000000)/(DATA!BN34)</f>
        <v>0</v>
      </c>
      <c r="E33" s="16">
        <f>(DATA!AE34*1000000)/(DATA!BO34)</f>
        <v>0</v>
      </c>
      <c r="F33" s="16">
        <f>(DATA!AF34*1000000)/(DATA!BP34)</f>
        <v>67.299006121575317</v>
      </c>
      <c r="G33" s="16">
        <f>(DATA!AG34*1000000)/(DATA!BQ34)</f>
        <v>65.047401750998404</v>
      </c>
      <c r="H33" s="16">
        <f>(DATA!AH34*1000000)/(DATA!BR34)</f>
        <v>62.395525517112503</v>
      </c>
      <c r="I33" s="16">
        <f>(DATA!AI34*1000000)/(DATA!BS34)</f>
        <v>67.917450332376973</v>
      </c>
      <c r="J33" s="16">
        <f>(DATA!AJ34*1000000)/(DATA!BT34)</f>
        <v>72.225799425249946</v>
      </c>
      <c r="K33" s="16">
        <f>(DATA!AK34*1000000)/(DATA!BU34)</f>
        <v>70.142826813400305</v>
      </c>
      <c r="L33" s="16">
        <f>(DATA!AL34*1000000)/(DATA!BV34)</f>
        <v>70.05869285613872</v>
      </c>
      <c r="M33" s="16">
        <f>(DATA!AM34*1000000)/(DATA!BW34)</f>
        <v>71.608137122746498</v>
      </c>
      <c r="N33" s="16">
        <f>(DATA!AN34*1000000)/(DATA!BX34)</f>
        <v>72.665135332805264</v>
      </c>
      <c r="O33" s="16">
        <f>(DATA!AO34*1000000)/(DATA!BY34)</f>
        <v>66.366840422234787</v>
      </c>
      <c r="P33" s="16">
        <f>(DATA!AP34*1000000)/(DATA!BZ34)</f>
        <v>72.768878836472354</v>
      </c>
      <c r="Q33" s="91">
        <f>(DATA!BA34*1000000)/(DATA!CB34)</f>
        <v>100.69868150450247</v>
      </c>
      <c r="R33" s="16">
        <f>(DATA!AV34*1000000)/(DATA!CB34)</f>
        <v>96.877012394932507</v>
      </c>
      <c r="S33" s="16">
        <f>(DATA!AW34*1000000)/(DATA!CC34)</f>
        <v>100.17631691635356</v>
      </c>
      <c r="T33" s="16">
        <f>(DATA!AX34*1000000)/(DATA!CD34)</f>
        <v>102.38638598911787</v>
      </c>
      <c r="U33" s="16">
        <f>(DATA!AY34*1000000)/(DATA!CE34)</f>
        <v>89.235845753610377</v>
      </c>
      <c r="V33" s="91">
        <f>(DATA!BF34*1000000)/(DATA!CG34)</f>
        <v>101.3481703194049</v>
      </c>
      <c r="W33" s="102">
        <f>(DATA!BG34*1000000)/(DATA!CH34)</f>
        <v>104.09890988662582</v>
      </c>
      <c r="X33" s="102">
        <f>(DATA!BH34*1000000)/(DATA!CI34)</f>
        <v>100.20347070732704</v>
      </c>
      <c r="Y33" s="102">
        <f>(DATA!BI34*1000000)/(DATA!CJ34)</f>
        <v>93.870203606287049</v>
      </c>
      <c r="Z33" s="102">
        <f>(DATA!BJ34*1000000)/(DATA!CK34)</f>
        <v>111.19792114747352</v>
      </c>
      <c r="AA33" s="102">
        <f>(DATA!BK34*1000000)/(DATA!CL34)</f>
        <v>102.90948887281472</v>
      </c>
    </row>
    <row r="34" spans="1:27">
      <c r="A34" s="23" t="s">
        <v>41</v>
      </c>
      <c r="B34" s="16">
        <f>(DATA!AB35*1000000)/(DATA!BL35)</f>
        <v>0</v>
      </c>
      <c r="C34" s="16">
        <f>(DATA!AC35*1000000)/(DATA!BM35)</f>
        <v>0</v>
      </c>
      <c r="D34" s="16">
        <f>(DATA!AD35*1000000)/(DATA!BN35)</f>
        <v>0</v>
      </c>
      <c r="E34" s="16">
        <f>(DATA!AE35*1000000)/(DATA!BO35)</f>
        <v>0</v>
      </c>
      <c r="F34" s="16">
        <f>(DATA!AF35*1000000)/(DATA!BP35)</f>
        <v>61.163673294847122</v>
      </c>
      <c r="G34" s="16">
        <f>(DATA!AG35*1000000)/(DATA!BQ35)</f>
        <v>59.549878744306064</v>
      </c>
      <c r="H34" s="16">
        <f>(DATA!AH35*1000000)/(DATA!BR35)</f>
        <v>61.471696043379893</v>
      </c>
      <c r="I34" s="16">
        <f>(DATA!AI35*1000000)/(DATA!BS35)</f>
        <v>63.015540970958668</v>
      </c>
      <c r="J34" s="16">
        <f>(DATA!AJ35*1000000)/(DATA!BT35)</f>
        <v>64.444573223416057</v>
      </c>
      <c r="K34" s="16">
        <f>(DATA!AK35*1000000)/(DATA!BU35)</f>
        <v>64.185654722968152</v>
      </c>
      <c r="L34" s="16">
        <f>(DATA!AL35*1000000)/(DATA!BV35)</f>
        <v>61.510820157129494</v>
      </c>
      <c r="M34" s="16">
        <f>(DATA!AM35*1000000)/(DATA!BW35)</f>
        <v>63.314547551397695</v>
      </c>
      <c r="N34" s="16">
        <f>(DATA!AN35*1000000)/(DATA!BX35)</f>
        <v>60.792040918338927</v>
      </c>
      <c r="O34" s="16">
        <f>(DATA!AO35*1000000)/(DATA!BY35)</f>
        <v>60.550867452017471</v>
      </c>
      <c r="P34" s="16">
        <f>(DATA!AP35*1000000)/(DATA!BZ35)</f>
        <v>69.676178417208405</v>
      </c>
      <c r="Q34" s="91">
        <f>(DATA!BA35*1000000)/(DATA!CB35)</f>
        <v>96.136082299645381</v>
      </c>
      <c r="R34" s="16">
        <f>(DATA!AV35*1000000)/(DATA!CB35)</f>
        <v>84.501559898093305</v>
      </c>
      <c r="S34" s="16">
        <f>(DATA!AW35*1000000)/(DATA!CC35)</f>
        <v>83.476567797628974</v>
      </c>
      <c r="T34" s="16">
        <f>(DATA!AX35*1000000)/(DATA!CD35)</f>
        <v>79.254957922846486</v>
      </c>
      <c r="U34" s="16">
        <f>(DATA!AY35*1000000)/(DATA!CE35)</f>
        <v>75.37659703592935</v>
      </c>
      <c r="V34" s="91">
        <f>(DATA!BF35*1000000)/(DATA!CG35)</f>
        <v>99.1177205488097</v>
      </c>
      <c r="W34" s="102">
        <f>(DATA!BG35*1000000)/(DATA!CH35)</f>
        <v>101.766912508651</v>
      </c>
      <c r="X34" s="102">
        <f>(DATA!BH35*1000000)/(DATA!CI35)</f>
        <v>99.158792656183081</v>
      </c>
      <c r="Y34" s="102">
        <f>(DATA!BI35*1000000)/(DATA!CJ35)</f>
        <v>92.948886186718397</v>
      </c>
      <c r="Z34" s="102">
        <f>(DATA!BJ35*1000000)/(DATA!CK35)</f>
        <v>95.699823234378925</v>
      </c>
      <c r="AA34" s="102">
        <f>(DATA!BK35*1000000)/(DATA!CL35)</f>
        <v>105.54010177903015</v>
      </c>
    </row>
    <row r="35" spans="1:27">
      <c r="A35" s="23" t="s">
        <v>42</v>
      </c>
      <c r="B35" s="16">
        <f>(DATA!AB36*1000000)/(DATA!BL36)</f>
        <v>0</v>
      </c>
      <c r="C35" s="16">
        <f>(DATA!AC36*1000000)/(DATA!BM36)</f>
        <v>0</v>
      </c>
      <c r="D35" s="16">
        <f>(DATA!AD36*1000000)/(DATA!BN36)</f>
        <v>0</v>
      </c>
      <c r="E35" s="16">
        <f>(DATA!AE36*1000000)/(DATA!BO36)</f>
        <v>0</v>
      </c>
      <c r="F35" s="16">
        <f>(DATA!AF36*1000000)/(DATA!BP36)</f>
        <v>55.243816637689662</v>
      </c>
      <c r="G35" s="16">
        <f>(DATA!AG36*1000000)/(DATA!BQ36)</f>
        <v>52.763934666597308</v>
      </c>
      <c r="H35" s="16">
        <f>(DATA!AH36*1000000)/(DATA!BR36)</f>
        <v>52.658946976945415</v>
      </c>
      <c r="I35" s="16">
        <f>(DATA!AI36*1000000)/(DATA!BS36)</f>
        <v>56.307563632954071</v>
      </c>
      <c r="J35" s="16">
        <f>(DATA!AJ36*1000000)/(DATA!BT36)</f>
        <v>59.570445754541687</v>
      </c>
      <c r="K35" s="16">
        <f>(DATA!AK36*1000000)/(DATA!BU36)</f>
        <v>61.367872169971186</v>
      </c>
      <c r="L35" s="16">
        <f>(DATA!AL36*1000000)/(DATA!BV36)</f>
        <v>60.022151400691378</v>
      </c>
      <c r="M35" s="16">
        <f>(DATA!AM36*1000000)/(DATA!BW36)</f>
        <v>59.677104155263386</v>
      </c>
      <c r="N35" s="16">
        <f>(DATA!AN36*1000000)/(DATA!BX36)</f>
        <v>60.664032388536093</v>
      </c>
      <c r="O35" s="16">
        <f>(DATA!AO36*1000000)/(DATA!BY36)</f>
        <v>60.35510986976616</v>
      </c>
      <c r="P35" s="16">
        <f>(DATA!AP36*1000000)/(DATA!BZ36)</f>
        <v>67.561196989395924</v>
      </c>
      <c r="Q35" s="91">
        <f>(DATA!BA36*1000000)/(DATA!CB36)</f>
        <v>95.143544872286313</v>
      </c>
      <c r="R35" s="16">
        <f>(DATA!AV36*1000000)/(DATA!CB36)</f>
        <v>87.013015280497441</v>
      </c>
      <c r="S35" s="16">
        <f>(DATA!AW36*1000000)/(DATA!CC36)</f>
        <v>89.884956598129207</v>
      </c>
      <c r="T35" s="16">
        <f>(DATA!AX36*1000000)/(DATA!CD36)</f>
        <v>89.05922240717743</v>
      </c>
      <c r="U35" s="16">
        <f>(DATA!AY36*1000000)/(DATA!CE36)</f>
        <v>78.539523272510607</v>
      </c>
      <c r="V35" s="91">
        <f>(DATA!BF36*1000000)/(DATA!CG36)</f>
        <v>91.259858888677769</v>
      </c>
      <c r="W35" s="102">
        <f>(DATA!BG36*1000000)/(DATA!CH36)</f>
        <v>96.745544391367034</v>
      </c>
      <c r="X35" s="102">
        <f>(DATA!BH36*1000000)/(DATA!CI36)</f>
        <v>91.249953967896175</v>
      </c>
      <c r="Y35" s="102">
        <f>(DATA!BI36*1000000)/(DATA!CJ36)</f>
        <v>91.153813059963809</v>
      </c>
      <c r="Z35" s="102">
        <f>(DATA!BJ36*1000000)/(DATA!CK36)</f>
        <v>90.841782983078716</v>
      </c>
      <c r="AA35" s="102">
        <f>(DATA!BK36*1000000)/(DATA!CL36)</f>
        <v>100.92872384232396</v>
      </c>
    </row>
    <row r="36" spans="1:27">
      <c r="A36" s="23" t="s">
        <v>43</v>
      </c>
      <c r="B36" s="16">
        <f>(DATA!AB37*1000000)/(DATA!BL37)</f>
        <v>0</v>
      </c>
      <c r="C36" s="16">
        <f>(DATA!AC37*1000000)/(DATA!BM37)</f>
        <v>0</v>
      </c>
      <c r="D36" s="16">
        <f>(DATA!AD37*1000000)/(DATA!BN37)</f>
        <v>0</v>
      </c>
      <c r="E36" s="16">
        <f>(DATA!AE37*1000000)/(DATA!BO37)</f>
        <v>0</v>
      </c>
      <c r="F36" s="16">
        <f>(DATA!AF37*1000000)/(DATA!BP37)</f>
        <v>58.874876344314323</v>
      </c>
      <c r="G36" s="16">
        <f>(DATA!AG37*1000000)/(DATA!BQ37)</f>
        <v>58.143891428896517</v>
      </c>
      <c r="H36" s="16">
        <f>(DATA!AH37*1000000)/(DATA!BR37)</f>
        <v>60.544930259544842</v>
      </c>
      <c r="I36" s="16">
        <f>(DATA!AI37*1000000)/(DATA!BS37)</f>
        <v>63.705570416688147</v>
      </c>
      <c r="J36" s="16">
        <f>(DATA!AJ37*1000000)/(DATA!BT37)</f>
        <v>67.034248420863449</v>
      </c>
      <c r="K36" s="16">
        <f>(DATA!AK37*1000000)/(DATA!BU37)</f>
        <v>66.621189285062655</v>
      </c>
      <c r="L36" s="16">
        <f>(DATA!AL37*1000000)/(DATA!BV37)</f>
        <v>67.24535874556608</v>
      </c>
      <c r="M36" s="16">
        <f>(DATA!AM37*1000000)/(DATA!BW37)</f>
        <v>64.935933049776793</v>
      </c>
      <c r="N36" s="16">
        <f>(DATA!AN37*1000000)/(DATA!BX37)</f>
        <v>63.393242077875918</v>
      </c>
      <c r="O36" s="16">
        <f>(DATA!AO37*1000000)/(DATA!BY37)</f>
        <v>62.598420426470526</v>
      </c>
      <c r="P36" s="16">
        <f>(DATA!AP37*1000000)/(DATA!BZ37)</f>
        <v>67.159880086306416</v>
      </c>
      <c r="Q36" s="91">
        <f>(DATA!BA37*1000000)/(DATA!CB37)</f>
        <v>93.907123206720854</v>
      </c>
      <c r="R36" s="16">
        <f>(DATA!AV37*1000000)/(DATA!CB37)</f>
        <v>83.194607379989776</v>
      </c>
      <c r="S36" s="16">
        <f>(DATA!AW37*1000000)/(DATA!CC37)</f>
        <v>86.725562184018642</v>
      </c>
      <c r="T36" s="16">
        <f>(DATA!AX37*1000000)/(DATA!CD37)</f>
        <v>87.197633437187307</v>
      </c>
      <c r="U36" s="16">
        <f>(DATA!AY37*1000000)/(DATA!CE37)</f>
        <v>77.059224362002468</v>
      </c>
      <c r="V36" s="91">
        <f>(DATA!BF37*1000000)/(DATA!CG37)</f>
        <v>92.441676500161094</v>
      </c>
      <c r="W36" s="102">
        <f>(DATA!BG37*1000000)/(DATA!CH37)</f>
        <v>95.158809656083733</v>
      </c>
      <c r="X36" s="102">
        <f>(DATA!BH37*1000000)/(DATA!CI37)</f>
        <v>95.563362101677725</v>
      </c>
      <c r="Y36" s="102">
        <f>(DATA!BI37*1000000)/(DATA!CJ37)</f>
        <v>88.191747009244452</v>
      </c>
      <c r="Z36" s="102">
        <f>(DATA!BJ37*1000000)/(DATA!CK37)</f>
        <v>86.746132454055356</v>
      </c>
      <c r="AA36" s="102">
        <f>(DATA!BK37*1000000)/(DATA!CL37)</f>
        <v>90.335314342965134</v>
      </c>
    </row>
    <row r="37" spans="1:27">
      <c r="A37" s="23" t="s">
        <v>44</v>
      </c>
      <c r="B37" s="16">
        <f>(DATA!AB38*1000000)/(DATA!BL38)</f>
        <v>0</v>
      </c>
      <c r="C37" s="16">
        <f>(DATA!AC38*1000000)/(DATA!BM38)</f>
        <v>0</v>
      </c>
      <c r="D37" s="16">
        <f>(DATA!AD38*1000000)/(DATA!BN38)</f>
        <v>0</v>
      </c>
      <c r="E37" s="16">
        <f>(DATA!AE38*1000000)/(DATA!BO38)</f>
        <v>0</v>
      </c>
      <c r="F37" s="16">
        <f>(DATA!AF38*1000000)/(DATA!BP38)</f>
        <v>76.670092780952672</v>
      </c>
      <c r="G37" s="16">
        <f>(DATA!AG38*1000000)/(DATA!BQ38)</f>
        <v>72.123030201667333</v>
      </c>
      <c r="H37" s="16">
        <f>(DATA!AH38*1000000)/(DATA!BR38)</f>
        <v>70.331659442446906</v>
      </c>
      <c r="I37" s="16">
        <f>(DATA!AI38*1000000)/(DATA!BS38)</f>
        <v>67.678433891212336</v>
      </c>
      <c r="J37" s="16">
        <f>(DATA!AJ38*1000000)/(DATA!BT38)</f>
        <v>70.654562229149192</v>
      </c>
      <c r="K37" s="16">
        <f>(DATA!AK38*1000000)/(DATA!BU38)</f>
        <v>62.058309699027753</v>
      </c>
      <c r="L37" s="16">
        <f>(DATA!AL38*1000000)/(DATA!BV38)</f>
        <v>58.331767174502744</v>
      </c>
      <c r="M37" s="16">
        <f>(DATA!AM38*1000000)/(DATA!BW38)</f>
        <v>54.143834205430352</v>
      </c>
      <c r="N37" s="16">
        <f>(DATA!AN38*1000000)/(DATA!BX38)</f>
        <v>57.613903771180091</v>
      </c>
      <c r="O37" s="16">
        <f>(DATA!AO38*1000000)/(DATA!BY38)</f>
        <v>50.613728369542507</v>
      </c>
      <c r="P37" s="16">
        <f>(DATA!AP38*1000000)/(DATA!BZ38)</f>
        <v>61.687597290101316</v>
      </c>
      <c r="Q37" s="91">
        <f>(DATA!BA38*1000000)/(DATA!CB38)</f>
        <v>136.68304491306907</v>
      </c>
      <c r="R37" s="16">
        <f>(DATA!AV38*1000000)/(DATA!CB38)</f>
        <v>116.69426142205567</v>
      </c>
      <c r="S37" s="16">
        <f>(DATA!AW38*1000000)/(DATA!CC38)</f>
        <v>111.38367815651068</v>
      </c>
      <c r="T37" s="16">
        <f>(DATA!AX38*1000000)/(DATA!CD38)</f>
        <v>124.48992041144066</v>
      </c>
      <c r="U37" s="16">
        <f>(DATA!AY38*1000000)/(DATA!CE38)</f>
        <v>126.32950036531501</v>
      </c>
      <c r="V37" s="91">
        <f>(DATA!BF38*1000000)/(DATA!CG38)</f>
        <v>100.49644465922633</v>
      </c>
      <c r="W37" s="102">
        <f>(DATA!BG38*1000000)/(DATA!CH38)</f>
        <v>85.403946153253443</v>
      </c>
      <c r="X37" s="102">
        <f>(DATA!BH38*1000000)/(DATA!CI38)</f>
        <v>84.253394535757863</v>
      </c>
      <c r="Y37" s="102">
        <f>(DATA!BI38*1000000)/(DATA!CJ38)</f>
        <v>80.150419390598643</v>
      </c>
      <c r="Z37" s="102">
        <f>(DATA!BJ38*1000000)/(DATA!CK38)</f>
        <v>87.826601520086868</v>
      </c>
      <c r="AA37" s="102">
        <f>(DATA!BK38*1000000)/(DATA!CL38)</f>
        <v>74.788135803387647</v>
      </c>
    </row>
    <row r="38" spans="1:27">
      <c r="A38" s="24" t="s">
        <v>45</v>
      </c>
      <c r="B38" s="16">
        <f>(DATA!AB39*1000000)/(DATA!BL39)</f>
        <v>0</v>
      </c>
      <c r="C38" s="16">
        <f>(DATA!AC39*1000000)/(DATA!BM39)</f>
        <v>0</v>
      </c>
      <c r="D38" s="16">
        <f>(DATA!AD39*1000000)/(DATA!BN39)</f>
        <v>0</v>
      </c>
      <c r="E38" s="16">
        <f>(DATA!AE39*1000000)/(DATA!BO39)</f>
        <v>0</v>
      </c>
      <c r="F38" s="16">
        <f>(DATA!AF39*1000000)/(DATA!BP39)</f>
        <v>65.010842930324685</v>
      </c>
      <c r="G38" s="16">
        <f>(DATA!AG39*1000000)/(DATA!BQ39)</f>
        <v>62.976366145527287</v>
      </c>
      <c r="H38" s="16">
        <f>(DATA!AH39*1000000)/(DATA!BR39)</f>
        <v>63.910870089471807</v>
      </c>
      <c r="I38" s="16">
        <f>(DATA!AI39*1000000)/(DATA!BS39)</f>
        <v>67.292681049928007</v>
      </c>
      <c r="J38" s="16">
        <f>(DATA!AJ39*1000000)/(DATA!BT39)</f>
        <v>69.723537254670674</v>
      </c>
      <c r="K38" s="16">
        <f>(DATA!AK39*1000000)/(DATA!BU39)</f>
        <v>71.13881729331203</v>
      </c>
      <c r="L38" s="16">
        <f>(DATA!AL39*1000000)/(DATA!BV39)</f>
        <v>72.030370341762165</v>
      </c>
      <c r="M38" s="16">
        <f>(DATA!AM39*1000000)/(DATA!BW39)</f>
        <v>72.386290058760693</v>
      </c>
      <c r="N38" s="16">
        <f>(DATA!AN39*1000000)/(DATA!BX39)</f>
        <v>72.515480008912093</v>
      </c>
      <c r="O38" s="16">
        <f>(DATA!AO39*1000000)/(DATA!BY39)</f>
        <v>72.687697191340376</v>
      </c>
      <c r="P38" s="16">
        <f>(DATA!AP39*1000000)/(DATA!BZ39)</f>
        <v>80.020196992875185</v>
      </c>
      <c r="Q38" s="91">
        <f>(DATA!BA39*1000000)/(DATA!CB39)</f>
        <v>102.9673115891699</v>
      </c>
      <c r="R38" s="16">
        <f>(DATA!AV39*1000000)/(DATA!CB39)</f>
        <v>93.267458701510591</v>
      </c>
      <c r="S38" s="16">
        <f>(DATA!AW39*1000000)/(DATA!CC39)</f>
        <v>91.866274168021562</v>
      </c>
      <c r="T38" s="16">
        <f>(DATA!AX39*1000000)/(DATA!CD39)</f>
        <v>93.359449593997667</v>
      </c>
      <c r="U38" s="16">
        <f>(DATA!AY39*1000000)/(DATA!CE39)</f>
        <v>88.405942751534056</v>
      </c>
      <c r="V38" s="91">
        <f>(DATA!BF39*1000000)/(DATA!CG39)</f>
        <v>100.7685077733008</v>
      </c>
      <c r="W38" s="102">
        <f>(DATA!BG39*1000000)/(DATA!CH39)</f>
        <v>101.20348038495759</v>
      </c>
      <c r="X38" s="102">
        <f>(DATA!BH39*1000000)/(DATA!CI39)</f>
        <v>98.848737499635703</v>
      </c>
      <c r="Y38" s="102">
        <f>(DATA!BI39*1000000)/(DATA!CJ39)</f>
        <v>96.479369317898133</v>
      </c>
      <c r="Z38" s="102">
        <f>(DATA!BJ39*1000000)/(DATA!CK39)</f>
        <v>94.777814565432379</v>
      </c>
      <c r="AA38" s="102">
        <f>(DATA!BK39*1000000)/(DATA!CL39)</f>
        <v>98.3053110923113</v>
      </c>
    </row>
    <row r="39" spans="1:27">
      <c r="A39" s="24"/>
      <c r="B39" s="16"/>
      <c r="C39" s="16"/>
      <c r="D39" s="16"/>
      <c r="E39" s="16"/>
      <c r="F39" s="16"/>
      <c r="G39" s="16"/>
      <c r="H39" s="16"/>
      <c r="I39" s="16"/>
      <c r="J39" s="16"/>
      <c r="K39" s="16"/>
      <c r="L39" s="16"/>
      <c r="M39" s="16"/>
      <c r="N39" s="16"/>
      <c r="O39" s="16"/>
      <c r="P39" s="16"/>
      <c r="Q39" s="91"/>
      <c r="R39" s="16"/>
      <c r="S39" s="16"/>
      <c r="T39" s="16">
        <f>(DATA!AX40*1000000)/(DATA!CD40)</f>
        <v>0</v>
      </c>
      <c r="U39" s="16">
        <f>(DATA!AY40*1000000)/(DATA!CE40)</f>
        <v>0</v>
      </c>
      <c r="V39" s="91">
        <f>(DATA!BF40*1000000)/(DATA!CG40)</f>
        <v>0</v>
      </c>
      <c r="W39" s="102">
        <f>(DATA!BG40*1000000)/(DATA!CH40)</f>
        <v>0</v>
      </c>
      <c r="X39" s="102">
        <f>(DATA!BH40*1000000)/(DATA!CI40)</f>
        <v>0</v>
      </c>
      <c r="Y39" s="102">
        <f>(DATA!BI40*1000000)/(DATA!CJ40)</f>
        <v>0</v>
      </c>
      <c r="Z39" s="102">
        <f>(DATA!BJ40*1000000)/(DATA!CK40)</f>
        <v>0</v>
      </c>
      <c r="AA39" s="102">
        <f>(DATA!BK40*1000000)/(DATA!CL40)</f>
        <v>0</v>
      </c>
    </row>
    <row r="40" spans="1:27">
      <c r="A40" s="23" t="s">
        <v>46</v>
      </c>
      <c r="B40" s="16">
        <f>(DATA!AB41*1000000)/(DATA!BL41)</f>
        <v>0</v>
      </c>
      <c r="C40" s="16">
        <f>(DATA!AC41*1000000)/(DATA!BM41)</f>
        <v>0</v>
      </c>
      <c r="D40" s="16">
        <f>(DATA!AD41*1000000)/(DATA!BN41)</f>
        <v>0</v>
      </c>
      <c r="E40" s="16">
        <f>(DATA!AE41*1000000)/(DATA!BO41)</f>
        <v>0</v>
      </c>
      <c r="F40" s="16">
        <f>(DATA!AF41*1000000)/(DATA!BP41)</f>
        <v>64.338369676910119</v>
      </c>
      <c r="G40" s="16">
        <f>(DATA!AG41*1000000)/(DATA!BQ41)</f>
        <v>61.135716210078755</v>
      </c>
      <c r="H40" s="16">
        <f>(DATA!AH41*1000000)/(DATA!BR41)</f>
        <v>61.687623327816247</v>
      </c>
      <c r="I40" s="16">
        <f>(DATA!AI41*1000000)/(DATA!BS41)</f>
        <v>64.620679698012196</v>
      </c>
      <c r="J40" s="16">
        <f>(DATA!AJ41*1000000)/(DATA!BT41)</f>
        <v>66.705203894482267</v>
      </c>
      <c r="K40" s="16">
        <f>(DATA!AK41*1000000)/(DATA!BU41)</f>
        <v>68.027371730196862</v>
      </c>
      <c r="L40" s="16">
        <f>(DATA!AL41*1000000)/(DATA!BV41)</f>
        <v>69.167016792487516</v>
      </c>
      <c r="M40" s="16">
        <f>(DATA!AM41*1000000)/(DATA!BW41)</f>
        <v>67.86494277390608</v>
      </c>
      <c r="N40" s="16">
        <f>(DATA!AN41*1000000)/(DATA!BX41)</f>
        <v>66.909957242310426</v>
      </c>
      <c r="O40" s="16">
        <f>(DATA!AO41*1000000)/(DATA!BY41)</f>
        <v>68.473160032278201</v>
      </c>
      <c r="P40" s="16">
        <f>(DATA!AP41*1000000)/(DATA!BZ41)</f>
        <v>76.642119100747195</v>
      </c>
      <c r="Q40" s="91">
        <f>(DATA!BA41*1000000)/(DATA!CB41)</f>
        <v>104.8358793207595</v>
      </c>
      <c r="R40" s="16">
        <f>(DATA!AV41*1000000)/(DATA!CB41)</f>
        <v>91.795429555188164</v>
      </c>
      <c r="S40" s="16">
        <f>(DATA!AW41*1000000)/(DATA!CC41)</f>
        <v>93.33883478525108</v>
      </c>
      <c r="T40" s="16">
        <f>(DATA!AX41*1000000)/(DATA!CD41)</f>
        <v>95.969818045473957</v>
      </c>
      <c r="U40" s="16">
        <f>(DATA!AY41*1000000)/(DATA!CE41)</f>
        <v>91.594070493909058</v>
      </c>
      <c r="V40" s="91">
        <f>(DATA!BF41*1000000)/(DATA!CG41)</f>
        <v>109.40871242654516</v>
      </c>
      <c r="W40" s="102">
        <f>(DATA!BG41*1000000)/(DATA!CH41)</f>
        <v>108.98296274133888</v>
      </c>
      <c r="X40" s="102">
        <f>(DATA!BH41*1000000)/(DATA!CI41)</f>
        <v>104.29214137544534</v>
      </c>
      <c r="Y40" s="102">
        <f>(DATA!BI41*1000000)/(DATA!CJ41)</f>
        <v>106.12480086033439</v>
      </c>
      <c r="Z40" s="102">
        <f>(DATA!BJ41*1000000)/(DATA!CK41)</f>
        <v>103.85396192822036</v>
      </c>
      <c r="AA40" s="102">
        <f>(DATA!BK41*1000000)/(DATA!CL41)</f>
        <v>109.43751070906322</v>
      </c>
    </row>
    <row r="41" spans="1:27">
      <c r="A41" s="23" t="s">
        <v>47</v>
      </c>
      <c r="B41" s="16">
        <f>(DATA!AB42*1000000)/(DATA!BL42)</f>
        <v>0</v>
      </c>
      <c r="C41" s="16">
        <f>(DATA!AC42*1000000)/(DATA!BM42)</f>
        <v>0</v>
      </c>
      <c r="D41" s="16">
        <f>(DATA!AD42*1000000)/(DATA!BN42)</f>
        <v>0</v>
      </c>
      <c r="E41" s="16">
        <f>(DATA!AE42*1000000)/(DATA!BO42)</f>
        <v>0</v>
      </c>
      <c r="F41" s="16">
        <f>(DATA!AF42*1000000)/(DATA!BP42)</f>
        <v>58.404501255875644</v>
      </c>
      <c r="G41" s="16">
        <f>(DATA!AG42*1000000)/(DATA!BQ42)</f>
        <v>58.554872970919362</v>
      </c>
      <c r="H41" s="16">
        <f>(DATA!AH42*1000000)/(DATA!BR42)</f>
        <v>61.386493345263304</v>
      </c>
      <c r="I41" s="16">
        <f>(DATA!AI42*1000000)/(DATA!BS42)</f>
        <v>62.629954170840307</v>
      </c>
      <c r="J41" s="16">
        <f>(DATA!AJ42*1000000)/(DATA!BT42)</f>
        <v>66.673758290979734</v>
      </c>
      <c r="K41" s="16">
        <f>(DATA!AK42*1000000)/(DATA!BU42)</f>
        <v>67.106919718394977</v>
      </c>
      <c r="L41" s="16">
        <f>(DATA!AL42*1000000)/(DATA!BV42)</f>
        <v>66.361724363164669</v>
      </c>
      <c r="M41" s="16">
        <f>(DATA!AM42*1000000)/(DATA!BW42)</f>
        <v>71.177275182154347</v>
      </c>
      <c r="N41" s="16">
        <f>(DATA!AN42*1000000)/(DATA!BX42)</f>
        <v>68.705164720859244</v>
      </c>
      <c r="O41" s="16">
        <f>(DATA!AO42*1000000)/(DATA!BY42)</f>
        <v>69.476290979422785</v>
      </c>
      <c r="P41" s="16">
        <f>(DATA!AP42*1000000)/(DATA!BZ42)</f>
        <v>76.023207714838478</v>
      </c>
      <c r="Q41" s="91">
        <f>(DATA!BA42*1000000)/(DATA!CB42)</f>
        <v>99.935633246916055</v>
      </c>
      <c r="R41" s="16">
        <f>(DATA!AV42*1000000)/(DATA!CB42)</f>
        <v>99.063277942715274</v>
      </c>
      <c r="S41" s="16">
        <f>(DATA!AW42*1000000)/(DATA!CC42)</f>
        <v>85.566943385178732</v>
      </c>
      <c r="T41" s="16">
        <f>(DATA!AX42*1000000)/(DATA!CD42)</f>
        <v>90.006653882969715</v>
      </c>
      <c r="U41" s="16">
        <f>(DATA!AY42*1000000)/(DATA!CE42)</f>
        <v>91.784506707604024</v>
      </c>
      <c r="V41" s="91">
        <f>(DATA!BF42*1000000)/(DATA!CG42)</f>
        <v>89.867571206024778</v>
      </c>
      <c r="W41" s="102">
        <f>(DATA!BG42*1000000)/(DATA!CH42)</f>
        <v>89.197070422948499</v>
      </c>
      <c r="X41" s="102">
        <f>(DATA!BH42*1000000)/(DATA!CI42)</f>
        <v>87.750474715541088</v>
      </c>
      <c r="Y41" s="102">
        <f>(DATA!BI42*1000000)/(DATA!CJ42)</f>
        <v>91.953843689209293</v>
      </c>
      <c r="Z41" s="102">
        <f>(DATA!BJ42*1000000)/(DATA!CK42)</f>
        <v>92.85996414667855</v>
      </c>
      <c r="AA41" s="102">
        <f>(DATA!BK42*1000000)/(DATA!CL42)</f>
        <v>94.996408509310314</v>
      </c>
    </row>
    <row r="42" spans="1:27">
      <c r="A42" s="23" t="s">
        <v>48</v>
      </c>
      <c r="B42" s="16">
        <f>(DATA!AB43*1000000)/(DATA!BL43)</f>
        <v>0</v>
      </c>
      <c r="C42" s="16">
        <f>(DATA!AC43*1000000)/(DATA!BM43)</f>
        <v>0</v>
      </c>
      <c r="D42" s="16">
        <f>(DATA!AD43*1000000)/(DATA!BN43)</f>
        <v>0</v>
      </c>
      <c r="E42" s="16">
        <f>(DATA!AE43*1000000)/(DATA!BO43)</f>
        <v>0</v>
      </c>
      <c r="F42" s="16">
        <f>(DATA!AF43*1000000)/(DATA!BP43)</f>
        <v>71.292857562936405</v>
      </c>
      <c r="G42" s="16">
        <f>(DATA!AG43*1000000)/(DATA!BQ43)</f>
        <v>68.408018948931598</v>
      </c>
      <c r="H42" s="16">
        <f>(DATA!AH43*1000000)/(DATA!BR43)</f>
        <v>69.86192880469406</v>
      </c>
      <c r="I42" s="16">
        <f>(DATA!AI43*1000000)/(DATA!BS43)</f>
        <v>73.479047843281492</v>
      </c>
      <c r="J42" s="16">
        <f>(DATA!AJ43*1000000)/(DATA!BT43)</f>
        <v>75.220305286985337</v>
      </c>
      <c r="K42" s="16">
        <f>(DATA!AK43*1000000)/(DATA!BU43)</f>
        <v>75.175398384129821</v>
      </c>
      <c r="L42" s="16">
        <f>(DATA!AL43*1000000)/(DATA!BV43)</f>
        <v>73.224638101388507</v>
      </c>
      <c r="M42" s="16">
        <f>(DATA!AM43*1000000)/(DATA!BW43)</f>
        <v>71.543889767911779</v>
      </c>
      <c r="N42" s="16">
        <f>(DATA!AN43*1000000)/(DATA!BX43)</f>
        <v>69.38315050756492</v>
      </c>
      <c r="O42" s="16">
        <f>(DATA!AO43*1000000)/(DATA!BY43)</f>
        <v>66.385840465163668</v>
      </c>
      <c r="P42" s="16">
        <f>(DATA!AP43*1000000)/(DATA!BZ43)</f>
        <v>71.89206362143176</v>
      </c>
      <c r="Q42" s="91">
        <f>(DATA!BA43*1000000)/(DATA!CB43)</f>
        <v>102.06421045827396</v>
      </c>
      <c r="R42" s="16">
        <f>(DATA!AV43*1000000)/(DATA!CB43)</f>
        <v>82.75803683716299</v>
      </c>
      <c r="S42" s="16">
        <f>(DATA!AW43*1000000)/(DATA!CC43)</f>
        <v>80.950717325090054</v>
      </c>
      <c r="T42" s="16">
        <f>(DATA!AX43*1000000)/(DATA!CD43)</f>
        <v>82.77900244108622</v>
      </c>
      <c r="U42" s="16">
        <f>(DATA!AY43*1000000)/(DATA!CE43)</f>
        <v>84.83788666155975</v>
      </c>
      <c r="V42" s="91">
        <f>(DATA!BF43*1000000)/(DATA!CG43)</f>
        <v>106.04577699326684</v>
      </c>
      <c r="W42" s="102">
        <f>(DATA!BG43*1000000)/(DATA!CH43)</f>
        <v>108.46261753332135</v>
      </c>
      <c r="X42" s="102">
        <f>(DATA!BH43*1000000)/(DATA!CI43)</f>
        <v>105.43034709245754</v>
      </c>
      <c r="Y42" s="102">
        <f>(DATA!BI43*1000000)/(DATA!CJ43)</f>
        <v>98.91713813244553</v>
      </c>
      <c r="Z42" s="102">
        <f>(DATA!BJ43*1000000)/(DATA!CK43)</f>
        <v>97.162017345507621</v>
      </c>
      <c r="AA42" s="102">
        <f>(DATA!BK43*1000000)/(DATA!CL43)</f>
        <v>103.84720449253527</v>
      </c>
    </row>
    <row r="43" spans="1:27">
      <c r="A43" s="23" t="s">
        <v>49</v>
      </c>
      <c r="B43" s="16">
        <f>(DATA!AB44*1000000)/(DATA!BL44)</f>
        <v>0</v>
      </c>
      <c r="C43" s="16">
        <f>(DATA!AC44*1000000)/(DATA!BM44)</f>
        <v>0</v>
      </c>
      <c r="D43" s="16">
        <f>(DATA!AD44*1000000)/(DATA!BN44)</f>
        <v>0</v>
      </c>
      <c r="E43" s="16">
        <f>(DATA!AE44*1000000)/(DATA!BO44)</f>
        <v>0</v>
      </c>
      <c r="F43" s="16">
        <f>(DATA!AF44*1000000)/(DATA!BP44)</f>
        <v>65.258616980067401</v>
      </c>
      <c r="G43" s="16">
        <f>(DATA!AG44*1000000)/(DATA!BQ44)</f>
        <v>62.061016288374127</v>
      </c>
      <c r="H43" s="16">
        <f>(DATA!AH44*1000000)/(DATA!BR44)</f>
        <v>61.633061154893767</v>
      </c>
      <c r="I43" s="16">
        <f>(DATA!AI44*1000000)/(DATA!BS44)</f>
        <v>66.570429909874605</v>
      </c>
      <c r="J43" s="16">
        <f>(DATA!AJ44*1000000)/(DATA!BT44)</f>
        <v>70.325304305590819</v>
      </c>
      <c r="K43" s="16">
        <f>(DATA!AK44*1000000)/(DATA!BU44)</f>
        <v>69.716974316180966</v>
      </c>
      <c r="L43" s="16">
        <f>(DATA!AL44*1000000)/(DATA!BV44)</f>
        <v>70.146458111328201</v>
      </c>
      <c r="M43" s="16">
        <f>(DATA!AM44*1000000)/(DATA!BW44)</f>
        <v>68.602716307900437</v>
      </c>
      <c r="N43" s="16">
        <f>(DATA!AN44*1000000)/(DATA!BX44)</f>
        <v>70.342302132741139</v>
      </c>
      <c r="O43" s="16">
        <f>(DATA!AO44*1000000)/(DATA!BY44)</f>
        <v>64.175476922492038</v>
      </c>
      <c r="P43" s="16">
        <f>(DATA!AP44*1000000)/(DATA!BZ44)</f>
        <v>70.199093504047852</v>
      </c>
      <c r="Q43" s="91">
        <f>(DATA!BA44*1000000)/(DATA!CB44)</f>
        <v>101.15149359246134</v>
      </c>
      <c r="R43" s="16">
        <f>(DATA!AV44*1000000)/(DATA!CB44)</f>
        <v>89.923651149749645</v>
      </c>
      <c r="S43" s="16">
        <f>(DATA!AW44*1000000)/(DATA!CC44)</f>
        <v>91.465762397374064</v>
      </c>
      <c r="T43" s="16">
        <f>(DATA!AX44*1000000)/(DATA!CD44)</f>
        <v>93.454355756826843</v>
      </c>
      <c r="U43" s="16">
        <f>(DATA!AY44*1000000)/(DATA!CE44)</f>
        <v>86.726885130030382</v>
      </c>
      <c r="V43" s="91">
        <f>(DATA!BF44*1000000)/(DATA!CG44)</f>
        <v>95.245368906986542</v>
      </c>
      <c r="W43" s="102">
        <f>(DATA!BG44*1000000)/(DATA!CH44)</f>
        <v>97.404470678769087</v>
      </c>
      <c r="X43" s="102">
        <f>(DATA!BH44*1000000)/(DATA!CI44)</f>
        <v>103.37726458171885</v>
      </c>
      <c r="Y43" s="102">
        <f>(DATA!BI44*1000000)/(DATA!CJ44)</f>
        <v>97.04015352629915</v>
      </c>
      <c r="Z43" s="102">
        <f>(DATA!BJ44*1000000)/(DATA!CK44)</f>
        <v>95.113936338136099</v>
      </c>
      <c r="AA43" s="102">
        <f>(DATA!BK44*1000000)/(DATA!CL44)</f>
        <v>100.99021501520951</v>
      </c>
    </row>
    <row r="44" spans="1:27">
      <c r="A44" s="23" t="s">
        <v>50</v>
      </c>
      <c r="B44" s="16">
        <f>(DATA!AB45*1000000)/(DATA!BL45)</f>
        <v>0</v>
      </c>
      <c r="C44" s="16">
        <f>(DATA!AC45*1000000)/(DATA!BM45)</f>
        <v>0</v>
      </c>
      <c r="D44" s="16">
        <f>(DATA!AD45*1000000)/(DATA!BN45)</f>
        <v>0</v>
      </c>
      <c r="E44" s="16">
        <f>(DATA!AE45*1000000)/(DATA!BO45)</f>
        <v>0</v>
      </c>
      <c r="F44" s="16">
        <f>(DATA!AF45*1000000)/(DATA!BP45)</f>
        <v>69.118807962903716</v>
      </c>
      <c r="G44" s="16">
        <f>(DATA!AG45*1000000)/(DATA!BQ45)</f>
        <v>67.877402647631072</v>
      </c>
      <c r="H44" s="16">
        <f>(DATA!AH45*1000000)/(DATA!BR45)</f>
        <v>68.366633840596307</v>
      </c>
      <c r="I44" s="16">
        <f>(DATA!AI45*1000000)/(DATA!BS45)</f>
        <v>73.912158370575483</v>
      </c>
      <c r="J44" s="16">
        <f>(DATA!AJ45*1000000)/(DATA!BT45)</f>
        <v>77.134308121130232</v>
      </c>
      <c r="K44" s="16">
        <f>(DATA!AK45*1000000)/(DATA!BU45)</f>
        <v>73.36706379639466</v>
      </c>
      <c r="L44" s="16">
        <f>(DATA!AL45*1000000)/(DATA!BV45)</f>
        <v>76.236569170900694</v>
      </c>
      <c r="M44" s="16">
        <f>(DATA!AM45*1000000)/(DATA!BW45)</f>
        <v>79.485963518902139</v>
      </c>
      <c r="N44" s="16">
        <f>(DATA!AN45*1000000)/(DATA!BX45)</f>
        <v>81.953689486934195</v>
      </c>
      <c r="O44" s="16">
        <f>(DATA!AO45*1000000)/(DATA!BY45)</f>
        <v>85.196844965929913</v>
      </c>
      <c r="P44" s="16">
        <f>(DATA!AP45*1000000)/(DATA!BZ45)</f>
        <v>94.779013466365029</v>
      </c>
      <c r="Q44" s="91">
        <f>(DATA!BA45*1000000)/(DATA!CB45)</f>
        <v>100.0600666209457</v>
      </c>
      <c r="R44" s="16">
        <f>(DATA!AV45*1000000)/(DATA!CB45)</f>
        <v>99.823421473375205</v>
      </c>
      <c r="S44" s="16">
        <f>(DATA!AW45*1000000)/(DATA!CC45)</f>
        <v>97.996524824283853</v>
      </c>
      <c r="T44" s="16">
        <f>(DATA!AX45*1000000)/(DATA!CD45)</f>
        <v>97.022440671637241</v>
      </c>
      <c r="U44" s="16">
        <f>(DATA!AY45*1000000)/(DATA!CE45)</f>
        <v>89.360023021209486</v>
      </c>
      <c r="V44" s="91">
        <f>(DATA!BF45*1000000)/(DATA!CG45)</f>
        <v>92.29124091576287</v>
      </c>
      <c r="W44" s="102">
        <f>(DATA!BG45*1000000)/(DATA!CH45)</f>
        <v>92.623449856604481</v>
      </c>
      <c r="X44" s="102">
        <f>(DATA!BH45*1000000)/(DATA!CI45)</f>
        <v>92.867863613952025</v>
      </c>
      <c r="Y44" s="102">
        <f>(DATA!BI45*1000000)/(DATA!CJ45)</f>
        <v>88.80862059777256</v>
      </c>
      <c r="Z44" s="102">
        <f>(DATA!BJ45*1000000)/(DATA!CK45)</f>
        <v>84.435276032610901</v>
      </c>
      <c r="AA44" s="102">
        <f>(DATA!BK45*1000000)/(DATA!CL45)</f>
        <v>88.043227716459995</v>
      </c>
    </row>
    <row r="45" spans="1:27">
      <c r="A45" s="23" t="s">
        <v>51</v>
      </c>
      <c r="B45" s="16">
        <f>(DATA!AB46*1000000)/(DATA!BL46)</f>
        <v>0</v>
      </c>
      <c r="C45" s="16">
        <f>(DATA!AC46*1000000)/(DATA!BM46)</f>
        <v>0</v>
      </c>
      <c r="D45" s="16">
        <f>(DATA!AD46*1000000)/(DATA!BN46)</f>
        <v>0</v>
      </c>
      <c r="E45" s="16">
        <f>(DATA!AE46*1000000)/(DATA!BO46)</f>
        <v>0</v>
      </c>
      <c r="F45" s="16">
        <f>(DATA!AF46*1000000)/(DATA!BP46)</f>
        <v>68.71697952178711</v>
      </c>
      <c r="G45" s="16">
        <f>(DATA!AG46*1000000)/(DATA!BQ46)</f>
        <v>65.793042187170045</v>
      </c>
      <c r="H45" s="16">
        <f>(DATA!AH46*1000000)/(DATA!BR46)</f>
        <v>66.699288915550824</v>
      </c>
      <c r="I45" s="16">
        <f>(DATA!AI46*1000000)/(DATA!BS46)</f>
        <v>71.092075905330177</v>
      </c>
      <c r="J45" s="16">
        <f>(DATA!AJ46*1000000)/(DATA!BT46)</f>
        <v>70.081545926409291</v>
      </c>
      <c r="K45" s="16">
        <f>(DATA!AK46*1000000)/(DATA!BU46)</f>
        <v>73.358481961665873</v>
      </c>
      <c r="L45" s="16">
        <f>(DATA!AL46*1000000)/(DATA!BV46)</f>
        <v>75.12341828404486</v>
      </c>
      <c r="M45" s="16">
        <f>(DATA!AM46*1000000)/(DATA!BW46)</f>
        <v>76.416105004413637</v>
      </c>
      <c r="N45" s="16">
        <f>(DATA!AN46*1000000)/(DATA!BX46)</f>
        <v>76.042144149298281</v>
      </c>
      <c r="O45" s="16">
        <f>(DATA!AO46*1000000)/(DATA!BY46)</f>
        <v>75.36256255005911</v>
      </c>
      <c r="P45" s="16">
        <f>(DATA!AP46*1000000)/(DATA!BZ46)</f>
        <v>83.511740686302574</v>
      </c>
      <c r="Q45" s="91">
        <f>(DATA!BA46*1000000)/(DATA!CB46)</f>
        <v>112.33821536908745</v>
      </c>
      <c r="R45" s="16">
        <f>(DATA!AV46*1000000)/(DATA!CB46)</f>
        <v>94.194366976925821</v>
      </c>
      <c r="S45" s="16">
        <f>(DATA!AW46*1000000)/(DATA!CC46)</f>
        <v>93.739325798146936</v>
      </c>
      <c r="T45" s="16">
        <f>(DATA!AX46*1000000)/(DATA!CD46)</f>
        <v>95.312891755772611</v>
      </c>
      <c r="U45" s="16">
        <f>(DATA!AY46*1000000)/(DATA!CE46)</f>
        <v>90.37546610742271</v>
      </c>
      <c r="V45" s="91">
        <f>(DATA!BF46*1000000)/(DATA!CG46)</f>
        <v>117.14588816314931</v>
      </c>
      <c r="W45" s="102">
        <f>(DATA!BG46*1000000)/(DATA!CH46)</f>
        <v>116.31178249482697</v>
      </c>
      <c r="X45" s="102">
        <f>(DATA!BH46*1000000)/(DATA!CI46)</f>
        <v>113.74359330627796</v>
      </c>
      <c r="Y45" s="102">
        <f>(DATA!BI46*1000000)/(DATA!CJ46)</f>
        <v>109.04595784412325</v>
      </c>
      <c r="Z45" s="102">
        <f>(DATA!BJ46*1000000)/(DATA!CK46)</f>
        <v>108.81584869610225</v>
      </c>
      <c r="AA45" s="102">
        <f>(DATA!BK46*1000000)/(DATA!CL46)</f>
        <v>112.58711289107418</v>
      </c>
    </row>
    <row r="46" spans="1:27">
      <c r="A46" s="23" t="s">
        <v>52</v>
      </c>
      <c r="B46" s="16">
        <f>(DATA!AB47*1000000)/(DATA!BL47)</f>
        <v>0</v>
      </c>
      <c r="C46" s="16">
        <f>(DATA!AC47*1000000)/(DATA!BM47)</f>
        <v>0</v>
      </c>
      <c r="D46" s="16">
        <f>(DATA!AD47*1000000)/(DATA!BN47)</f>
        <v>0</v>
      </c>
      <c r="E46" s="16">
        <f>(DATA!AE47*1000000)/(DATA!BO47)</f>
        <v>0</v>
      </c>
      <c r="F46" s="16">
        <f>(DATA!AF47*1000000)/(DATA!BP47)</f>
        <v>55.540272076831087</v>
      </c>
      <c r="G46" s="16">
        <f>(DATA!AG47*1000000)/(DATA!BQ47)</f>
        <v>53.032194507019859</v>
      </c>
      <c r="H46" s="16">
        <f>(DATA!AH47*1000000)/(DATA!BR47)</f>
        <v>53.537309781623847</v>
      </c>
      <c r="I46" s="16">
        <f>(DATA!AI47*1000000)/(DATA!BS47)</f>
        <v>55.10055364956299</v>
      </c>
      <c r="J46" s="16">
        <f>(DATA!AJ47*1000000)/(DATA!BT47)</f>
        <v>57.065120906786333</v>
      </c>
      <c r="K46" s="16">
        <f>(DATA!AK47*1000000)/(DATA!BU47)</f>
        <v>63.344267327584127</v>
      </c>
      <c r="L46" s="16">
        <f>(DATA!AL47*1000000)/(DATA!BV47)</f>
        <v>62.589020354334473</v>
      </c>
      <c r="M46" s="16">
        <f>(DATA!AM47*1000000)/(DATA!BW47)</f>
        <v>63.380402139894287</v>
      </c>
      <c r="N46" s="16">
        <f>(DATA!AN47*1000000)/(DATA!BX47)</f>
        <v>63.689887977445586</v>
      </c>
      <c r="O46" s="16">
        <f>(DATA!AO47*1000000)/(DATA!BY47)</f>
        <v>62.74869994070427</v>
      </c>
      <c r="P46" s="16">
        <f>(DATA!AP47*1000000)/(DATA!BZ47)</f>
        <v>66.50136234457544</v>
      </c>
      <c r="Q46" s="91">
        <f>(DATA!BA47*1000000)/(DATA!CB47)</f>
        <v>85.437368941133045</v>
      </c>
      <c r="R46" s="16">
        <f>(DATA!AV47*1000000)/(DATA!CB47)</f>
        <v>79.651689865497801</v>
      </c>
      <c r="S46" s="16">
        <f>(DATA!AW47*1000000)/(DATA!CC47)</f>
        <v>81.350578493887127</v>
      </c>
      <c r="T46" s="16">
        <f>(DATA!AX47*1000000)/(DATA!CD47)</f>
        <v>82.409247943148728</v>
      </c>
      <c r="U46" s="16">
        <f>(DATA!AY47*1000000)/(DATA!CE47)</f>
        <v>76.169509920752503</v>
      </c>
      <c r="V46" s="91">
        <f>(DATA!BF47*1000000)/(DATA!CG47)</f>
        <v>85.756842813073874</v>
      </c>
      <c r="W46" s="102">
        <f>(DATA!BG47*1000000)/(DATA!CH47)</f>
        <v>87.446475742390348</v>
      </c>
      <c r="X46" s="102">
        <f>(DATA!BH47*1000000)/(DATA!CI47)</f>
        <v>85.069812474151789</v>
      </c>
      <c r="Y46" s="102">
        <f>(DATA!BI47*1000000)/(DATA!CJ47)</f>
        <v>81.498936105375464</v>
      </c>
      <c r="Z46" s="102">
        <f>(DATA!BJ47*1000000)/(DATA!CK47)</f>
        <v>80.405208852482659</v>
      </c>
      <c r="AA46" s="102">
        <f>(DATA!BK47*1000000)/(DATA!CL47)</f>
        <v>83.84613220650894</v>
      </c>
    </row>
    <row r="47" spans="1:27">
      <c r="A47" s="23" t="s">
        <v>53</v>
      </c>
      <c r="B47" s="16">
        <f>(DATA!AB48*1000000)/(DATA!BL48)</f>
        <v>0</v>
      </c>
      <c r="C47" s="16">
        <f>(DATA!AC48*1000000)/(DATA!BM48)</f>
        <v>0</v>
      </c>
      <c r="D47" s="16">
        <f>(DATA!AD48*1000000)/(DATA!BN48)</f>
        <v>0</v>
      </c>
      <c r="E47" s="16">
        <f>(DATA!AE48*1000000)/(DATA!BO48)</f>
        <v>0</v>
      </c>
      <c r="F47" s="16">
        <f>(DATA!AF48*1000000)/(DATA!BP48)</f>
        <v>63.486484226847274</v>
      </c>
      <c r="G47" s="16">
        <f>(DATA!AG48*1000000)/(DATA!BQ48)</f>
        <v>62.240972533927497</v>
      </c>
      <c r="H47" s="16">
        <f>(DATA!AH48*1000000)/(DATA!BR48)</f>
        <v>62.975823703410612</v>
      </c>
      <c r="I47" s="16">
        <f>(DATA!AI48*1000000)/(DATA!BS48)</f>
        <v>65.39991950566143</v>
      </c>
      <c r="J47" s="16">
        <f>(DATA!AJ48*1000000)/(DATA!BT48)</f>
        <v>66.734488103993499</v>
      </c>
      <c r="K47" s="16">
        <f>(DATA!AK48*1000000)/(DATA!BU48)</f>
        <v>67.725958604982367</v>
      </c>
      <c r="L47" s="16">
        <f>(DATA!AL48*1000000)/(DATA!BV48)</f>
        <v>69.555667649294492</v>
      </c>
      <c r="M47" s="16">
        <f>(DATA!AM48*1000000)/(DATA!BW48)</f>
        <v>71.524127493611743</v>
      </c>
      <c r="N47" s="16">
        <f>(DATA!AN48*1000000)/(DATA!BX48)</f>
        <v>67.71759039903317</v>
      </c>
      <c r="O47" s="16">
        <f>(DATA!AO48*1000000)/(DATA!BY48)</f>
        <v>63.719643836318298</v>
      </c>
      <c r="P47" s="16">
        <f>(DATA!AP48*1000000)/(DATA!BZ48)</f>
        <v>70.956457538629209</v>
      </c>
      <c r="Q47" s="91">
        <f>(DATA!BA48*1000000)/(DATA!CB48)</f>
        <v>101.8028312689716</v>
      </c>
      <c r="R47" s="16">
        <f>(DATA!AV48*1000000)/(DATA!CB48)</f>
        <v>89.718184831357277</v>
      </c>
      <c r="S47" s="16">
        <f>(DATA!AW48*1000000)/(DATA!CC48)</f>
        <v>86.332058654617342</v>
      </c>
      <c r="T47" s="16">
        <f>(DATA!AX48*1000000)/(DATA!CD48)</f>
        <v>87.289644382141176</v>
      </c>
      <c r="U47" s="16">
        <f>(DATA!AY48*1000000)/(DATA!CE48)</f>
        <v>83.009110134452143</v>
      </c>
      <c r="V47" s="91">
        <f>(DATA!BF48*1000000)/(DATA!CG48)</f>
        <v>101.71311495203338</v>
      </c>
      <c r="W47" s="102">
        <f>(DATA!BG48*1000000)/(DATA!CH48)</f>
        <v>101.38702752254154</v>
      </c>
      <c r="X47" s="102">
        <f>(DATA!BH48*1000000)/(DATA!CI48)</f>
        <v>102.73956701292296</v>
      </c>
      <c r="Y47" s="102">
        <f>(DATA!BI48*1000000)/(DATA!CJ48)</f>
        <v>98.465229455062001</v>
      </c>
      <c r="Z47" s="102">
        <f>(DATA!BJ48*1000000)/(DATA!CK48)</f>
        <v>96.106404053216281</v>
      </c>
      <c r="AA47" s="102">
        <f>(DATA!BK48*1000000)/(DATA!CL48)</f>
        <v>103.79700136452891</v>
      </c>
    </row>
    <row r="48" spans="1:27">
      <c r="A48" s="23" t="s">
        <v>54</v>
      </c>
      <c r="B48" s="16">
        <f>(DATA!AB49*1000000)/(DATA!BL49)</f>
        <v>0</v>
      </c>
      <c r="C48" s="16">
        <f>(DATA!AC49*1000000)/(DATA!BM49)</f>
        <v>0</v>
      </c>
      <c r="D48" s="16">
        <f>(DATA!AD49*1000000)/(DATA!BN49)</f>
        <v>0</v>
      </c>
      <c r="E48" s="16">
        <f>(DATA!AE49*1000000)/(DATA!BO49)</f>
        <v>0</v>
      </c>
      <c r="F48" s="16">
        <f>(DATA!AF49*1000000)/(DATA!BP49)</f>
        <v>67.10015990657385</v>
      </c>
      <c r="G48" s="16">
        <f>(DATA!AG49*1000000)/(DATA!BQ49)</f>
        <v>63.367716054184122</v>
      </c>
      <c r="H48" s="16">
        <f>(DATA!AH49*1000000)/(DATA!BR49)</f>
        <v>63.594710790158331</v>
      </c>
      <c r="I48" s="16">
        <f>(DATA!AI49*1000000)/(DATA!BS49)</f>
        <v>70.479236267214191</v>
      </c>
      <c r="J48" s="16">
        <f>(DATA!AJ49*1000000)/(DATA!BT49)</f>
        <v>68.783367480949991</v>
      </c>
      <c r="K48" s="16">
        <f>(DATA!AK49*1000000)/(DATA!BU49)</f>
        <v>72.510342718789701</v>
      </c>
      <c r="L48" s="16">
        <f>(DATA!AL49*1000000)/(DATA!BV49)</f>
        <v>70.123859873634217</v>
      </c>
      <c r="M48" s="16">
        <f>(DATA!AM49*1000000)/(DATA!BW49)</f>
        <v>73.876858584621417</v>
      </c>
      <c r="N48" s="16">
        <f>(DATA!AN49*1000000)/(DATA!BX49)</f>
        <v>68.810145057827469</v>
      </c>
      <c r="O48" s="16">
        <f>(DATA!AO49*1000000)/(DATA!BY49)</f>
        <v>62.067780152569519</v>
      </c>
      <c r="P48" s="16">
        <f>(DATA!AP49*1000000)/(DATA!BZ49)</f>
        <v>66.824884195056853</v>
      </c>
      <c r="Q48" s="91">
        <f>(DATA!BA49*1000000)/(DATA!CB49)</f>
        <v>150.517302849852</v>
      </c>
      <c r="R48" s="16">
        <f>(DATA!AV49*1000000)/(DATA!CB49)</f>
        <v>75.67338223104143</v>
      </c>
      <c r="S48" s="16">
        <f>(DATA!AW49*1000000)/(DATA!CC49)</f>
        <v>67.716712605297332</v>
      </c>
      <c r="T48" s="16">
        <f>(DATA!AX49*1000000)/(DATA!CD49)</f>
        <v>76.86369965045256</v>
      </c>
      <c r="U48" s="16">
        <f>(DATA!AY49*1000000)/(DATA!CE49)</f>
        <v>81.55587646461791</v>
      </c>
      <c r="V48" s="91">
        <f>(DATA!BF49*1000000)/(DATA!CG49)</f>
        <v>120.98214374126705</v>
      </c>
      <c r="W48" s="102">
        <f>(DATA!BG49*1000000)/(DATA!CH49)</f>
        <v>122.22469601788886</v>
      </c>
      <c r="X48" s="102">
        <f>(DATA!BH49*1000000)/(DATA!CI49)</f>
        <v>139.78808869373029</v>
      </c>
      <c r="Y48" s="102">
        <f>(DATA!BI49*1000000)/(DATA!CJ49)</f>
        <v>127.4295874756961</v>
      </c>
      <c r="Z48" s="102">
        <f>(DATA!BJ49*1000000)/(DATA!CK49)</f>
        <v>141.65704441344593</v>
      </c>
      <c r="AA48" s="102">
        <f>(DATA!BK49*1000000)/(DATA!CL49)</f>
        <v>109.08951462912225</v>
      </c>
    </row>
    <row r="49" spans="1:27">
      <c r="A49" s="23" t="s">
        <v>55</v>
      </c>
      <c r="B49" s="16">
        <f>(DATA!AB50*1000000)/(DATA!BL50)</f>
        <v>0</v>
      </c>
      <c r="C49" s="16">
        <f>(DATA!AC50*1000000)/(DATA!BM50)</f>
        <v>0</v>
      </c>
      <c r="D49" s="16">
        <f>(DATA!AD50*1000000)/(DATA!BN50)</f>
        <v>0</v>
      </c>
      <c r="E49" s="16">
        <f>(DATA!AE50*1000000)/(DATA!BO50)</f>
        <v>0</v>
      </c>
      <c r="F49" s="16">
        <f>(DATA!AF50*1000000)/(DATA!BP50)</f>
        <v>64.592634602601535</v>
      </c>
      <c r="G49" s="16">
        <f>(DATA!AG50*1000000)/(DATA!BQ50)</f>
        <v>62.873050365494237</v>
      </c>
      <c r="H49" s="16">
        <f>(DATA!AH50*1000000)/(DATA!BR50)</f>
        <v>63.970103527020726</v>
      </c>
      <c r="I49" s="16">
        <f>(DATA!AI50*1000000)/(DATA!BS50)</f>
        <v>66.286105698918661</v>
      </c>
      <c r="J49" s="16">
        <f>(DATA!AJ50*1000000)/(DATA!BT50)</f>
        <v>69.744292466968389</v>
      </c>
      <c r="K49" s="16">
        <f>(DATA!AK50*1000000)/(DATA!BU50)</f>
        <v>74.12320628281509</v>
      </c>
      <c r="L49" s="16">
        <f>(DATA!AL50*1000000)/(DATA!BV50)</f>
        <v>75.138432880693344</v>
      </c>
      <c r="M49" s="16">
        <f>(DATA!AM50*1000000)/(DATA!BW50)</f>
        <v>74.439689837596561</v>
      </c>
      <c r="N49" s="16">
        <f>(DATA!AN50*1000000)/(DATA!BX50)</f>
        <v>76.185954445580208</v>
      </c>
      <c r="O49" s="16">
        <f>(DATA!AO50*1000000)/(DATA!BY50)</f>
        <v>77.059843377143324</v>
      </c>
      <c r="P49" s="16">
        <f>(DATA!AP50*1000000)/(DATA!BZ50)</f>
        <v>84.490319748823453</v>
      </c>
      <c r="Q49" s="91">
        <f>(DATA!BA50*1000000)/(DATA!CB50)</f>
        <v>103.42440499336969</v>
      </c>
      <c r="R49" s="16">
        <f>(DATA!AV50*1000000)/(DATA!CB50)</f>
        <v>99.122507083170646</v>
      </c>
      <c r="S49" s="16">
        <f>(DATA!AW50*1000000)/(DATA!CC50)</f>
        <v>98.815436225544232</v>
      </c>
      <c r="T49" s="16">
        <f>(DATA!AX50*1000000)/(DATA!CD50)</f>
        <v>98.679479862227836</v>
      </c>
      <c r="U49" s="16">
        <f>(DATA!AY50*1000000)/(DATA!CE50)</f>
        <v>89.041706347940647</v>
      </c>
      <c r="V49" s="91">
        <f>(DATA!BF50*1000000)/(DATA!CG50)</f>
        <v>100.38923521879006</v>
      </c>
      <c r="W49" s="102">
        <f>(DATA!BG50*1000000)/(DATA!CH50)</f>
        <v>101.58757079642822</v>
      </c>
      <c r="X49" s="102">
        <f>(DATA!BH50*1000000)/(DATA!CI50)</f>
        <v>96.070774608813906</v>
      </c>
      <c r="Y49" s="102">
        <f>(DATA!BI50*1000000)/(DATA!CJ50)</f>
        <v>93.245100411735834</v>
      </c>
      <c r="Z49" s="102">
        <f>(DATA!BJ50*1000000)/(DATA!CK50)</f>
        <v>89.987707128309111</v>
      </c>
      <c r="AA49" s="102">
        <f>(DATA!BK50*1000000)/(DATA!CL50)</f>
        <v>93.803194156731877</v>
      </c>
    </row>
    <row r="50" spans="1:27">
      <c r="A50" s="23" t="s">
        <v>56</v>
      </c>
      <c r="B50" s="16">
        <f>(DATA!AB51*1000000)/(DATA!BL51)</f>
        <v>0</v>
      </c>
      <c r="C50" s="16">
        <f>(DATA!AC51*1000000)/(DATA!BM51)</f>
        <v>0</v>
      </c>
      <c r="D50" s="16">
        <f>(DATA!AD51*1000000)/(DATA!BN51)</f>
        <v>0</v>
      </c>
      <c r="E50" s="16">
        <f>(DATA!AE51*1000000)/(DATA!BO51)</f>
        <v>0</v>
      </c>
      <c r="F50" s="16">
        <f>(DATA!AF51*1000000)/(DATA!BP51)</f>
        <v>54.816512500204858</v>
      </c>
      <c r="G50" s="16">
        <f>(DATA!AG51*1000000)/(DATA!BQ51)</f>
        <v>52.952093794326501</v>
      </c>
      <c r="H50" s="16">
        <f>(DATA!AH51*1000000)/(DATA!BR51)</f>
        <v>52.407430282927869</v>
      </c>
      <c r="I50" s="16">
        <f>(DATA!AI51*1000000)/(DATA!BS51)</f>
        <v>55.420709287731427</v>
      </c>
      <c r="J50" s="16">
        <f>(DATA!AJ51*1000000)/(DATA!BT51)</f>
        <v>56.188390561551429</v>
      </c>
      <c r="K50" s="16">
        <f>(DATA!AK51*1000000)/(DATA!BU51)</f>
        <v>56.068761585507097</v>
      </c>
      <c r="L50" s="16">
        <f>(DATA!AL51*1000000)/(DATA!BV51)</f>
        <v>55.687582295754119</v>
      </c>
      <c r="M50" s="16">
        <f>(DATA!AM51*1000000)/(DATA!BW51)</f>
        <v>55.059762400996341</v>
      </c>
      <c r="N50" s="16">
        <f>(DATA!AN51*1000000)/(DATA!BX51)</f>
        <v>54.371193402147469</v>
      </c>
      <c r="O50" s="16">
        <f>(DATA!AO51*1000000)/(DATA!BY51)</f>
        <v>51.315160237146841</v>
      </c>
      <c r="P50" s="16">
        <f>(DATA!AP51*1000000)/(DATA!BZ51)</f>
        <v>56.14728259591395</v>
      </c>
      <c r="Q50" s="91">
        <f>(DATA!BA51*1000000)/(DATA!CB51)</f>
        <v>78.753311958237163</v>
      </c>
      <c r="R50" s="16">
        <f>(DATA!AV51*1000000)/(DATA!CB51)</f>
        <v>65.379200800151025</v>
      </c>
      <c r="S50" s="16">
        <f>(DATA!AW51*1000000)/(DATA!CC51)</f>
        <v>63.194523182573555</v>
      </c>
      <c r="T50" s="16">
        <f>(DATA!AX51*1000000)/(DATA!CD51)</f>
        <v>64.94807767120848</v>
      </c>
      <c r="U50" s="16">
        <f>(DATA!AY51*1000000)/(DATA!CE51)</f>
        <v>64.612364306313765</v>
      </c>
      <c r="V50" s="91">
        <f>(DATA!BF51*1000000)/(DATA!CG51)</f>
        <v>81.954665658379056</v>
      </c>
      <c r="W50" s="102">
        <f>(DATA!BG51*1000000)/(DATA!CH51)</f>
        <v>88.594563484028313</v>
      </c>
      <c r="X50" s="102">
        <f>(DATA!BH51*1000000)/(DATA!CI51)</f>
        <v>85.942365203335569</v>
      </c>
      <c r="Y50" s="102">
        <f>(DATA!BI51*1000000)/(DATA!CJ51)</f>
        <v>78.853599116847974</v>
      </c>
      <c r="Z50" s="102">
        <f>(DATA!BJ51*1000000)/(DATA!CK51)</f>
        <v>75.379966437308568</v>
      </c>
      <c r="AA50" s="102">
        <f>(DATA!BK51*1000000)/(DATA!CL51)</f>
        <v>72.274195225059771</v>
      </c>
    </row>
    <row r="51" spans="1:27">
      <c r="A51" s="23" t="s">
        <v>57</v>
      </c>
      <c r="B51" s="16">
        <f>(DATA!AB52*1000000)/(DATA!BL52)</f>
        <v>0</v>
      </c>
      <c r="C51" s="16">
        <f>(DATA!AC52*1000000)/(DATA!BM52)</f>
        <v>0</v>
      </c>
      <c r="D51" s="16">
        <f>(DATA!AD52*1000000)/(DATA!BN52)</f>
        <v>0</v>
      </c>
      <c r="E51" s="16">
        <f>(DATA!AE52*1000000)/(DATA!BO52)</f>
        <v>0</v>
      </c>
      <c r="F51" s="16">
        <f>(DATA!AF52*1000000)/(DATA!BP52)</f>
        <v>70.649619077158221</v>
      </c>
      <c r="G51" s="16">
        <f>(DATA!AG52*1000000)/(DATA!BQ52)</f>
        <v>69.707510604179575</v>
      </c>
      <c r="H51" s="16">
        <f>(DATA!AH52*1000000)/(DATA!BR52)</f>
        <v>71.315940192620644</v>
      </c>
      <c r="I51" s="16">
        <f>(DATA!AI52*1000000)/(DATA!BS52)</f>
        <v>76.207036715681497</v>
      </c>
      <c r="J51" s="16">
        <f>(DATA!AJ52*1000000)/(DATA!BT52)</f>
        <v>79.143451251183563</v>
      </c>
      <c r="K51" s="16">
        <f>(DATA!AK52*1000000)/(DATA!BU52)</f>
        <v>80.432883952066192</v>
      </c>
      <c r="L51" s="16">
        <f>(DATA!AL52*1000000)/(DATA!BV52)</f>
        <v>81.488902708011963</v>
      </c>
      <c r="M51" s="16">
        <f>(DATA!AM52*1000000)/(DATA!BW52)</f>
        <v>78.6951194340825</v>
      </c>
      <c r="N51" s="16">
        <f>(DATA!AN52*1000000)/(DATA!BX52)</f>
        <v>80.53807041297469</v>
      </c>
      <c r="O51" s="16">
        <f>(DATA!AO52*1000000)/(DATA!BY52)</f>
        <v>80.887977724557203</v>
      </c>
      <c r="P51" s="16">
        <f>(DATA!AP52*1000000)/(DATA!BZ52)</f>
        <v>88.487502440773923</v>
      </c>
      <c r="Q51" s="91">
        <f>(DATA!BA52*1000000)/(DATA!CB52)</f>
        <v>111.86878943432797</v>
      </c>
      <c r="R51" s="16">
        <f>(DATA!AV52*1000000)/(DATA!CB52)</f>
        <v>97.425721914721791</v>
      </c>
      <c r="S51" s="16">
        <f>(DATA!AW52*1000000)/(DATA!CC52)</f>
        <v>96.718797898985159</v>
      </c>
      <c r="T51" s="16">
        <f>(DATA!AX52*1000000)/(DATA!CD52)</f>
        <v>98.358724504231262</v>
      </c>
      <c r="U51" s="16">
        <f>(DATA!AY52*1000000)/(DATA!CE52)</f>
        <v>93.98155396688162</v>
      </c>
      <c r="V51" s="91">
        <f>(DATA!BF52*1000000)/(DATA!CG52)</f>
        <v>102.16317763256384</v>
      </c>
      <c r="W51" s="102">
        <f>(DATA!BG52*1000000)/(DATA!CH52)</f>
        <v>102.15301467554912</v>
      </c>
      <c r="X51" s="102">
        <f>(DATA!BH52*1000000)/(DATA!CI52)</f>
        <v>98.735103190222034</v>
      </c>
      <c r="Y51" s="102">
        <f>(DATA!BI52*1000000)/(DATA!CJ52)</f>
        <v>93.476743034171605</v>
      </c>
      <c r="Z51" s="102">
        <f>(DATA!BJ52*1000000)/(DATA!CK52)</f>
        <v>94.14491528408891</v>
      </c>
      <c r="AA51" s="102">
        <f>(DATA!BK52*1000000)/(DATA!CL52)</f>
        <v>95.430338699079229</v>
      </c>
    </row>
    <row r="52" spans="1:27">
      <c r="A52" s="24" t="s">
        <v>58</v>
      </c>
      <c r="B52" s="16">
        <f>(DATA!AB53*1000000)/(DATA!BL53)</f>
        <v>0</v>
      </c>
      <c r="C52" s="16">
        <f>(DATA!AC53*1000000)/(DATA!BM53)</f>
        <v>0</v>
      </c>
      <c r="D52" s="16">
        <f>(DATA!AD53*1000000)/(DATA!BN53)</f>
        <v>0</v>
      </c>
      <c r="E52" s="16">
        <f>(DATA!AE53*1000000)/(DATA!BO53)</f>
        <v>0</v>
      </c>
      <c r="F52" s="16">
        <f>(DATA!AF53*1000000)/(DATA!BP53)</f>
        <v>76.255805932624099</v>
      </c>
      <c r="G52" s="16">
        <f>(DATA!AG53*1000000)/(DATA!BQ53)</f>
        <v>74.546058400898033</v>
      </c>
      <c r="H52" s="16">
        <f>(DATA!AH53*1000000)/(DATA!BR53)</f>
        <v>76.491124605137003</v>
      </c>
      <c r="I52" s="16">
        <f>(DATA!AI53*1000000)/(DATA!BS53)</f>
        <v>79.545864986474911</v>
      </c>
      <c r="J52" s="16">
        <f>(DATA!AJ53*1000000)/(DATA!BT53)</f>
        <v>80.991739153368599</v>
      </c>
      <c r="K52" s="16">
        <f>(DATA!AK53*1000000)/(DATA!BU53)</f>
        <v>79.471226252008847</v>
      </c>
      <c r="L52" s="16">
        <f>(DATA!AL53*1000000)/(DATA!BV53)</f>
        <v>78.139265402011361</v>
      </c>
      <c r="M52" s="16">
        <f>(DATA!AM53*1000000)/(DATA!BW53)</f>
        <v>75.540340043747975</v>
      </c>
      <c r="N52" s="16">
        <f>(DATA!AN53*1000000)/(DATA!BX53)</f>
        <v>75.116859989273848</v>
      </c>
      <c r="O52" s="16">
        <f>(DATA!AO53*1000000)/(DATA!BY53)</f>
        <v>75.395686851181352</v>
      </c>
      <c r="P52" s="16">
        <f>(DATA!AP53*1000000)/(DATA!BZ53)</f>
        <v>82.797723219200904</v>
      </c>
      <c r="Q52" s="91">
        <f>(DATA!BA53*1000000)/(DATA!CB53)</f>
        <v>121.35661557523515</v>
      </c>
      <c r="R52" s="16">
        <f>(DATA!AV53*1000000)/(DATA!CB53)</f>
        <v>105.43022988640026</v>
      </c>
      <c r="S52" s="16">
        <f>(DATA!AW53*1000000)/(DATA!CC53)</f>
        <v>107.23308954458147</v>
      </c>
      <c r="T52" s="16">
        <f>(DATA!AX53*1000000)/(DATA!CD53)</f>
        <v>109.29877149263089</v>
      </c>
      <c r="U52" s="16">
        <f>(DATA!AY53*1000000)/(DATA!CE53)</f>
        <v>101.31116978618678</v>
      </c>
      <c r="V52" s="91">
        <f>(DATA!BF53*1000000)/(DATA!CG53)</f>
        <v>120.67277244700749</v>
      </c>
      <c r="W52" s="102">
        <f>(DATA!BG53*1000000)/(DATA!CH53)</f>
        <v>119.86156813078117</v>
      </c>
      <c r="X52" s="102">
        <f>(DATA!BH53*1000000)/(DATA!CI53)</f>
        <v>118.36667633620003</v>
      </c>
      <c r="Y52" s="102">
        <f>(DATA!BI53*1000000)/(DATA!CJ53)</f>
        <v>112.94097960346011</v>
      </c>
      <c r="Z52" s="102">
        <f>(DATA!BJ53*1000000)/(DATA!CK53)</f>
        <v>110.14041551271535</v>
      </c>
      <c r="AA52" s="102">
        <f>(DATA!BK53*1000000)/(DATA!CL53)</f>
        <v>113.73505420902003</v>
      </c>
    </row>
    <row r="53" spans="1:27">
      <c r="A53" s="24"/>
      <c r="B53" s="16"/>
      <c r="C53" s="16"/>
      <c r="D53" s="16"/>
      <c r="E53" s="16"/>
      <c r="F53" s="16"/>
      <c r="G53" s="16"/>
      <c r="H53" s="16"/>
      <c r="I53" s="16"/>
      <c r="J53" s="16"/>
      <c r="K53" s="16"/>
      <c r="L53" s="16"/>
      <c r="M53" s="16"/>
      <c r="N53" s="16"/>
      <c r="O53" s="16"/>
      <c r="P53" s="16"/>
      <c r="Q53" s="91"/>
      <c r="R53" s="16"/>
      <c r="S53" s="16"/>
      <c r="T53" s="16">
        <f>(DATA!AX54*1000000)/(DATA!CD54)</f>
        <v>0</v>
      </c>
      <c r="U53" s="16">
        <f>(DATA!AY54*1000000)/(DATA!CE54)</f>
        <v>0</v>
      </c>
      <c r="V53" s="91">
        <f>(DATA!BF54*1000000)/(DATA!CG54)</f>
        <v>0</v>
      </c>
      <c r="W53" s="102">
        <f>(DATA!BG54*1000000)/(DATA!CH54)</f>
        <v>0</v>
      </c>
      <c r="X53" s="102">
        <f>(DATA!BH54*1000000)/(DATA!CI54)</f>
        <v>0</v>
      </c>
      <c r="Y53" s="102">
        <f>(DATA!BI54*1000000)/(DATA!CJ54)</f>
        <v>0</v>
      </c>
      <c r="Z53" s="102">
        <f>(DATA!BJ54*1000000)/(DATA!CK54)</f>
        <v>0</v>
      </c>
      <c r="AA53" s="102">
        <f>(DATA!BK54*1000000)/(DATA!CL54)</f>
        <v>0</v>
      </c>
    </row>
    <row r="54" spans="1:27">
      <c r="A54" s="23" t="s">
        <v>59</v>
      </c>
      <c r="B54" s="16">
        <f>(DATA!AB55*1000000)/(DATA!BL55)</f>
        <v>0</v>
      </c>
      <c r="C54" s="16">
        <f>(DATA!AC55*1000000)/(DATA!BM55)</f>
        <v>0</v>
      </c>
      <c r="D54" s="16">
        <f>(DATA!AD55*1000000)/(DATA!BN55)</f>
        <v>0</v>
      </c>
      <c r="E54" s="16">
        <f>(DATA!AE55*1000000)/(DATA!BO55)</f>
        <v>0</v>
      </c>
      <c r="F54" s="16">
        <f>(DATA!AF55*1000000)/(DATA!BP55)</f>
        <v>67.725884740874108</v>
      </c>
      <c r="G54" s="16">
        <f>(DATA!AG55*1000000)/(DATA!BQ55)</f>
        <v>65.817935390094462</v>
      </c>
      <c r="H54" s="16">
        <f>(DATA!AH55*1000000)/(DATA!BR55)</f>
        <v>67.11803188302143</v>
      </c>
      <c r="I54" s="16">
        <f>(DATA!AI55*1000000)/(DATA!BS55)</f>
        <v>73.199533795619331</v>
      </c>
      <c r="J54" s="16">
        <f>(DATA!AJ55*1000000)/(DATA!BT55)</f>
        <v>74.307360984258395</v>
      </c>
      <c r="K54" s="16">
        <f>(DATA!AK55*1000000)/(DATA!BU55)</f>
        <v>74.860924918350705</v>
      </c>
      <c r="L54" s="16">
        <f>(DATA!AL55*1000000)/(DATA!BV55)</f>
        <v>74.365845117469505</v>
      </c>
      <c r="M54" s="16">
        <f>(DATA!AM55*1000000)/(DATA!BW55)</f>
        <v>74.647169732988417</v>
      </c>
      <c r="N54" s="16">
        <f>(DATA!AN55*1000000)/(DATA!BX55)</f>
        <v>73.528167397678956</v>
      </c>
      <c r="O54" s="16">
        <f>(DATA!AO55*1000000)/(DATA!BY55)</f>
        <v>73.722938189347531</v>
      </c>
      <c r="P54" s="16">
        <f>(DATA!AP55*1000000)/(DATA!BZ55)</f>
        <v>82.889306521219098</v>
      </c>
      <c r="Q54" s="91">
        <f>(DATA!BA55*1000000)/(DATA!CB55)</f>
        <v>111.74422602083968</v>
      </c>
      <c r="R54" s="16">
        <f>(DATA!AV55*1000000)/(DATA!CB55)</f>
        <v>97.553432720868869</v>
      </c>
      <c r="S54" s="16">
        <f>(DATA!AW55*1000000)/(DATA!CC55)</f>
        <v>100.4033582631327</v>
      </c>
      <c r="T54" s="16">
        <f>(DATA!AX55*1000000)/(DATA!CD55)</f>
        <v>105.64150471916109</v>
      </c>
      <c r="U54" s="16">
        <f>(DATA!AY55*1000000)/(DATA!CE55)</f>
        <v>93.879613161678179</v>
      </c>
      <c r="V54" s="91">
        <f>(DATA!BF55*1000000)/(DATA!CG55)</f>
        <v>104.50198333605198</v>
      </c>
      <c r="W54" s="102">
        <f>(DATA!BG55*1000000)/(DATA!CH55)</f>
        <v>109.86573444810257</v>
      </c>
      <c r="X54" s="102">
        <f>(DATA!BH55*1000000)/(DATA!CI55)</f>
        <v>113.88846797087994</v>
      </c>
      <c r="Y54" s="102">
        <f>(DATA!BI55*1000000)/(DATA!CJ55)</f>
        <v>108.9025638271311</v>
      </c>
      <c r="Z54" s="102">
        <f>(DATA!BJ55*1000000)/(DATA!CK55)</f>
        <v>108.4155204569708</v>
      </c>
      <c r="AA54" s="102">
        <f>(DATA!BK55*1000000)/(DATA!CL55)</f>
        <v>113.69950353452782</v>
      </c>
    </row>
    <row r="55" spans="1:27">
      <c r="A55" s="23" t="s">
        <v>60</v>
      </c>
      <c r="B55" s="16">
        <f>(DATA!AB56*1000000)/(DATA!BL56)</f>
        <v>0</v>
      </c>
      <c r="C55" s="16">
        <f>(DATA!AC56*1000000)/(DATA!BM56)</f>
        <v>0</v>
      </c>
      <c r="D55" s="16">
        <f>(DATA!AD56*1000000)/(DATA!BN56)</f>
        <v>0</v>
      </c>
      <c r="E55" s="16">
        <f>(DATA!AE56*1000000)/(DATA!BO56)</f>
        <v>0</v>
      </c>
      <c r="F55" s="16">
        <f>(DATA!AF56*1000000)/(DATA!BP56)</f>
        <v>78.152064642723346</v>
      </c>
      <c r="G55" s="16">
        <f>(DATA!AG56*1000000)/(DATA!BQ56)</f>
        <v>74.638769921655154</v>
      </c>
      <c r="H55" s="16">
        <f>(DATA!AH56*1000000)/(DATA!BR56)</f>
        <v>73.578532179623096</v>
      </c>
      <c r="I55" s="16">
        <f>(DATA!AI56*1000000)/(DATA!BS56)</f>
        <v>76.028794805978521</v>
      </c>
      <c r="J55" s="16">
        <f>(DATA!AJ56*1000000)/(DATA!BT56)</f>
        <v>74.735965257718163</v>
      </c>
      <c r="K55" s="16">
        <f>(DATA!AK56*1000000)/(DATA!BU56)</f>
        <v>74.351331492039108</v>
      </c>
      <c r="L55" s="16">
        <f>(DATA!AL56*1000000)/(DATA!BV56)</f>
        <v>76.968520638708142</v>
      </c>
      <c r="M55" s="16">
        <f>(DATA!AM56*1000000)/(DATA!BW56)</f>
        <v>80.228778265085296</v>
      </c>
      <c r="N55" s="16">
        <f>(DATA!AN56*1000000)/(DATA!BX56)</f>
        <v>86.559101416876587</v>
      </c>
      <c r="O55" s="16">
        <f>(DATA!AO56*1000000)/(DATA!BY56)</f>
        <v>84.225653595024085</v>
      </c>
      <c r="P55" s="16">
        <f>(DATA!AP56*1000000)/(DATA!BZ56)</f>
        <v>88.814043820622857</v>
      </c>
      <c r="Q55" s="91">
        <f>(DATA!BA56*1000000)/(DATA!CB56)</f>
        <v>120.03478661139765</v>
      </c>
      <c r="R55" s="16">
        <f>(DATA!AV56*1000000)/(DATA!CB56)</f>
        <v>115.10861318782311</v>
      </c>
      <c r="S55" s="16">
        <f>(DATA!AW56*1000000)/(DATA!CC56)</f>
        <v>107.77496464567072</v>
      </c>
      <c r="T55" s="16">
        <f>(DATA!AX56*1000000)/(DATA!CD56)</f>
        <v>108.90105889745381</v>
      </c>
      <c r="U55" s="16">
        <f>(DATA!AY56*1000000)/(DATA!CE56)</f>
        <v>100.99415201125157</v>
      </c>
      <c r="V55" s="91">
        <f>(DATA!BF56*1000000)/(DATA!CG56)</f>
        <v>118.0548782241536</v>
      </c>
      <c r="W55" s="102">
        <f>(DATA!BG56*1000000)/(DATA!CH56)</f>
        <v>117.82181904470995</v>
      </c>
      <c r="X55" s="102">
        <f>(DATA!BH56*1000000)/(DATA!CI56)</f>
        <v>114.90149294471608</v>
      </c>
      <c r="Y55" s="102">
        <f>(DATA!BI56*1000000)/(DATA!CJ56)</f>
        <v>109.16198958602693</v>
      </c>
      <c r="Z55" s="102">
        <f>(DATA!BJ56*1000000)/(DATA!CK56)</f>
        <v>112.63076803297832</v>
      </c>
      <c r="AA55" s="102">
        <f>(DATA!BK56*1000000)/(DATA!CL56)</f>
        <v>116.53759314177486</v>
      </c>
    </row>
    <row r="56" spans="1:27">
      <c r="A56" s="23" t="s">
        <v>61</v>
      </c>
      <c r="B56" s="16">
        <f>(DATA!AB57*1000000)/(DATA!BL57)</f>
        <v>0</v>
      </c>
      <c r="C56" s="16">
        <f>(DATA!AC57*1000000)/(DATA!BM57)</f>
        <v>0</v>
      </c>
      <c r="D56" s="16">
        <f>(DATA!AD57*1000000)/(DATA!BN57)</f>
        <v>0</v>
      </c>
      <c r="E56" s="16">
        <f>(DATA!AE57*1000000)/(DATA!BO57)</f>
        <v>0</v>
      </c>
      <c r="F56" s="16">
        <f>(DATA!AF57*1000000)/(DATA!BP57)</f>
        <v>65.653920633608479</v>
      </c>
      <c r="G56" s="16">
        <f>(DATA!AG57*1000000)/(DATA!BQ57)</f>
        <v>60.67644058286325</v>
      </c>
      <c r="H56" s="16">
        <f>(DATA!AH57*1000000)/(DATA!BR57)</f>
        <v>60.489666407545378</v>
      </c>
      <c r="I56" s="16">
        <f>(DATA!AI57*1000000)/(DATA!BS57)</f>
        <v>63.070778290158884</v>
      </c>
      <c r="J56" s="16">
        <f>(DATA!AJ57*1000000)/(DATA!BT57)</f>
        <v>66.200942754542353</v>
      </c>
      <c r="K56" s="16">
        <f>(DATA!AK57*1000000)/(DATA!BU57)</f>
        <v>66.753548628715606</v>
      </c>
      <c r="L56" s="16">
        <f>(DATA!AL57*1000000)/(DATA!BV57)</f>
        <v>67.704672706433342</v>
      </c>
      <c r="M56" s="16">
        <f>(DATA!AM57*1000000)/(DATA!BW57)</f>
        <v>65.997766005573652</v>
      </c>
      <c r="N56" s="16">
        <f>(DATA!AN57*1000000)/(DATA!BX57)</f>
        <v>67.297076625838187</v>
      </c>
      <c r="O56" s="16">
        <f>(DATA!AO57*1000000)/(DATA!BY57)</f>
        <v>66.326839072297119</v>
      </c>
      <c r="P56" s="16">
        <f>(DATA!AP57*1000000)/(DATA!BZ57)</f>
        <v>74.090549894417876</v>
      </c>
      <c r="Q56" s="91">
        <f>(DATA!BA57*1000000)/(DATA!CB57)</f>
        <v>101.46733792292555</v>
      </c>
      <c r="R56" s="16">
        <f>(DATA!AV57*1000000)/(DATA!CB57)</f>
        <v>86.730518090436647</v>
      </c>
      <c r="S56" s="16">
        <f>(DATA!AW57*1000000)/(DATA!CC57)</f>
        <v>86.338281747483066</v>
      </c>
      <c r="T56" s="16">
        <f>(DATA!AX57*1000000)/(DATA!CD57)</f>
        <v>89.237517568698436</v>
      </c>
      <c r="U56" s="16">
        <f>(DATA!AY57*1000000)/(DATA!CE57)</f>
        <v>80.837564396231173</v>
      </c>
      <c r="V56" s="91">
        <f>(DATA!BF57*1000000)/(DATA!CG57)</f>
        <v>100.88458348339286</v>
      </c>
      <c r="W56" s="102">
        <f>(DATA!BG57*1000000)/(DATA!CH57)</f>
        <v>99.694866636165528</v>
      </c>
      <c r="X56" s="102">
        <f>(DATA!BH57*1000000)/(DATA!CI57)</f>
        <v>99.703643754017477</v>
      </c>
      <c r="Y56" s="102">
        <f>(DATA!BI57*1000000)/(DATA!CJ57)</f>
        <v>93.899660828144121</v>
      </c>
      <c r="Z56" s="102">
        <f>(DATA!BJ57*1000000)/(DATA!CK57)</f>
        <v>92.016661183540137</v>
      </c>
      <c r="AA56" s="102">
        <f>(DATA!BK57*1000000)/(DATA!CL57)</f>
        <v>96.979239796608198</v>
      </c>
    </row>
    <row r="57" spans="1:27">
      <c r="A57" s="23" t="s">
        <v>62</v>
      </c>
      <c r="B57" s="16">
        <f>(DATA!AB58*1000000)/(DATA!BL58)</f>
        <v>0</v>
      </c>
      <c r="C57" s="16">
        <f>(DATA!AC58*1000000)/(DATA!BM58)</f>
        <v>0</v>
      </c>
      <c r="D57" s="16">
        <f>(DATA!AD58*1000000)/(DATA!BN58)</f>
        <v>0</v>
      </c>
      <c r="E57" s="16">
        <f>(DATA!AE58*1000000)/(DATA!BO58)</f>
        <v>0</v>
      </c>
      <c r="F57" s="16">
        <f>(DATA!AF58*1000000)/(DATA!BP58)</f>
        <v>50.495698213210865</v>
      </c>
      <c r="G57" s="16">
        <f>(DATA!AG58*1000000)/(DATA!BQ58)</f>
        <v>51.672979482941123</v>
      </c>
      <c r="H57" s="16">
        <f>(DATA!AH58*1000000)/(DATA!BR58)</f>
        <v>57.193861404776101</v>
      </c>
      <c r="I57" s="16">
        <f>(DATA!AI58*1000000)/(DATA!BS58)</f>
        <v>57.8439542583234</v>
      </c>
      <c r="J57" s="16">
        <f>(DATA!AJ58*1000000)/(DATA!BT58)</f>
        <v>54.428594587781596</v>
      </c>
      <c r="K57" s="16">
        <f>(DATA!AK58*1000000)/(DATA!BU58)</f>
        <v>53.555596353971502</v>
      </c>
      <c r="L57" s="16">
        <f>(DATA!AL58*1000000)/(DATA!BV58)</f>
        <v>52.421337377186205</v>
      </c>
      <c r="M57" s="16">
        <f>(DATA!AM58*1000000)/(DATA!BW58)</f>
        <v>51.178299025142223</v>
      </c>
      <c r="N57" s="16">
        <f>(DATA!AN58*1000000)/(DATA!BX58)</f>
        <v>50.743633533855224</v>
      </c>
      <c r="O57" s="16">
        <f>(DATA!AO58*1000000)/(DATA!BY58)</f>
        <v>53.47313026303204</v>
      </c>
      <c r="P57" s="16">
        <f>(DATA!AP58*1000000)/(DATA!BZ58)</f>
        <v>58.560403398229823</v>
      </c>
      <c r="Q57" s="91">
        <f>(DATA!BA58*1000000)/(DATA!CB58)</f>
        <v>87.999082381585609</v>
      </c>
      <c r="R57" s="16">
        <f>(DATA!AV58*1000000)/(DATA!CB58)</f>
        <v>74.839267248625802</v>
      </c>
      <c r="S57" s="16">
        <f>(DATA!AW58*1000000)/(DATA!CC58)</f>
        <v>73.094096855206175</v>
      </c>
      <c r="T57" s="16">
        <f>(DATA!AX58*1000000)/(DATA!CD58)</f>
        <v>74.764633506556706</v>
      </c>
      <c r="U57" s="16">
        <f>(DATA!AY58*1000000)/(DATA!CE58)</f>
        <v>70.727818510467927</v>
      </c>
      <c r="V57" s="91">
        <f>(DATA!BF58*1000000)/(DATA!CG58)</f>
        <v>86.113175801109023</v>
      </c>
      <c r="W57" s="102">
        <f>(DATA!BG58*1000000)/(DATA!CH58)</f>
        <v>86.810023486787031</v>
      </c>
      <c r="X57" s="102">
        <f>(DATA!BH58*1000000)/(DATA!CI58)</f>
        <v>85.670042543832054</v>
      </c>
      <c r="Y57" s="102">
        <f>(DATA!BI58*1000000)/(DATA!CJ58)</f>
        <v>83.742907803471894</v>
      </c>
      <c r="Z57" s="102">
        <f>(DATA!BJ58*1000000)/(DATA!CK58)</f>
        <v>77.111444156702845</v>
      </c>
      <c r="AA57" s="102">
        <f>(DATA!BK58*1000000)/(DATA!CL58)</f>
        <v>73.807748293565709</v>
      </c>
    </row>
    <row r="58" spans="1:27">
      <c r="A58" s="23" t="s">
        <v>63</v>
      </c>
      <c r="B58" s="16">
        <f>(DATA!AB59*1000000)/(DATA!BL59)</f>
        <v>0</v>
      </c>
      <c r="C58" s="16">
        <f>(DATA!AC59*1000000)/(DATA!BM59)</f>
        <v>0</v>
      </c>
      <c r="D58" s="16">
        <f>(DATA!AD59*1000000)/(DATA!BN59)</f>
        <v>0</v>
      </c>
      <c r="E58" s="16">
        <f>(DATA!AE59*1000000)/(DATA!BO59)</f>
        <v>0</v>
      </c>
      <c r="F58" s="16">
        <f>(DATA!AF59*1000000)/(DATA!BP59)</f>
        <v>66.14552592907026</v>
      </c>
      <c r="G58" s="16">
        <f>(DATA!AG59*1000000)/(DATA!BQ59)</f>
        <v>64.963614999545342</v>
      </c>
      <c r="H58" s="16">
        <f>(DATA!AH59*1000000)/(DATA!BR59)</f>
        <v>67.916602266417442</v>
      </c>
      <c r="I58" s="16">
        <f>(DATA!AI59*1000000)/(DATA!BS59)</f>
        <v>70.932891516894571</v>
      </c>
      <c r="J58" s="16">
        <f>(DATA!AJ59*1000000)/(DATA!BT59)</f>
        <v>73.069677452459459</v>
      </c>
      <c r="K58" s="16">
        <f>(DATA!AK59*1000000)/(DATA!BU59)</f>
        <v>71.3878552439337</v>
      </c>
      <c r="L58" s="16">
        <f>(DATA!AL59*1000000)/(DATA!BV59)</f>
        <v>72.258790359498278</v>
      </c>
      <c r="M58" s="16">
        <f>(DATA!AM59*1000000)/(DATA!BW59)</f>
        <v>66.605269487305677</v>
      </c>
      <c r="N58" s="16">
        <f>(DATA!AN59*1000000)/(DATA!BX59)</f>
        <v>68.810996542897954</v>
      </c>
      <c r="O58" s="16">
        <f>(DATA!AO59*1000000)/(DATA!BY59)</f>
        <v>69.518945878370289</v>
      </c>
      <c r="P58" s="16">
        <f>(DATA!AP59*1000000)/(DATA!BZ59)</f>
        <v>75.692212074270387</v>
      </c>
      <c r="Q58" s="91">
        <f>(DATA!BA59*1000000)/(DATA!CB59)</f>
        <v>113.29822889088274</v>
      </c>
      <c r="R58" s="16">
        <f>(DATA!AV59*1000000)/(DATA!CB59)</f>
        <v>100.84444153731779</v>
      </c>
      <c r="S58" s="16">
        <f>(DATA!AW59*1000000)/(DATA!CC59)</f>
        <v>105.50602961860338</v>
      </c>
      <c r="T58" s="16">
        <f>(DATA!AX59*1000000)/(DATA!CD59)</f>
        <v>107.94906825131892</v>
      </c>
      <c r="U58" s="16">
        <f>(DATA!AY59*1000000)/(DATA!CE59)</f>
        <v>100.28556436976378</v>
      </c>
      <c r="V58" s="91">
        <f>(DATA!BF59*1000000)/(DATA!CG59)</f>
        <v>109.5561139303417</v>
      </c>
      <c r="W58" s="102">
        <f>(DATA!BG59*1000000)/(DATA!CH59)</f>
        <v>111.92970170380414</v>
      </c>
      <c r="X58" s="102">
        <f>(DATA!BH59*1000000)/(DATA!CI59)</f>
        <v>109.52223883831596</v>
      </c>
      <c r="Y58" s="102">
        <f>(DATA!BI59*1000000)/(DATA!CJ59)</f>
        <v>106.27692938868216</v>
      </c>
      <c r="Z58" s="102">
        <f>(DATA!BJ59*1000000)/(DATA!CK59)</f>
        <v>104.99160250280578</v>
      </c>
      <c r="AA58" s="102">
        <f>(DATA!BK59*1000000)/(DATA!CL59)</f>
        <v>107.84603927865371</v>
      </c>
    </row>
    <row r="59" spans="1:27">
      <c r="A59" s="23" t="s">
        <v>64</v>
      </c>
      <c r="B59" s="16">
        <f>(DATA!AB60*1000000)/(DATA!BL60)</f>
        <v>0</v>
      </c>
      <c r="C59" s="16">
        <f>(DATA!AC60*1000000)/(DATA!BM60)</f>
        <v>0</v>
      </c>
      <c r="D59" s="16">
        <f>(DATA!AD60*1000000)/(DATA!BN60)</f>
        <v>0</v>
      </c>
      <c r="E59" s="16">
        <f>(DATA!AE60*1000000)/(DATA!BO60)</f>
        <v>0</v>
      </c>
      <c r="F59" s="16">
        <f>(DATA!AF60*1000000)/(DATA!BP60)</f>
        <v>94.834361709430581</v>
      </c>
      <c r="G59" s="16">
        <f>(DATA!AG60*1000000)/(DATA!BQ60)</f>
        <v>93.296519949875488</v>
      </c>
      <c r="H59" s="16">
        <f>(DATA!AH60*1000000)/(DATA!BR60)</f>
        <v>94.549688185840822</v>
      </c>
      <c r="I59" s="16">
        <f>(DATA!AI60*1000000)/(DATA!BS60)</f>
        <v>98.907758730347567</v>
      </c>
      <c r="J59" s="16">
        <f>(DATA!AJ60*1000000)/(DATA!BT60)</f>
        <v>100.69242579176409</v>
      </c>
      <c r="K59" s="16">
        <f>(DATA!AK60*1000000)/(DATA!BU60)</f>
        <v>96.232924042343512</v>
      </c>
      <c r="L59" s="16">
        <f>(DATA!AL60*1000000)/(DATA!BV60)</f>
        <v>92.166078720233671</v>
      </c>
      <c r="M59" s="16">
        <f>(DATA!AM60*1000000)/(DATA!BW60)</f>
        <v>88.636593069409116</v>
      </c>
      <c r="N59" s="16">
        <f>(DATA!AN60*1000000)/(DATA!BX60)</f>
        <v>85.726310742321729</v>
      </c>
      <c r="O59" s="16">
        <f>(DATA!AO60*1000000)/(DATA!BY60)</f>
        <v>86.546118484785012</v>
      </c>
      <c r="P59" s="16">
        <f>(DATA!AP60*1000000)/(DATA!BZ60)</f>
        <v>96.090410363060855</v>
      </c>
      <c r="Q59" s="91">
        <f>(DATA!BA60*1000000)/(DATA!CB60)</f>
        <v>147.10720175546237</v>
      </c>
      <c r="R59" s="16">
        <f>(DATA!AV60*1000000)/(DATA!CB60)</f>
        <v>125.68860440505573</v>
      </c>
      <c r="S59" s="16">
        <f>(DATA!AW60*1000000)/(DATA!CC60)</f>
        <v>128.63360617372132</v>
      </c>
      <c r="T59" s="16">
        <f>(DATA!AX60*1000000)/(DATA!CD60)</f>
        <v>130.16675992003397</v>
      </c>
      <c r="U59" s="16">
        <f>(DATA!AY60*1000000)/(DATA!CE60)</f>
        <v>122.02956698875657</v>
      </c>
      <c r="V59" s="91">
        <f>(DATA!BF60*1000000)/(DATA!CG60)</f>
        <v>151.06731866843603</v>
      </c>
      <c r="W59" s="102">
        <f>(DATA!BG60*1000000)/(DATA!CH60)</f>
        <v>146.95345958777199</v>
      </c>
      <c r="X59" s="102">
        <f>(DATA!BH60*1000000)/(DATA!CI60)</f>
        <v>143.05699879001082</v>
      </c>
      <c r="Y59" s="102">
        <f>(DATA!BI60*1000000)/(DATA!CJ60)</f>
        <v>136.21352509322492</v>
      </c>
      <c r="Z59" s="102">
        <f>(DATA!BJ60*1000000)/(DATA!CK60)</f>
        <v>131.37343610110236</v>
      </c>
      <c r="AA59" s="102">
        <f>(DATA!BK60*1000000)/(DATA!CL60)</f>
        <v>134.60182766681822</v>
      </c>
    </row>
    <row r="60" spans="1:27">
      <c r="A60" s="23" t="s">
        <v>65</v>
      </c>
      <c r="B60" s="16">
        <f>(DATA!AB61*1000000)/(DATA!BL61)</f>
        <v>0</v>
      </c>
      <c r="C60" s="16">
        <f>(DATA!AC61*1000000)/(DATA!BM61)</f>
        <v>0</v>
      </c>
      <c r="D60" s="16">
        <f>(DATA!AD61*1000000)/(DATA!BN61)</f>
        <v>0</v>
      </c>
      <c r="E60" s="16">
        <f>(DATA!AE61*1000000)/(DATA!BO61)</f>
        <v>0</v>
      </c>
      <c r="F60" s="16">
        <f>(DATA!AF61*1000000)/(DATA!BP61)</f>
        <v>64.459735798877119</v>
      </c>
      <c r="G60" s="16">
        <f>(DATA!AG61*1000000)/(DATA!BQ61)</f>
        <v>65.35633888923347</v>
      </c>
      <c r="H60" s="16">
        <f>(DATA!AH61*1000000)/(DATA!BR61)</f>
        <v>69.642793793542978</v>
      </c>
      <c r="I60" s="16">
        <f>(DATA!AI61*1000000)/(DATA!BS61)</f>
        <v>70.456879979161727</v>
      </c>
      <c r="J60" s="16">
        <f>(DATA!AJ61*1000000)/(DATA!BT61)</f>
        <v>70.667734650647219</v>
      </c>
      <c r="K60" s="16">
        <f>(DATA!AK61*1000000)/(DATA!BU61)</f>
        <v>71.596633692984838</v>
      </c>
      <c r="L60" s="16">
        <f>(DATA!AL61*1000000)/(DATA!BV61)</f>
        <v>70.085948325125912</v>
      </c>
      <c r="M60" s="16">
        <f>(DATA!AM61*1000000)/(DATA!BW61)</f>
        <v>68.898814817168457</v>
      </c>
      <c r="N60" s="16">
        <f>(DATA!AN61*1000000)/(DATA!BX61)</f>
        <v>68.764966958422448</v>
      </c>
      <c r="O60" s="16">
        <f>(DATA!AO61*1000000)/(DATA!BY61)</f>
        <v>68.602405485787884</v>
      </c>
      <c r="P60" s="16">
        <f>(DATA!AP61*1000000)/(DATA!BZ61)</f>
        <v>73.205899118279746</v>
      </c>
      <c r="Q60" s="91">
        <f>(DATA!BA61*1000000)/(DATA!CB61)</f>
        <v>103.03198752438662</v>
      </c>
      <c r="R60" s="16">
        <f>(DATA!AV61*1000000)/(DATA!CB61)</f>
        <v>90.638977548369979</v>
      </c>
      <c r="S60" s="16">
        <f>(DATA!AW61*1000000)/(DATA!CC61)</f>
        <v>90.556079525108004</v>
      </c>
      <c r="T60" s="16">
        <f>(DATA!AX61*1000000)/(DATA!CD61)</f>
        <v>92.23423545158164</v>
      </c>
      <c r="U60" s="16">
        <f>(DATA!AY61*1000000)/(DATA!CE61)</f>
        <v>85.070799234246152</v>
      </c>
      <c r="V60" s="91">
        <f>(DATA!BF61*1000000)/(DATA!CG61)</f>
        <v>99.709059953265637</v>
      </c>
      <c r="W60" s="102">
        <f>(DATA!BG61*1000000)/(DATA!CH61)</f>
        <v>99.860872837333815</v>
      </c>
      <c r="X60" s="102">
        <f>(DATA!BH61*1000000)/(DATA!CI61)</f>
        <v>98.711901835130092</v>
      </c>
      <c r="Y60" s="102">
        <f>(DATA!BI61*1000000)/(DATA!CJ61)</f>
        <v>94.069971866581824</v>
      </c>
      <c r="Z60" s="102">
        <f>(DATA!BJ61*1000000)/(DATA!CK61)</f>
        <v>92.873238193076332</v>
      </c>
      <c r="AA60" s="102">
        <f>(DATA!BK61*1000000)/(DATA!CL61)</f>
        <v>97.670689559997797</v>
      </c>
    </row>
    <row r="61" spans="1:27">
      <c r="A61" s="23" t="s">
        <v>66</v>
      </c>
      <c r="B61" s="16">
        <f>(DATA!AB62*1000000)/(DATA!BL62)</f>
        <v>0</v>
      </c>
      <c r="C61" s="16">
        <f>(DATA!AC62*1000000)/(DATA!BM62)</f>
        <v>0</v>
      </c>
      <c r="D61" s="16">
        <f>(DATA!AD62*1000000)/(DATA!BN62)</f>
        <v>0</v>
      </c>
      <c r="E61" s="16">
        <f>(DATA!AE62*1000000)/(DATA!BO62)</f>
        <v>0</v>
      </c>
      <c r="F61" s="16">
        <f>(DATA!AF62*1000000)/(DATA!BP62)</f>
        <v>71.528082311081533</v>
      </c>
      <c r="G61" s="16">
        <f>(DATA!AG62*1000000)/(DATA!BQ62)</f>
        <v>69.210243521331165</v>
      </c>
      <c r="H61" s="16">
        <f>(DATA!AH62*1000000)/(DATA!BR62)</f>
        <v>68.07662275030502</v>
      </c>
      <c r="I61" s="16">
        <f>(DATA!AI62*1000000)/(DATA!BS62)</f>
        <v>70.045361103598296</v>
      </c>
      <c r="J61" s="16">
        <f>(DATA!AJ62*1000000)/(DATA!BT62)</f>
        <v>69.463698236104619</v>
      </c>
      <c r="K61" s="16">
        <f>(DATA!AK62*1000000)/(DATA!BU62)</f>
        <v>70.078349458438538</v>
      </c>
      <c r="L61" s="16">
        <f>(DATA!AL62*1000000)/(DATA!BV62)</f>
        <v>70.283997319910654</v>
      </c>
      <c r="M61" s="16">
        <f>(DATA!AM62*1000000)/(DATA!BW62)</f>
        <v>71.707816319078844</v>
      </c>
      <c r="N61" s="16">
        <f>(DATA!AN62*1000000)/(DATA!BX62)</f>
        <v>72.176174691010445</v>
      </c>
      <c r="O61" s="16">
        <f>(DATA!AO62*1000000)/(DATA!BY62)</f>
        <v>72.463926108747501</v>
      </c>
      <c r="P61" s="16">
        <f>(DATA!AP62*1000000)/(DATA!BZ62)</f>
        <v>79.778339352830713</v>
      </c>
      <c r="Q61" s="91">
        <f>(DATA!BA62*1000000)/(DATA!CB62)</f>
        <v>109.84896635533867</v>
      </c>
      <c r="R61" s="16">
        <f>(DATA!AV62*1000000)/(DATA!CB62)</f>
        <v>101.1921765053379</v>
      </c>
      <c r="S61" s="16">
        <f>(DATA!AW62*1000000)/(DATA!CC62)</f>
        <v>99.329130667448112</v>
      </c>
      <c r="T61" s="16">
        <f>(DATA!AX62*1000000)/(DATA!CD62)</f>
        <v>98.592190357798415</v>
      </c>
      <c r="U61" s="16">
        <f>(DATA!AY62*1000000)/(DATA!CE62)</f>
        <v>92.480995268081685</v>
      </c>
      <c r="V61" s="91">
        <f>(DATA!BF62*1000000)/(DATA!CG62)</f>
        <v>110.41856836904273</v>
      </c>
      <c r="W61" s="102">
        <f>(DATA!BG62*1000000)/(DATA!CH62)</f>
        <v>107.71806803606701</v>
      </c>
      <c r="X61" s="102">
        <f>(DATA!BH62*1000000)/(DATA!CI62)</f>
        <v>106.27669828490889</v>
      </c>
      <c r="Y61" s="102">
        <f>(DATA!BI62*1000000)/(DATA!CJ62)</f>
        <v>101.13085189055926</v>
      </c>
      <c r="Z61" s="102">
        <f>(DATA!BJ62*1000000)/(DATA!CK62)</f>
        <v>98.522904496312549</v>
      </c>
      <c r="AA61" s="102">
        <f>(DATA!BK62*1000000)/(DATA!CL62)</f>
        <v>100.90207142958415</v>
      </c>
    </row>
    <row r="62" spans="1:27">
      <c r="A62" s="23" t="s">
        <v>67</v>
      </c>
      <c r="B62" s="16">
        <f>(DATA!AB63*1000000)/(DATA!BL63)</f>
        <v>0</v>
      </c>
      <c r="C62" s="16">
        <f>(DATA!AC63*1000000)/(DATA!BM63)</f>
        <v>0</v>
      </c>
      <c r="D62" s="16">
        <f>(DATA!AD63*1000000)/(DATA!BN63)</f>
        <v>0</v>
      </c>
      <c r="E62" s="16">
        <f>(DATA!AE63*1000000)/(DATA!BO63)</f>
        <v>0</v>
      </c>
      <c r="F62" s="16">
        <f>(DATA!AF63*1000000)/(DATA!BP63)</f>
        <v>72.268112844283507</v>
      </c>
      <c r="G62" s="16">
        <f>(DATA!AG63*1000000)/(DATA!BQ63)</f>
        <v>70.886894182357622</v>
      </c>
      <c r="H62" s="16">
        <f>(DATA!AH63*1000000)/(DATA!BR63)</f>
        <v>72.366184544606298</v>
      </c>
      <c r="I62" s="16">
        <f>(DATA!AI63*1000000)/(DATA!BS63)</f>
        <v>73.379377105581028</v>
      </c>
      <c r="J62" s="16">
        <f>(DATA!AJ63*1000000)/(DATA!BT63)</f>
        <v>75.276835498858134</v>
      </c>
      <c r="K62" s="16">
        <f>(DATA!AK63*1000000)/(DATA!BU63)</f>
        <v>71.380755971450824</v>
      </c>
      <c r="L62" s="16">
        <f>(DATA!AL63*1000000)/(DATA!BV63)</f>
        <v>73.339159174883775</v>
      </c>
      <c r="M62" s="16">
        <f>(DATA!AM63*1000000)/(DATA!BW63)</f>
        <v>72.406886552219632</v>
      </c>
      <c r="N62" s="16">
        <f>(DATA!AN63*1000000)/(DATA!BX63)</f>
        <v>72.946842305005745</v>
      </c>
      <c r="O62" s="16">
        <f>(DATA!AO63*1000000)/(DATA!BY63)</f>
        <v>72.500368005363796</v>
      </c>
      <c r="P62" s="16">
        <f>(DATA!AP63*1000000)/(DATA!BZ63)</f>
        <v>77.206639665793801</v>
      </c>
      <c r="Q62" s="91">
        <f>(DATA!BA63*1000000)/(DATA!CB63)</f>
        <v>119.82867743422638</v>
      </c>
      <c r="R62" s="16">
        <f>(DATA!AV63*1000000)/(DATA!CB63)</f>
        <v>105.05588784705067</v>
      </c>
      <c r="S62" s="16">
        <f>(DATA!AW63*1000000)/(DATA!CC63)</f>
        <v>105.24044887088381</v>
      </c>
      <c r="T62" s="16">
        <f>(DATA!AX63*1000000)/(DATA!CD63)</f>
        <v>102.32595574226151</v>
      </c>
      <c r="U62" s="16">
        <f>(DATA!AY63*1000000)/(DATA!CE63)</f>
        <v>97.936248660438196</v>
      </c>
      <c r="V62" s="91">
        <f>(DATA!BF63*1000000)/(DATA!CG63)</f>
        <v>117.87971031924044</v>
      </c>
      <c r="W62" s="102">
        <f>(DATA!BG63*1000000)/(DATA!CH63)</f>
        <v>119.34683443809075</v>
      </c>
      <c r="X62" s="102">
        <f>(DATA!BH63*1000000)/(DATA!CI63)</f>
        <v>118.09028744494789</v>
      </c>
      <c r="Y62" s="102">
        <f>(DATA!BI63*1000000)/(DATA!CJ63)</f>
        <v>114.53856699408445</v>
      </c>
      <c r="Z62" s="102">
        <f>(DATA!BJ63*1000000)/(DATA!CK63)</f>
        <v>114.61040222103694</v>
      </c>
      <c r="AA62" s="102">
        <f>(DATA!BK63*1000000)/(DATA!CL63)</f>
        <v>121.91659365691257</v>
      </c>
    </row>
    <row r="63" spans="1:27">
      <c r="A63" s="23" t="s">
        <v>68</v>
      </c>
      <c r="B63" s="16">
        <f>(DATA!AB64*1000000)/(DATA!BL64)</f>
        <v>0</v>
      </c>
      <c r="C63" s="16">
        <f>(DATA!AC64*1000000)/(DATA!BM64)</f>
        <v>0</v>
      </c>
      <c r="D63" s="16">
        <f>(DATA!AD64*1000000)/(DATA!BN64)</f>
        <v>0</v>
      </c>
      <c r="E63" s="16">
        <f>(DATA!AE64*1000000)/(DATA!BO64)</f>
        <v>0</v>
      </c>
      <c r="F63" s="16">
        <f>(DATA!AF64*1000000)/(DATA!BP64)</f>
        <v>109.41574932885374</v>
      </c>
      <c r="G63" s="16">
        <f>(DATA!AG64*1000000)/(DATA!BQ64)</f>
        <v>101.89487226501592</v>
      </c>
      <c r="H63" s="16">
        <f>(DATA!AH64*1000000)/(DATA!BR64)</f>
        <v>92.848190939700558</v>
      </c>
      <c r="I63" s="16">
        <f>(DATA!AI64*1000000)/(DATA!BS64)</f>
        <v>96.488197084402884</v>
      </c>
      <c r="J63" s="16">
        <f>(DATA!AJ64*1000000)/(DATA!BT64)</f>
        <v>91.956321694657376</v>
      </c>
      <c r="K63" s="16">
        <f>(DATA!AK64*1000000)/(DATA!BU64)</f>
        <v>81.761089385081448</v>
      </c>
      <c r="L63" s="16">
        <f>(DATA!AL64*1000000)/(DATA!BV64)</f>
        <v>77.115357965147538</v>
      </c>
      <c r="M63" s="16">
        <f>(DATA!AM64*1000000)/(DATA!BW64)</f>
        <v>75.815977983479328</v>
      </c>
      <c r="N63" s="16">
        <f>(DATA!AN64*1000000)/(DATA!BX64)</f>
        <v>76.988794946788047</v>
      </c>
      <c r="O63" s="16">
        <f>(DATA!AO64*1000000)/(DATA!BY64)</f>
        <v>72.500411742568915</v>
      </c>
      <c r="P63" s="16">
        <f>(DATA!AP64*1000000)/(DATA!BZ64)</f>
        <v>79.435335709732641</v>
      </c>
      <c r="Q63" s="91">
        <f>(DATA!BA64*1000000)/(DATA!CB64)</f>
        <v>118.83584497721284</v>
      </c>
      <c r="R63" s="16">
        <f>(DATA!AV64*1000000)/(DATA!CB64)</f>
        <v>100.60647904227854</v>
      </c>
      <c r="S63" s="16">
        <f>(DATA!AW64*1000000)/(DATA!CC64)</f>
        <v>109.81634649562677</v>
      </c>
      <c r="T63" s="16">
        <f>(DATA!AX64*1000000)/(DATA!CD64)</f>
        <v>112.06318576804723</v>
      </c>
      <c r="U63" s="16">
        <f>(DATA!AY64*1000000)/(DATA!CE64)</f>
        <v>99.413688137917262</v>
      </c>
      <c r="V63" s="91">
        <f>(DATA!BF64*1000000)/(DATA!CG64)</f>
        <v>143.09950189612633</v>
      </c>
      <c r="W63" s="102">
        <f>(DATA!BG64*1000000)/(DATA!CH64)</f>
        <v>142.72179173472873</v>
      </c>
      <c r="X63" s="102">
        <f>(DATA!BH64*1000000)/(DATA!CI64)</f>
        <v>137.95707475909504</v>
      </c>
      <c r="Y63" s="102">
        <f>(DATA!BI64*1000000)/(DATA!CJ64)</f>
        <v>135.40987700462082</v>
      </c>
      <c r="Z63" s="102">
        <f>(DATA!BJ64*1000000)/(DATA!CK64)</f>
        <v>137.95939446185577</v>
      </c>
      <c r="AA63" s="102">
        <f>(DATA!BK64*1000000)/(DATA!CL64)</f>
        <v>137.58222600355791</v>
      </c>
    </row>
    <row r="64" spans="1:27">
      <c r="A64" s="17"/>
      <c r="B64" s="3"/>
      <c r="C64" s="3"/>
      <c r="D64" s="3"/>
      <c r="E64" s="3"/>
      <c r="F64" s="3"/>
      <c r="G64" s="3"/>
      <c r="H64" s="3"/>
      <c r="I64" s="3"/>
      <c r="J64" s="3"/>
    </row>
    <row r="65" spans="1:22">
      <c r="A65" s="17"/>
      <c r="B65" s="3"/>
      <c r="C65" s="3"/>
      <c r="D65" s="3"/>
      <c r="E65" s="3"/>
      <c r="F65" s="3"/>
      <c r="G65" s="3"/>
      <c r="H65" s="3"/>
      <c r="I65" s="3"/>
      <c r="J65" s="3"/>
      <c r="Q65" s="88" t="s">
        <v>117</v>
      </c>
      <c r="V65" s="88" t="s">
        <v>117</v>
      </c>
    </row>
    <row r="66" spans="1:22">
      <c r="A66" s="17"/>
      <c r="B66" s="3"/>
      <c r="C66" s="3"/>
      <c r="D66" s="46"/>
      <c r="E66" s="3"/>
      <c r="F66" s="3"/>
      <c r="G66" s="3"/>
      <c r="H66" s="3"/>
      <c r="I66" s="3"/>
      <c r="J66" s="3"/>
      <c r="Q66" s="88">
        <v>88.750386952702044</v>
      </c>
      <c r="V66" s="88">
        <v>82.103666772482455</v>
      </c>
    </row>
    <row r="67" spans="1:22">
      <c r="A67" s="17"/>
      <c r="B67" s="3"/>
      <c r="C67" s="3"/>
      <c r="D67" s="3"/>
      <c r="E67" s="3"/>
      <c r="F67" s="3"/>
      <c r="G67" s="3"/>
      <c r="H67" s="3"/>
      <c r="I67" s="3"/>
      <c r="J67" s="3"/>
      <c r="Q67" s="88">
        <v>79.161574026986202</v>
      </c>
      <c r="V67" s="88">
        <v>73.184163049389383</v>
      </c>
    </row>
    <row r="68" spans="1:22">
      <c r="A68" s="17"/>
      <c r="B68" s="3"/>
      <c r="C68" s="3"/>
      <c r="D68" s="3"/>
      <c r="E68" s="3"/>
      <c r="F68" s="3"/>
      <c r="G68" s="3"/>
      <c r="H68" s="3"/>
      <c r="I68" s="3"/>
      <c r="J68" s="3"/>
      <c r="V68" s="88">
        <v>0</v>
      </c>
    </row>
    <row r="69" spans="1:22">
      <c r="A69" s="17"/>
      <c r="B69" s="3"/>
      <c r="C69" s="3"/>
      <c r="D69" s="3"/>
      <c r="E69" s="3"/>
      <c r="F69" s="3"/>
      <c r="G69" s="3"/>
      <c r="H69" s="3"/>
      <c r="I69" s="3"/>
      <c r="J69" s="3"/>
      <c r="Q69" s="88">
        <v>72.890260987821662</v>
      </c>
      <c r="V69" s="88">
        <v>71.893838608050459</v>
      </c>
    </row>
    <row r="70" spans="1:22">
      <c r="A70" s="17"/>
      <c r="B70" s="3"/>
      <c r="C70" s="3"/>
      <c r="D70" s="3"/>
      <c r="E70" s="3"/>
      <c r="F70" s="3"/>
      <c r="G70" s="3"/>
      <c r="H70" s="3"/>
      <c r="I70" s="3"/>
      <c r="J70" s="3"/>
      <c r="Q70" s="88">
        <v>84.031621763329952</v>
      </c>
      <c r="V70" s="88">
        <v>83.333375027965033</v>
      </c>
    </row>
    <row r="71" spans="1:22">
      <c r="A71" s="17"/>
      <c r="B71" s="3"/>
      <c r="C71" s="3"/>
      <c r="D71" s="3"/>
      <c r="E71" s="3"/>
      <c r="F71" s="3"/>
      <c r="G71" s="3"/>
      <c r="H71" s="3"/>
      <c r="I71" s="3"/>
      <c r="J71" s="3"/>
      <c r="Q71" s="88">
        <v>90.839571453045608</v>
      </c>
      <c r="V71" s="88">
        <v>79.45929733794884</v>
      </c>
    </row>
    <row r="72" spans="1:22">
      <c r="A72" s="17"/>
      <c r="Q72" s="88">
        <v>83.164095099888499</v>
      </c>
      <c r="V72" s="88">
        <v>73.102079942045592</v>
      </c>
    </row>
    <row r="73" spans="1:22">
      <c r="A73" s="17"/>
      <c r="Q73" s="88">
        <v>81.448156465655927</v>
      </c>
      <c r="V73" s="88">
        <v>73.140226176668975</v>
      </c>
    </row>
    <row r="74" spans="1:22">
      <c r="A74" s="17"/>
      <c r="Q74" s="88">
        <v>87.283381545292471</v>
      </c>
      <c r="V74" s="88">
        <v>80.634636735615686</v>
      </c>
    </row>
    <row r="75" spans="1:22">
      <c r="A75" s="17"/>
      <c r="Q75" s="88">
        <v>84.95079003104091</v>
      </c>
      <c r="V75" s="88">
        <v>80.521011255556346</v>
      </c>
    </row>
    <row r="76" spans="1:22">
      <c r="A76" s="17"/>
      <c r="Q76" s="88">
        <v>84.260222143055216</v>
      </c>
      <c r="V76" s="88">
        <v>83.48361978489767</v>
      </c>
    </row>
    <row r="77" spans="1:22">
      <c r="A77" s="17"/>
      <c r="Q77" s="88">
        <v>81.169591031092324</v>
      </c>
      <c r="V77" s="88">
        <v>86.22504366104755</v>
      </c>
    </row>
    <row r="78" spans="1:22">
      <c r="A78" s="17"/>
      <c r="Q78" s="88">
        <v>81.592499292488824</v>
      </c>
      <c r="V78" s="88">
        <v>79.905398453051816</v>
      </c>
    </row>
    <row r="79" spans="1:22">
      <c r="A79" s="17"/>
      <c r="Q79" s="88">
        <v>75.697933629658721</v>
      </c>
      <c r="V79" s="88">
        <v>63.951319063806139</v>
      </c>
    </row>
    <row r="80" spans="1:22">
      <c r="A80" s="17"/>
      <c r="Q80" s="88">
        <v>78.394911643661672</v>
      </c>
      <c r="V80" s="88">
        <v>70.174812833084545</v>
      </c>
    </row>
    <row r="81" spans="1:22">
      <c r="A81" s="17"/>
      <c r="Q81" s="88">
        <v>72.039038061035669</v>
      </c>
      <c r="V81" s="88">
        <v>65.664738142584824</v>
      </c>
    </row>
    <row r="82" spans="1:22">
      <c r="Q82" s="88">
        <v>72.524081412603323</v>
      </c>
      <c r="V82" s="88">
        <v>67.076690999412023</v>
      </c>
    </row>
    <row r="83" spans="1:22">
      <c r="Q83" s="88">
        <v>77.87085470662862</v>
      </c>
      <c r="V83" s="88">
        <v>71.447392022062246</v>
      </c>
    </row>
    <row r="84" spans="1:22">
      <c r="Q84" s="88">
        <v>93.420077898171186</v>
      </c>
      <c r="V84" s="88">
        <v>95.462468172654411</v>
      </c>
    </row>
    <row r="85" spans="1:22">
      <c r="Q85" s="88">
        <v>87.795525890978126</v>
      </c>
      <c r="V85" s="88">
        <v>80.062248016938895</v>
      </c>
    </row>
    <row r="86" spans="1:22">
      <c r="V86" s="88">
        <v>0</v>
      </c>
    </row>
    <row r="87" spans="1:22">
      <c r="Q87" s="88">
        <v>93.292743807658724</v>
      </c>
      <c r="V87" s="88">
        <v>148.7558135109291</v>
      </c>
    </row>
    <row r="88" spans="1:22">
      <c r="Q88" s="88">
        <v>82.757758400038327</v>
      </c>
      <c r="V88" s="88">
        <v>73.434941171628495</v>
      </c>
    </row>
    <row r="89" spans="1:22">
      <c r="Q89" s="88">
        <v>92.36268789033187</v>
      </c>
      <c r="V89" s="88">
        <v>82.061235481929728</v>
      </c>
    </row>
    <row r="90" spans="1:22">
      <c r="Q90" s="88">
        <v>73.448462673246453</v>
      </c>
      <c r="V90" s="88">
        <v>73.801478242203444</v>
      </c>
    </row>
    <row r="91" spans="1:22">
      <c r="Q91" s="88">
        <v>97.511515368167409</v>
      </c>
      <c r="V91" s="88">
        <v>95.465150053086901</v>
      </c>
    </row>
    <row r="92" spans="1:22">
      <c r="Q92" s="88">
        <v>83.460864588376651</v>
      </c>
      <c r="V92" s="88">
        <v>68.314083016955934</v>
      </c>
    </row>
    <row r="93" spans="1:22">
      <c r="Q93" s="88">
        <v>78.382031616893713</v>
      </c>
      <c r="V93" s="88">
        <v>74.533201342776678</v>
      </c>
    </row>
    <row r="94" spans="1:22">
      <c r="Q94" s="88">
        <v>90.533858620193186</v>
      </c>
      <c r="V94" s="88">
        <v>83.694444992678115</v>
      </c>
    </row>
    <row r="95" spans="1:22">
      <c r="Q95" s="88">
        <v>88.111501641683063</v>
      </c>
      <c r="V95" s="88">
        <v>82.778573796427949</v>
      </c>
    </row>
    <row r="96" spans="1:22">
      <c r="Q96" s="88">
        <v>79.679917327373715</v>
      </c>
      <c r="V96" s="88">
        <v>74.404275797122992</v>
      </c>
    </row>
    <row r="97" spans="17:22">
      <c r="Q97" s="88">
        <v>80.930140091715884</v>
      </c>
      <c r="V97" s="88">
        <v>70.662384052647838</v>
      </c>
    </row>
    <row r="98" spans="17:22">
      <c r="Q98" s="88">
        <v>80.000225925183656</v>
      </c>
      <c r="V98" s="88">
        <v>71.946812716096204</v>
      </c>
    </row>
    <row r="99" spans="17:22">
      <c r="Q99" s="88">
        <v>105.26147214219274</v>
      </c>
      <c r="V99" s="88">
        <v>105.86430297950535</v>
      </c>
    </row>
    <row r="100" spans="17:22">
      <c r="Q100" s="88">
        <v>93.096397554961428</v>
      </c>
      <c r="V100" s="88">
        <v>83.735385066692416</v>
      </c>
    </row>
    <row r="101" spans="17:22">
      <c r="V101" s="88">
        <v>0</v>
      </c>
    </row>
    <row r="102" spans="17:22">
      <c r="Q102" s="88">
        <v>91.017491828693309</v>
      </c>
      <c r="V102" s="88">
        <v>83.028025165469856</v>
      </c>
    </row>
    <row r="103" spans="17:22">
      <c r="Q103" s="88">
        <v>96.742465734431519</v>
      </c>
      <c r="V103" s="88">
        <v>84.048204272622158</v>
      </c>
    </row>
    <row r="104" spans="17:22">
      <c r="Q104" s="88">
        <v>83.643318647953308</v>
      </c>
      <c r="V104" s="88">
        <v>83.329239135336906</v>
      </c>
    </row>
    <row r="105" spans="17:22">
      <c r="Q105" s="88">
        <v>84.219282788084698</v>
      </c>
      <c r="V105" s="88">
        <v>83.126559804391164</v>
      </c>
    </row>
    <row r="106" spans="17:22">
      <c r="Q106" s="88">
        <v>102.93924963330591</v>
      </c>
      <c r="V106" s="88">
        <v>84.051328755997218</v>
      </c>
    </row>
    <row r="107" spans="17:22">
      <c r="Q107" s="88">
        <v>92.203060180636982</v>
      </c>
      <c r="V107" s="88">
        <v>87.238097501197302</v>
      </c>
    </row>
    <row r="108" spans="17:22">
      <c r="Q108" s="88">
        <v>78.74677147221955</v>
      </c>
      <c r="V108" s="88">
        <v>73.715146535455531</v>
      </c>
    </row>
    <row r="109" spans="17:22">
      <c r="Q109" s="88">
        <v>91.029134807908719</v>
      </c>
      <c r="V109" s="88">
        <v>80.056613215082891</v>
      </c>
    </row>
    <row r="110" spans="17:22">
      <c r="Q110" s="88">
        <v>73.31572971716848</v>
      </c>
      <c r="V110" s="88">
        <v>82.1368034635816</v>
      </c>
    </row>
    <row r="111" spans="17:22">
      <c r="Q111" s="88">
        <v>99.979099535392479</v>
      </c>
      <c r="V111" s="88">
        <v>85.792987569921735</v>
      </c>
    </row>
    <row r="112" spans="17:22">
      <c r="Q112" s="88">
        <v>65.191649635801909</v>
      </c>
      <c r="V112" s="88">
        <v>62.86057566279603</v>
      </c>
    </row>
    <row r="113" spans="17:22">
      <c r="Q113" s="88">
        <v>98.378766685639761</v>
      </c>
      <c r="V113" s="88">
        <v>92.045314967733503</v>
      </c>
    </row>
    <row r="114" spans="17:22">
      <c r="Q114" s="88">
        <v>100.94419681828204</v>
      </c>
      <c r="V114" s="88">
        <v>97.319905526045162</v>
      </c>
    </row>
    <row r="115" spans="17:22">
      <c r="V115" s="88">
        <v>0</v>
      </c>
    </row>
    <row r="116" spans="17:22">
      <c r="Q116" s="88">
        <v>97.440586690880835</v>
      </c>
      <c r="V116" s="88">
        <v>86.797237132559459</v>
      </c>
    </row>
    <row r="117" spans="17:22">
      <c r="Q117" s="88">
        <v>106.96401539474522</v>
      </c>
      <c r="V117" s="88">
        <v>102.61797756778537</v>
      </c>
    </row>
    <row r="118" spans="17:22">
      <c r="Q118" s="88">
        <v>85.504848489903196</v>
      </c>
      <c r="V118" s="88">
        <v>78.700320583968121</v>
      </c>
    </row>
    <row r="119" spans="17:22">
      <c r="Q119" s="88">
        <v>75.071720220504673</v>
      </c>
      <c r="V119" s="88">
        <v>67.479721563181542</v>
      </c>
    </row>
    <row r="120" spans="17:22">
      <c r="Q120" s="88">
        <v>94.571000404062829</v>
      </c>
      <c r="V120" s="88">
        <v>95.151243693720076</v>
      </c>
    </row>
    <row r="121" spans="17:22">
      <c r="Q121" s="88">
        <v>117.88321731946321</v>
      </c>
      <c r="V121" s="88">
        <v>117.30303070943141</v>
      </c>
    </row>
    <row r="122" spans="17:22">
      <c r="Q122" s="88">
        <v>89.117249185251978</v>
      </c>
      <c r="V122" s="88">
        <v>82.75965864232306</v>
      </c>
    </row>
    <row r="123" spans="17:22">
      <c r="Q123" s="88">
        <v>101.80040692796535</v>
      </c>
      <c r="V123" s="88">
        <v>91.061218903513506</v>
      </c>
    </row>
    <row r="124" spans="17:22">
      <c r="Q124" s="88">
        <v>102.49823119401857</v>
      </c>
      <c r="V124" s="88">
        <v>97.111556993847373</v>
      </c>
    </row>
    <row r="125" spans="17:22">
      <c r="Q125" s="88">
        <v>100.46558512214894</v>
      </c>
      <c r="V125" s="88">
        <v>102.07414303421284</v>
      </c>
    </row>
  </sheetData>
  <phoneticPr fontId="4"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3553cee-4ecc-4eb5-80d8-f24f98131822">
      <Terms xmlns="http://schemas.microsoft.com/office/infopath/2007/PartnerControls"/>
    </lcf76f155ced4ddcb4097134ff3c332f>
    <TaxCatchAll xmlns="fc2f2499-f938-4cc0-a2cd-f3e7b3a200ae" xsi:nil="true"/>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C9207C4D8AB6E4A9864D320D8693611" ma:contentTypeVersion="18" ma:contentTypeDescription="Create a new document." ma:contentTypeScope="" ma:versionID="55b26c83f5843aa33aabf03f8d651484">
  <xsd:schema xmlns:xsd="http://www.w3.org/2001/XMLSchema" xmlns:xs="http://www.w3.org/2001/XMLSchema" xmlns:p="http://schemas.microsoft.com/office/2006/metadata/properties" xmlns:ns1="http://schemas.microsoft.com/sharepoint/v3" xmlns:ns2="d3553cee-4ecc-4eb5-80d8-f24f98131822" xmlns:ns3="fc2f2499-f938-4cc0-a2cd-f3e7b3a200ae" targetNamespace="http://schemas.microsoft.com/office/2006/metadata/properties" ma:root="true" ma:fieldsID="415400e8cda373a00b52e8852c7512ad" ns1:_="" ns2:_="" ns3:_="">
    <xsd:import namespace="http://schemas.microsoft.com/sharepoint/v3"/>
    <xsd:import namespace="d3553cee-4ecc-4eb5-80d8-f24f98131822"/>
    <xsd:import namespace="fc2f2499-f938-4cc0-a2cd-f3e7b3a200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3553cee-4ecc-4eb5-80d8-f24f98131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57d8738-f617-483e-b1e9-cf95238b6ec2"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2f2499-f938-4cc0-a2cd-f3e7b3a200a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a6a8f7f-71d7-4f3a-9b22-3a2166d4d588}" ma:internalName="TaxCatchAll" ma:showField="CatchAllData" ma:web="fc2f2499-f938-4cc0-a2cd-f3e7b3a200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718102-33FB-4CCA-8F8D-C0D54C608F29}"/>
</file>

<file path=customXml/itemProps2.xml><?xml version="1.0" encoding="utf-8"?>
<ds:datastoreItem xmlns:ds="http://schemas.openxmlformats.org/officeDocument/2006/customXml" ds:itemID="{27290E70-3DA4-4DA6-B5D2-DE2B3E2D5A7B}"/>
</file>

<file path=customXml/itemProps3.xml><?xml version="1.0" encoding="utf-8"?>
<ds:datastoreItem xmlns:ds="http://schemas.openxmlformats.org/officeDocument/2006/customXml" ds:itemID="{B227EE10-1B06-4DAD-BEF3-02248B05FEFC}"/>
</file>

<file path=docMetadata/LabelInfo.xml><?xml version="1.0" encoding="utf-8"?>
<clbl:labelList xmlns:clbl="http://schemas.microsoft.com/office/2020/mipLabelMetadata">
  <clbl:label id="{00260771-a9fd-4aa8-a138-a40ac53a5467}" enabled="1" method="Privileged" siteId="{eb20950b-168c-497a-9845-2b099844f3ef}" contentBits="0"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SREB</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jmarks</dc:creator>
  <cp:keywords/>
  <dc:description/>
  <cp:lastModifiedBy>MJ Kim</cp:lastModifiedBy>
  <cp:revision/>
  <dcterms:created xsi:type="dcterms:W3CDTF">1998-11-18T22:04:37Z</dcterms:created>
  <dcterms:modified xsi:type="dcterms:W3CDTF">2024-09-06T17:45:05Z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0x0101008C9207C4D8AB6E4A9864D320D8693611</vt:lpwstr>
  </property>
  <property fmtid="{D5CDD505-2E9C-101B-9397-08002B2CF9AE}" pid="3" name="MSIP_Label_00260771-a9fd-4aa8-a138-a40ac53a5467_Enabled">
    <vt:lpwstr>true</vt:lpwstr>
  </property>
  <property fmtid="{D5CDD505-2E9C-101B-9397-08002B2CF9AE}" pid="4" name="MSIP_Label_00260771-a9fd-4aa8-a138-a40ac53a5467_SetDate">
    <vt:lpwstr>2021-01-25T21:39:47Z</vt:lpwstr>
  </property>
  <property fmtid="{D5CDD505-2E9C-101B-9397-08002B2CF9AE}" pid="5" name="MSIP_Label_00260771-a9fd-4aa8-a138-a40ac53a5467_Method">
    <vt:lpwstr>Privileged</vt:lpwstr>
  </property>
  <property fmtid="{D5CDD505-2E9C-101B-9397-08002B2CF9AE}" pid="6" name="MSIP_Label_00260771-a9fd-4aa8-a138-a40ac53a5467_Name">
    <vt:lpwstr>00260771-a9fd-4aa8-a138-a40ac53a5467</vt:lpwstr>
  </property>
  <property fmtid="{D5CDD505-2E9C-101B-9397-08002B2CF9AE}" pid="7" name="MSIP_Label_00260771-a9fd-4aa8-a138-a40ac53a5467_SiteId">
    <vt:lpwstr>eb20950b-168c-497a-9845-2b099844f3ef</vt:lpwstr>
  </property>
  <property fmtid="{D5CDD505-2E9C-101B-9397-08002B2CF9AE}" pid="8" name="MSIP_Label_00260771-a9fd-4aa8-a138-a40ac53a5467_ActionId">
    <vt:lpwstr>dc054611-fdb9-4773-a7e0-d5fde62e8c18</vt:lpwstr>
  </property>
  <property fmtid="{D5CDD505-2E9C-101B-9397-08002B2CF9AE}" pid="9" name="MSIP_Label_00260771-a9fd-4aa8-a138-a40ac53a5467_ContentBits">
    <vt:lpwstr>0</vt:lpwstr>
  </property>
  <property fmtid="{D5CDD505-2E9C-101B-9397-08002B2CF9AE}" pid="10" name="MediaServiceImageTags">
    <vt:lpwstr/>
  </property>
</Properties>
</file>