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2020 RCP Handouts\"/>
    </mc:Choice>
  </mc:AlternateContent>
  <xr:revisionPtr revIDLastSave="0" documentId="8_{CFD93FFF-D096-416A-B646-C5C274BB85C9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TXAM_RCP Seats and Rates" sheetId="5" r:id="rId1"/>
    <sheet name="U of H_RCP Seats and Rates" sheetId="8" r:id="rId2"/>
    <sheet name="RCP Total_Programs and States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8" l="1"/>
  <c r="H24" i="8" s="1"/>
  <c r="H20" i="8"/>
  <c r="H21" i="8" s="1"/>
  <c r="H17" i="8"/>
  <c r="H18" i="8" s="1"/>
  <c r="H14" i="8"/>
  <c r="H15" i="8" s="1"/>
  <c r="H26" i="8"/>
  <c r="H27" i="8" s="1"/>
  <c r="H29" i="8" l="1"/>
  <c r="H23" i="5" l="1"/>
  <c r="H24" i="5" l="1"/>
  <c r="H20" i="5" l="1"/>
  <c r="H21" i="5" l="1"/>
  <c r="H17" i="5" l="1"/>
  <c r="H18" i="5" s="1"/>
  <c r="H14" i="5" l="1"/>
  <c r="H15" i="5" s="1"/>
  <c r="H26" i="5"/>
  <c r="H27" i="5" s="1"/>
  <c r="H29" i="5" s="1"/>
</calcChain>
</file>

<file path=xl/sharedStrings.xml><?xml version="1.0" encoding="utf-8"?>
<sst xmlns="http://schemas.openxmlformats.org/spreadsheetml/2006/main" count="93" uniqueCount="45">
  <si>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</si>
  <si>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</si>
  <si>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</si>
  <si>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</si>
  <si>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</si>
  <si>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</si>
  <si>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</si>
  <si>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</si>
  <si>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</si>
  <si>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</si>
  <si>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</si>
  <si>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</si>
  <si>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</si>
  <si>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</si>
  <si>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</si>
  <si>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</si>
  <si>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</si>
  <si>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</si>
  <si>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</si>
  <si>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</si>
  <si>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</si>
  <si>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</si>
  <si>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</si>
  <si>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</si>
  <si>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</si>
  <si>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</si>
  <si>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</si>
  <si>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</si>
  <si>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</si>
  <si>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2015-2016 Institutional Tuition Earned:</t>
  </si>
  <si>
    <t>2016-2017 Institutional Tuition Earned:</t>
  </si>
  <si>
    <t>2018-2019 Institutional Tuition Earned:</t>
  </si>
  <si>
    <t>5-year Total Institutional Tuition Earned:</t>
  </si>
  <si>
    <t>2017-2018 Institutional Tuition Earned:</t>
  </si>
  <si>
    <t>Texas A&amp;M University College of Dentistry</t>
  </si>
  <si>
    <t>University of Houston</t>
  </si>
  <si>
    <t>Per SREB records, University of Houston last updated its contract with SREB for the Regional Contract Program for Academic Year 2018-2019. Following are the RCP stats per academic year for the last 5 years:</t>
  </si>
  <si>
    <t>2015-16</t>
  </si>
  <si>
    <t>2016-17</t>
  </si>
  <si>
    <t>2017-18</t>
  </si>
  <si>
    <t>2018-19</t>
  </si>
  <si>
    <t>2019-20</t>
  </si>
  <si>
    <t>2019-2020 Institutional Tuition Earned:</t>
  </si>
  <si>
    <t>5-year History and Statistics</t>
  </si>
  <si>
    <t>Per SREB records, TXAM last updated its contract with SREB for the Regional Contract Program for Academic Year 2018-2019. Following are the RCP stats per academic year for the last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</si>
</sst>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topLeftCell="A10" zoomScaleNormal="100" workbookViewId="0">
      <selection activeCell="H29" sqref="H29"/>
    </sheetView>
  </sheetViews>
  <sheetFormatPr defaultColWidth="9.140625" defaultRowHeight="12.75" x14ac:dyDescent="0.25"/>
  <cols>
    <col min="1" max="1" width="9.140625" style="47"/>
    <col min="2" max="2" width="12.28515625" style="47" customWidth="1"/>
    <col min="3" max="3" width="13.5703125" style="47" customWidth="1"/>
    <col min="4" max="4" width="11.7109375" style="47" customWidth="1"/>
    <col min="5" max="5" width="7.7109375" style="47" customWidth="1"/>
    <col min="6" max="6" width="10.140625" style="47" bestFit="1" customWidth="1"/>
    <col min="7" max="7" width="11.85546875" style="47" customWidth="1"/>
    <col min="8" max="8" width="14.42578125" style="47" customWidth="1"/>
    <col min="9" max="10" width="9.140625" style="47"/>
    <col min="11" max="11" width="12.7109375" style="47" customWidth="1"/>
    <col min="12" max="16" width="9.140625" style="47"/>
    <col min="17" max="17" width="12.7109375" style="47" customWidth="1"/>
    <col min="18" max="16384" width="9.140625" style="47"/>
  </cols>
  <sheetData>
    <row r="1" spans="2:18" s="46" customFormat="1" ht="15" customHeight="1" x14ac:dyDescent="0.25">
      <c r="B1" s="85" t="s">
        <v>0</v>
      </c>
      <c r="C1" s="85"/>
      <c r="D1" s="85"/>
      <c r="E1" s="85"/>
      <c r="F1" s="85"/>
      <c r="G1" s="85"/>
      <c r="H1" s="85"/>
    </row>
    <row r="2" spans="2:18" s="46" customFormat="1" ht="15" customHeight="1" x14ac:dyDescent="0.25">
      <c r="B2" s="85" t="s">
        <v>34</v>
      </c>
      <c r="C2" s="85"/>
      <c r="D2" s="85"/>
      <c r="E2" s="85"/>
      <c r="F2" s="85"/>
      <c r="G2" s="85"/>
      <c r="H2" s="85"/>
    </row>
    <row r="3" spans="2:18" s="46" customFormat="1" ht="15" customHeight="1" x14ac:dyDescent="0.25">
      <c r="B3" s="85" t="s">
        <v>1</v>
      </c>
      <c r="C3" s="85"/>
      <c r="D3" s="85"/>
      <c r="E3" s="85"/>
      <c r="F3" s="85"/>
      <c r="G3" s="85"/>
      <c r="H3" s="85"/>
    </row>
    <row r="4" spans="2:18" ht="15" customHeight="1" x14ac:dyDescent="0.25">
      <c r="B4" s="7"/>
      <c r="C4" s="7"/>
      <c r="D4" s="7"/>
      <c r="E4" s="7"/>
      <c r="F4" s="7"/>
      <c r="G4" s="7"/>
      <c r="H4" s="7"/>
    </row>
    <row r="5" spans="2:18" ht="15" customHeight="1" x14ac:dyDescent="0.25">
      <c r="B5" s="7"/>
      <c r="C5" s="7"/>
      <c r="D5" s="7"/>
      <c r="E5" s="7"/>
      <c r="F5" s="7"/>
      <c r="G5" s="7"/>
      <c r="H5" s="7"/>
    </row>
    <row r="6" spans="2:18" ht="15" customHeight="1" x14ac:dyDescent="0.25">
      <c r="B6" s="86" t="s">
        <v>44</v>
      </c>
      <c r="C6" s="86"/>
      <c r="D6" s="86"/>
      <c r="E6" s="86"/>
      <c r="F6" s="86"/>
      <c r="G6" s="86"/>
      <c r="H6" s="86"/>
    </row>
    <row r="7" spans="2:18" ht="15" customHeight="1" x14ac:dyDescent="0.25">
      <c r="B7" s="86"/>
      <c r="C7" s="86"/>
      <c r="D7" s="86"/>
      <c r="E7" s="86"/>
      <c r="F7" s="86"/>
      <c r="G7" s="86"/>
      <c r="H7" s="86"/>
    </row>
    <row r="8" spans="2:18" ht="15" customHeight="1" x14ac:dyDescent="0.25">
      <c r="B8" s="86"/>
      <c r="C8" s="86"/>
      <c r="D8" s="86"/>
      <c r="E8" s="86"/>
      <c r="F8" s="86"/>
      <c r="G8" s="86"/>
      <c r="H8" s="86"/>
    </row>
    <row r="9" spans="2:18" ht="15" customHeight="1" x14ac:dyDescent="0.25"/>
    <row r="10" spans="2:18" ht="15" customHeight="1" x14ac:dyDescent="0.25"/>
    <row r="11" spans="2:18" ht="24.75" customHeight="1" x14ac:dyDescent="0.25">
      <c r="B11" s="87" t="s">
        <v>2</v>
      </c>
      <c r="C11" s="87" t="s">
        <v>3</v>
      </c>
      <c r="D11" s="87" t="s">
        <v>4</v>
      </c>
      <c r="E11" s="87" t="s">
        <v>5</v>
      </c>
      <c r="F11" s="87" t="s">
        <v>6</v>
      </c>
      <c r="G11" s="87" t="s">
        <v>13</v>
      </c>
      <c r="H11" s="87" t="s">
        <v>10</v>
      </c>
    </row>
    <row r="12" spans="2:18" ht="15" customHeight="1" x14ac:dyDescent="0.25">
      <c r="B12" s="88"/>
      <c r="C12" s="88"/>
      <c r="D12" s="88"/>
      <c r="E12" s="88"/>
      <c r="F12" s="88"/>
      <c r="G12" s="88"/>
      <c r="H12" s="88"/>
    </row>
    <row r="13" spans="2:18" ht="15.75" customHeight="1" x14ac:dyDescent="0.25">
      <c r="B13" s="89"/>
      <c r="C13" s="89"/>
      <c r="D13" s="89"/>
      <c r="E13" s="89"/>
      <c r="F13" s="89"/>
      <c r="G13" s="89"/>
      <c r="H13" s="89"/>
    </row>
    <row r="14" spans="2:18" ht="15" customHeight="1" x14ac:dyDescent="0.25">
      <c r="B14" s="9" t="s">
        <v>37</v>
      </c>
      <c r="C14" s="9" t="s">
        <v>19</v>
      </c>
      <c r="D14" s="9" t="s">
        <v>24</v>
      </c>
      <c r="E14" s="9">
        <v>7</v>
      </c>
      <c r="F14" s="10">
        <v>19000</v>
      </c>
      <c r="G14" s="10"/>
      <c r="H14" s="10">
        <f>F14*E14</f>
        <v>133000</v>
      </c>
      <c r="K14" s="39"/>
      <c r="L14" s="39"/>
      <c r="M14" s="39"/>
      <c r="N14" s="39"/>
      <c r="O14" s="40"/>
      <c r="P14" s="40"/>
      <c r="Q14" s="40"/>
      <c r="R14" s="57"/>
    </row>
    <row r="15" spans="2:18" ht="15" customHeight="1" x14ac:dyDescent="0.25">
      <c r="B15" s="11"/>
      <c r="C15" s="8"/>
      <c r="D15" s="8"/>
      <c r="E15" s="8"/>
      <c r="F15" s="8"/>
      <c r="G15" s="25" t="s">
        <v>29</v>
      </c>
      <c r="H15" s="36">
        <f>H14</f>
        <v>133000</v>
      </c>
      <c r="K15" s="39"/>
      <c r="L15" s="39"/>
      <c r="M15" s="39"/>
      <c r="N15" s="41"/>
      <c r="O15" s="42"/>
      <c r="P15" s="42"/>
      <c r="Q15" s="40"/>
      <c r="R15" s="57"/>
    </row>
    <row r="16" spans="2:18" ht="15" customHeight="1" x14ac:dyDescent="0.25">
      <c r="B16" s="18"/>
      <c r="C16" s="19"/>
      <c r="D16" s="19"/>
      <c r="E16" s="19"/>
      <c r="F16" s="19"/>
      <c r="G16" s="19"/>
      <c r="H16" s="20"/>
      <c r="K16" s="57"/>
      <c r="L16" s="43"/>
      <c r="M16" s="43"/>
      <c r="N16" s="43"/>
      <c r="O16" s="43"/>
      <c r="P16" s="44"/>
      <c r="Q16" s="45"/>
      <c r="R16" s="57"/>
    </row>
    <row r="17" spans="2:18" ht="15" customHeight="1" x14ac:dyDescent="0.25">
      <c r="B17" s="22" t="s">
        <v>38</v>
      </c>
      <c r="C17" s="22" t="s">
        <v>19</v>
      </c>
      <c r="D17" s="22" t="s">
        <v>24</v>
      </c>
      <c r="E17" s="22">
        <v>8</v>
      </c>
      <c r="F17" s="51">
        <v>20300</v>
      </c>
      <c r="G17" s="51"/>
      <c r="H17" s="10">
        <f>F17*E17</f>
        <v>162400</v>
      </c>
      <c r="K17" s="57"/>
      <c r="L17" s="57"/>
      <c r="M17" s="57"/>
      <c r="N17" s="57"/>
      <c r="O17" s="57"/>
      <c r="P17" s="57"/>
      <c r="Q17" s="57"/>
      <c r="R17" s="57"/>
    </row>
    <row r="18" spans="2:18" ht="15" customHeight="1" x14ac:dyDescent="0.25">
      <c r="B18" s="11"/>
      <c r="C18" s="8"/>
      <c r="D18" s="8"/>
      <c r="E18" s="8"/>
      <c r="F18" s="8"/>
      <c r="G18" s="25" t="s">
        <v>30</v>
      </c>
      <c r="H18" s="50">
        <f>H17</f>
        <v>162400</v>
      </c>
    </row>
    <row r="19" spans="2:18" ht="15" customHeight="1" x14ac:dyDescent="0.25">
      <c r="B19" s="52"/>
      <c r="C19" s="53"/>
      <c r="D19" s="53"/>
      <c r="E19" s="53"/>
      <c r="F19" s="53"/>
      <c r="G19" s="53"/>
      <c r="H19" s="20"/>
    </row>
    <row r="20" spans="2:18" ht="15" customHeight="1" x14ac:dyDescent="0.25">
      <c r="B20" s="22" t="s">
        <v>39</v>
      </c>
      <c r="C20" s="22" t="s">
        <v>19</v>
      </c>
      <c r="D20" s="22" t="s">
        <v>24</v>
      </c>
      <c r="E20" s="22">
        <v>7</v>
      </c>
      <c r="F20" s="51">
        <v>21300</v>
      </c>
      <c r="G20" s="51"/>
      <c r="H20" s="10">
        <f>F20*E20</f>
        <v>149100</v>
      </c>
    </row>
    <row r="21" spans="2:18" ht="15" customHeight="1" x14ac:dyDescent="0.25">
      <c r="B21" s="11"/>
      <c r="C21" s="8"/>
      <c r="D21" s="8"/>
      <c r="E21" s="8"/>
      <c r="F21" s="8"/>
      <c r="G21" s="25" t="s">
        <v>33</v>
      </c>
      <c r="H21" s="50">
        <f>H20</f>
        <v>149100</v>
      </c>
    </row>
    <row r="22" spans="2:18" ht="15" customHeight="1" x14ac:dyDescent="0.25">
      <c r="B22" s="54"/>
      <c r="C22" s="55"/>
      <c r="D22" s="55"/>
      <c r="E22" s="55"/>
      <c r="F22" s="55"/>
      <c r="G22" s="56"/>
      <c r="H22" s="26"/>
      <c r="K22" s="7"/>
      <c r="L22" s="7"/>
      <c r="M22" s="7"/>
      <c r="N22" s="7"/>
      <c r="O22" s="7"/>
      <c r="P22" s="7"/>
      <c r="Q22" s="7"/>
    </row>
    <row r="23" spans="2:18" ht="15" customHeight="1" x14ac:dyDescent="0.25">
      <c r="B23" s="9" t="s">
        <v>40</v>
      </c>
      <c r="C23" s="9" t="s">
        <v>19</v>
      </c>
      <c r="D23" s="28" t="s">
        <v>24</v>
      </c>
      <c r="E23" s="28">
        <v>9</v>
      </c>
      <c r="F23" s="29">
        <v>21900</v>
      </c>
      <c r="G23" s="29"/>
      <c r="H23" s="10">
        <f>E23*F23</f>
        <v>197100</v>
      </c>
    </row>
    <row r="24" spans="2:18" x14ac:dyDescent="0.25">
      <c r="B24" s="30"/>
      <c r="C24" s="31"/>
      <c r="D24" s="31"/>
      <c r="E24" s="31"/>
      <c r="F24" s="31"/>
      <c r="G24" s="37" t="s">
        <v>31</v>
      </c>
      <c r="H24" s="38">
        <f>SUM(H23:H23)</f>
        <v>197100</v>
      </c>
    </row>
    <row r="25" spans="2:18" x14ac:dyDescent="0.25">
      <c r="B25" s="32"/>
      <c r="C25" s="33"/>
      <c r="D25" s="33"/>
      <c r="E25" s="33"/>
      <c r="F25" s="33"/>
      <c r="G25" s="27"/>
      <c r="H25" s="34"/>
    </row>
    <row r="26" spans="2:18" ht="15" customHeight="1" x14ac:dyDescent="0.25">
      <c r="B26" s="22" t="s">
        <v>41</v>
      </c>
      <c r="C26" s="22" t="s">
        <v>19</v>
      </c>
      <c r="D26" s="22" t="s">
        <v>24</v>
      </c>
      <c r="E26" s="22">
        <v>9</v>
      </c>
      <c r="F26" s="51">
        <v>21900</v>
      </c>
      <c r="G26" s="51"/>
      <c r="H26" s="10">
        <f>F26*E26</f>
        <v>197100</v>
      </c>
      <c r="K26" s="39"/>
      <c r="L26" s="39"/>
      <c r="M26" s="39"/>
      <c r="N26" s="39"/>
      <c r="O26" s="40"/>
      <c r="P26" s="40"/>
      <c r="Q26" s="40"/>
      <c r="R26" s="57"/>
    </row>
    <row r="27" spans="2:18" ht="15" customHeight="1" x14ac:dyDescent="0.25">
      <c r="B27" s="11"/>
      <c r="C27" s="49"/>
      <c r="D27" s="8"/>
      <c r="E27" s="8"/>
      <c r="F27" s="8"/>
      <c r="G27" s="25" t="s">
        <v>42</v>
      </c>
      <c r="H27" s="50">
        <f>H26</f>
        <v>197100</v>
      </c>
      <c r="K27" s="39"/>
      <c r="L27" s="39"/>
      <c r="M27" s="39"/>
      <c r="N27" s="39"/>
      <c r="O27" s="40"/>
      <c r="P27" s="40"/>
      <c r="Q27" s="40"/>
      <c r="R27" s="57"/>
    </row>
    <row r="28" spans="2:18" ht="15" customHeight="1" x14ac:dyDescent="0.25">
      <c r="B28" s="52"/>
      <c r="C28" s="53"/>
      <c r="D28" s="53"/>
      <c r="E28" s="53"/>
      <c r="F28" s="53"/>
      <c r="G28" s="53"/>
      <c r="H28" s="20"/>
      <c r="K28" s="39"/>
      <c r="L28" s="39"/>
      <c r="M28" s="39"/>
      <c r="N28" s="39"/>
      <c r="O28" s="40"/>
      <c r="P28" s="40"/>
      <c r="Q28" s="40"/>
      <c r="R28" s="57"/>
    </row>
    <row r="29" spans="2:18" s="7" customFormat="1" ht="15" customHeight="1" x14ac:dyDescent="0.25">
      <c r="B29" s="18"/>
      <c r="C29" s="24"/>
      <c r="D29" s="24"/>
      <c r="E29" s="24"/>
      <c r="F29" s="24"/>
      <c r="G29" s="25" t="s">
        <v>32</v>
      </c>
      <c r="H29" s="21">
        <f>H27+H15+H18+H21+H24</f>
        <v>838700</v>
      </c>
      <c r="K29" s="47"/>
      <c r="L29" s="47"/>
      <c r="M29" s="47"/>
      <c r="N29" s="47"/>
      <c r="O29" s="47"/>
      <c r="P29" s="47"/>
      <c r="Q29" s="47"/>
    </row>
    <row r="30" spans="2:18" x14ac:dyDescent="0.25">
      <c r="B30" s="7"/>
      <c r="C30" s="7"/>
      <c r="D30" s="7"/>
      <c r="E30" s="7"/>
      <c r="F30" s="7"/>
      <c r="G30" s="7"/>
      <c r="H30" s="7"/>
    </row>
    <row r="33" spans="2:17" x14ac:dyDescent="0.25">
      <c r="B33" s="7"/>
      <c r="C33" s="7"/>
      <c r="D33" s="7"/>
      <c r="E33" s="7"/>
      <c r="F33" s="7"/>
      <c r="G33" s="7"/>
      <c r="H33" s="7"/>
    </row>
    <row r="35" spans="2:17" s="7" customFormat="1" ht="15" customHeight="1" x14ac:dyDescent="0.25">
      <c r="B35" s="47"/>
      <c r="C35" s="47"/>
      <c r="D35" s="47"/>
      <c r="E35" s="47"/>
      <c r="F35" s="47"/>
      <c r="G35" s="47"/>
      <c r="H35" s="47"/>
      <c r="K35" s="47"/>
      <c r="L35" s="47"/>
      <c r="M35" s="47"/>
      <c r="N35" s="47"/>
      <c r="O35" s="47"/>
      <c r="P35" s="47"/>
      <c r="Q35" s="47"/>
    </row>
    <row r="36" spans="2:17" ht="15" customHeight="1" x14ac:dyDescent="0.25"/>
    <row r="37" spans="2:17" ht="15" customHeight="1" x14ac:dyDescent="0.25"/>
    <row r="39" spans="2:17" x14ac:dyDescent="0.25">
      <c r="B39" s="6"/>
      <c r="C39" s="6"/>
      <c r="D39" s="6"/>
      <c r="E39" s="58"/>
      <c r="F39" s="6"/>
      <c r="G39" s="6"/>
      <c r="H39" s="58"/>
    </row>
    <row r="40" spans="2:17" x14ac:dyDescent="0.25">
      <c r="B40" s="59"/>
      <c r="C40" s="59"/>
      <c r="D40" s="59"/>
      <c r="E40" s="59"/>
      <c r="F40" s="59"/>
      <c r="G40" s="59"/>
      <c r="H40" s="59"/>
    </row>
    <row r="41" spans="2:17" x14ac:dyDescent="0.25">
      <c r="B41" s="59"/>
      <c r="C41" s="59"/>
      <c r="D41" s="59"/>
      <c r="E41" s="59"/>
      <c r="F41" s="59"/>
      <c r="G41" s="59"/>
      <c r="H41" s="59"/>
    </row>
  </sheetData>
  <mergeCells count="11">
    <mergeCell ref="B1:H1"/>
    <mergeCell ref="B2:H2"/>
    <mergeCell ref="B3:H3"/>
    <mergeCell ref="B6:H8"/>
    <mergeCell ref="B11:B13"/>
    <mergeCell ref="C11:C13"/>
    <mergeCell ref="D11:D13"/>
    <mergeCell ref="E11:E13"/>
    <mergeCell ref="F11:F13"/>
    <mergeCell ref="G11:G13"/>
    <mergeCell ref="H11:H1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tabSelected="1" topLeftCell="A10" workbookViewId="0"/>
  </sheetViews>
  <sheetFormatPr defaultRowHeight="15" x14ac:dyDescent="0.25"/>
  <cols>
    <col min="2" max="2" width="12.28515625" customWidth="1"/>
    <col min="3" max="3" width="13.5703125" customWidth="1"/>
    <col min="4" max="4" width="11.7109375" customWidth="1"/>
    <col min="5" max="5" width="7.7109375" customWidth="1"/>
    <col min="6" max="6" width="10.140625" customWidth="1"/>
    <col min="7" max="7" width="11.85546875" customWidth="1"/>
    <col min="8" max="8" width="14.42578125" customWidth="1"/>
  </cols>
  <sheetData>
    <row r="1" spans="2:8" s="46" customFormat="1" ht="15" customHeight="1" x14ac:dyDescent="0.25">
      <c r="B1" s="85" t="s">
        <v>0</v>
      </c>
      <c r="C1" s="85"/>
      <c r="D1" s="85"/>
      <c r="E1" s="85"/>
      <c r="F1" s="85"/>
      <c r="G1" s="85"/>
      <c r="H1" s="85"/>
    </row>
    <row r="2" spans="2:8" s="46" customFormat="1" ht="15" customHeight="1" x14ac:dyDescent="0.25">
      <c r="B2" s="85" t="s">
        <v>35</v>
      </c>
      <c r="C2" s="85"/>
      <c r="D2" s="85"/>
      <c r="E2" s="85"/>
      <c r="F2" s="85"/>
      <c r="G2" s="85"/>
      <c r="H2" s="85"/>
    </row>
    <row r="3" spans="2:8" s="46" customFormat="1" ht="15" customHeight="1" x14ac:dyDescent="0.25">
      <c r="B3" s="85" t="s">
        <v>1</v>
      </c>
      <c r="C3" s="85"/>
      <c r="D3" s="85"/>
      <c r="E3" s="85"/>
      <c r="F3" s="85"/>
      <c r="G3" s="85"/>
      <c r="H3" s="85"/>
    </row>
    <row r="4" spans="2:8" s="47" customFormat="1" ht="15" customHeight="1" x14ac:dyDescent="0.25">
      <c r="B4" s="7"/>
      <c r="C4" s="7"/>
      <c r="D4" s="7"/>
      <c r="E4" s="7"/>
      <c r="F4" s="7"/>
      <c r="G4" s="7"/>
      <c r="H4" s="7"/>
    </row>
    <row r="5" spans="2:8" s="47" customFormat="1" ht="15" customHeight="1" x14ac:dyDescent="0.25">
      <c r="B5" s="7"/>
      <c r="C5" s="7"/>
      <c r="D5" s="7"/>
      <c r="E5" s="7"/>
      <c r="F5" s="7"/>
      <c r="G5" s="7"/>
      <c r="H5" s="7"/>
    </row>
    <row r="6" spans="2:8" s="47" customFormat="1" ht="15" customHeight="1" x14ac:dyDescent="0.25">
      <c r="B6" s="86" t="s">
        <v>36</v>
      </c>
      <c r="C6" s="86"/>
      <c r="D6" s="86"/>
      <c r="E6" s="86"/>
      <c r="F6" s="86"/>
      <c r="G6" s="86"/>
      <c r="H6" s="86"/>
    </row>
    <row r="7" spans="2:8" s="47" customFormat="1" ht="15" customHeight="1" x14ac:dyDescent="0.25">
      <c r="B7" s="86"/>
      <c r="C7" s="86"/>
      <c r="D7" s="86"/>
      <c r="E7" s="86"/>
      <c r="F7" s="86"/>
      <c r="G7" s="86"/>
      <c r="H7" s="86"/>
    </row>
    <row r="8" spans="2:8" s="47" customFormat="1" ht="15" customHeight="1" x14ac:dyDescent="0.25">
      <c r="B8" s="86"/>
      <c r="C8" s="86"/>
      <c r="D8" s="86"/>
      <c r="E8" s="86"/>
      <c r="F8" s="86"/>
      <c r="G8" s="86"/>
      <c r="H8" s="86"/>
    </row>
    <row r="9" spans="2:8" s="47" customFormat="1" ht="15" customHeight="1" x14ac:dyDescent="0.25"/>
    <row r="10" spans="2:8" s="47" customFormat="1" ht="15" customHeight="1" x14ac:dyDescent="0.25"/>
    <row r="11" spans="2:8" s="47" customFormat="1" ht="24.75" customHeight="1" x14ac:dyDescent="0.25">
      <c r="B11" s="87" t="s">
        <v>2</v>
      </c>
      <c r="C11" s="87" t="s">
        <v>3</v>
      </c>
      <c r="D11" s="87" t="s">
        <v>4</v>
      </c>
      <c r="E11" s="87" t="s">
        <v>5</v>
      </c>
      <c r="F11" s="87" t="s">
        <v>6</v>
      </c>
      <c r="G11" s="87" t="s">
        <v>13</v>
      </c>
      <c r="H11" s="87" t="s">
        <v>10</v>
      </c>
    </row>
    <row r="12" spans="2:8" s="47" customFormat="1" ht="15" customHeight="1" x14ac:dyDescent="0.25">
      <c r="B12" s="88"/>
      <c r="C12" s="88"/>
      <c r="D12" s="88"/>
      <c r="E12" s="88"/>
      <c r="F12" s="88"/>
      <c r="G12" s="88"/>
      <c r="H12" s="88"/>
    </row>
    <row r="13" spans="2:8" s="47" customFormat="1" ht="15.75" customHeight="1" x14ac:dyDescent="0.25">
      <c r="B13" s="89"/>
      <c r="C13" s="89"/>
      <c r="D13" s="89"/>
      <c r="E13" s="89"/>
      <c r="F13" s="89"/>
      <c r="G13" s="89"/>
      <c r="H13" s="89"/>
    </row>
    <row r="14" spans="2:8" s="48" customFormat="1" x14ac:dyDescent="0.25">
      <c r="B14" s="9" t="s">
        <v>37</v>
      </c>
      <c r="C14" s="9" t="s">
        <v>21</v>
      </c>
      <c r="D14" s="9" t="s">
        <v>15</v>
      </c>
      <c r="E14" s="9">
        <v>5</v>
      </c>
      <c r="F14" s="10">
        <v>16700</v>
      </c>
      <c r="G14" s="10"/>
      <c r="H14" s="10">
        <f>F14*E14</f>
        <v>83500</v>
      </c>
    </row>
    <row r="15" spans="2:8" s="48" customFormat="1" x14ac:dyDescent="0.25">
      <c r="B15" s="11"/>
      <c r="C15" s="8"/>
      <c r="D15" s="8"/>
      <c r="E15" s="8"/>
      <c r="F15" s="8"/>
      <c r="G15" s="25" t="s">
        <v>29</v>
      </c>
      <c r="H15" s="36">
        <f>H14</f>
        <v>83500</v>
      </c>
    </row>
    <row r="16" spans="2:8" s="48" customFormat="1" x14ac:dyDescent="0.25">
      <c r="B16" s="18"/>
      <c r="C16" s="19"/>
      <c r="D16" s="19"/>
      <c r="E16" s="19"/>
      <c r="F16" s="19"/>
      <c r="G16" s="19"/>
      <c r="H16" s="20"/>
    </row>
    <row r="17" spans="2:8" s="48" customFormat="1" x14ac:dyDescent="0.25">
      <c r="B17" s="22" t="s">
        <v>38</v>
      </c>
      <c r="C17" s="9" t="s">
        <v>21</v>
      </c>
      <c r="D17" s="9" t="s">
        <v>15</v>
      </c>
      <c r="E17" s="22">
        <v>3</v>
      </c>
      <c r="F17" s="51">
        <v>17800</v>
      </c>
      <c r="G17" s="51"/>
      <c r="H17" s="10">
        <f>F17*E17</f>
        <v>53400</v>
      </c>
    </row>
    <row r="18" spans="2:8" s="48" customFormat="1" x14ac:dyDescent="0.25">
      <c r="B18" s="11"/>
      <c r="C18" s="8"/>
      <c r="D18" s="8"/>
      <c r="E18" s="8"/>
      <c r="F18" s="8"/>
      <c r="G18" s="25" t="s">
        <v>30</v>
      </c>
      <c r="H18" s="50">
        <f>H17</f>
        <v>53400</v>
      </c>
    </row>
    <row r="19" spans="2:8" s="48" customFormat="1" x14ac:dyDescent="0.25">
      <c r="B19" s="52"/>
      <c r="C19" s="53"/>
      <c r="D19" s="53"/>
      <c r="E19" s="53"/>
      <c r="F19" s="53"/>
      <c r="G19" s="53"/>
      <c r="H19" s="20"/>
    </row>
    <row r="20" spans="2:8" s="48" customFormat="1" x14ac:dyDescent="0.25">
      <c r="B20" s="22" t="s">
        <v>39</v>
      </c>
      <c r="C20" s="9" t="s">
        <v>21</v>
      </c>
      <c r="D20" s="9" t="s">
        <v>15</v>
      </c>
      <c r="E20" s="22">
        <v>3</v>
      </c>
      <c r="F20" s="51">
        <v>18700</v>
      </c>
      <c r="G20" s="51"/>
      <c r="H20" s="10">
        <f>F20*E20</f>
        <v>56100</v>
      </c>
    </row>
    <row r="21" spans="2:8" s="48" customFormat="1" x14ac:dyDescent="0.25">
      <c r="B21" s="11"/>
      <c r="C21" s="8"/>
      <c r="D21" s="8"/>
      <c r="E21" s="8"/>
      <c r="F21" s="8"/>
      <c r="G21" s="25" t="s">
        <v>33</v>
      </c>
      <c r="H21" s="50">
        <f>H20</f>
        <v>56100</v>
      </c>
    </row>
    <row r="22" spans="2:8" s="48" customFormat="1" x14ac:dyDescent="0.25">
      <c r="B22" s="54"/>
      <c r="C22" s="55"/>
      <c r="D22" s="55"/>
      <c r="E22" s="55"/>
      <c r="F22" s="55"/>
      <c r="G22" s="56"/>
      <c r="H22" s="26"/>
    </row>
    <row r="23" spans="2:8" s="48" customFormat="1" x14ac:dyDescent="0.25">
      <c r="B23" s="9" t="s">
        <v>40</v>
      </c>
      <c r="C23" s="9" t="s">
        <v>21</v>
      </c>
      <c r="D23" s="9" t="s">
        <v>15</v>
      </c>
      <c r="E23" s="28">
        <v>3.5</v>
      </c>
      <c r="F23" s="29">
        <v>19200</v>
      </c>
      <c r="G23" s="29"/>
      <c r="H23" s="10">
        <f>E23*F23</f>
        <v>67200</v>
      </c>
    </row>
    <row r="24" spans="2:8" s="48" customFormat="1" x14ac:dyDescent="0.25">
      <c r="B24" s="30"/>
      <c r="C24" s="31"/>
      <c r="D24" s="31"/>
      <c r="E24" s="31"/>
      <c r="F24" s="31"/>
      <c r="G24" s="37" t="s">
        <v>31</v>
      </c>
      <c r="H24" s="38">
        <f>SUM(H23:H23)</f>
        <v>67200</v>
      </c>
    </row>
    <row r="25" spans="2:8" s="48" customFormat="1" x14ac:dyDescent="0.25">
      <c r="B25" s="32"/>
      <c r="C25" s="33"/>
      <c r="D25" s="33"/>
      <c r="E25" s="33"/>
      <c r="F25" s="33"/>
      <c r="G25" s="27"/>
      <c r="H25" s="34"/>
    </row>
    <row r="26" spans="2:8" s="48" customFormat="1" x14ac:dyDescent="0.25">
      <c r="B26" s="22" t="s">
        <v>41</v>
      </c>
      <c r="C26" s="9" t="s">
        <v>21</v>
      </c>
      <c r="D26" s="9" t="s">
        <v>15</v>
      </c>
      <c r="E26" s="22">
        <v>1</v>
      </c>
      <c r="F26" s="51">
        <v>19200</v>
      </c>
      <c r="G26" s="51"/>
      <c r="H26" s="10">
        <f>F26*E26</f>
        <v>19200</v>
      </c>
    </row>
    <row r="27" spans="2:8" s="48" customFormat="1" x14ac:dyDescent="0.25">
      <c r="B27" s="11"/>
      <c r="C27" s="49"/>
      <c r="D27" s="8"/>
      <c r="E27" s="8"/>
      <c r="F27" s="8"/>
      <c r="G27" s="25" t="s">
        <v>42</v>
      </c>
      <c r="H27" s="50">
        <f>H26</f>
        <v>19200</v>
      </c>
    </row>
    <row r="28" spans="2:8" s="48" customFormat="1" x14ac:dyDescent="0.25">
      <c r="B28" s="52"/>
      <c r="C28" s="53"/>
      <c r="D28" s="53"/>
      <c r="E28" s="53"/>
      <c r="F28" s="53"/>
      <c r="G28" s="53"/>
      <c r="H28" s="20"/>
    </row>
    <row r="29" spans="2:8" s="48" customFormat="1" x14ac:dyDescent="0.2">
      <c r="B29" s="23"/>
      <c r="C29" s="24"/>
      <c r="D29" s="24"/>
      <c r="E29" s="24"/>
      <c r="F29" s="24"/>
      <c r="G29" s="25" t="s">
        <v>32</v>
      </c>
      <c r="H29" s="21">
        <f>H27+H15+H18+H21+H24</f>
        <v>279400</v>
      </c>
    </row>
    <row r="30" spans="2:8" s="48" customFormat="1" x14ac:dyDescent="0.25"/>
    <row r="31" spans="2:8" s="48" customFormat="1" x14ac:dyDescent="0.25"/>
    <row r="32" spans="2:8" s="48" customFormat="1" x14ac:dyDescent="0.25"/>
  </sheetData>
  <mergeCells count="11">
    <mergeCell ref="H11:H13"/>
    <mergeCell ref="B1:H1"/>
    <mergeCell ref="B2:H2"/>
    <mergeCell ref="B3:H3"/>
    <mergeCell ref="B6:H8"/>
    <mergeCell ref="B11:B13"/>
    <mergeCell ref="C11:C13"/>
    <mergeCell ref="D11:D13"/>
    <mergeCell ref="E11:E13"/>
    <mergeCell ref="F11:F13"/>
    <mergeCell ref="G11:G13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0"/>
  <sheetViews>
    <sheetView workbookViewId="0"/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12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5">
      <c r="B1" s="60"/>
      <c r="C1" s="60"/>
      <c r="D1" s="60"/>
      <c r="E1" s="60"/>
      <c r="F1" s="60"/>
      <c r="G1" s="60"/>
    </row>
    <row r="2" spans="2:11" ht="15" customHeight="1" x14ac:dyDescent="0.2">
      <c r="B2" s="90" t="s">
        <v>0</v>
      </c>
      <c r="C2" s="90"/>
      <c r="D2" s="90"/>
      <c r="E2" s="90"/>
      <c r="F2" s="90"/>
      <c r="G2" s="65"/>
      <c r="H2" s="4"/>
      <c r="I2" s="4"/>
      <c r="J2" s="4"/>
    </row>
    <row r="3" spans="2:11" ht="15" customHeight="1" x14ac:dyDescent="0.2">
      <c r="B3" s="90" t="s">
        <v>43</v>
      </c>
      <c r="C3" s="90"/>
      <c r="D3" s="90"/>
      <c r="E3" s="90"/>
      <c r="F3" s="90"/>
      <c r="G3" s="65"/>
      <c r="H3" s="4"/>
      <c r="I3" s="4"/>
      <c r="J3" s="4"/>
    </row>
    <row r="4" spans="2:11" ht="15" customHeight="1" x14ac:dyDescent="0.2">
      <c r="B4" s="61"/>
      <c r="C4" s="61"/>
      <c r="D4" s="61"/>
      <c r="E4" s="61"/>
      <c r="F4" s="65"/>
      <c r="G4" s="65"/>
      <c r="H4" s="35"/>
    </row>
    <row r="5" spans="2:11" ht="15" customHeight="1" x14ac:dyDescent="0.2">
      <c r="B5" s="61"/>
      <c r="C5" s="61"/>
      <c r="D5" s="61"/>
      <c r="E5" s="61"/>
      <c r="F5" s="65"/>
      <c r="G5" s="65"/>
      <c r="H5" s="35"/>
    </row>
    <row r="6" spans="2:11" ht="15" customHeight="1" x14ac:dyDescent="0.25">
      <c r="B6" s="62" t="s">
        <v>26</v>
      </c>
      <c r="C6" s="60"/>
      <c r="D6" s="60"/>
      <c r="E6" s="60"/>
      <c r="F6" s="60"/>
      <c r="G6" s="60"/>
      <c r="H6" s="3"/>
    </row>
    <row r="7" spans="2:11" ht="15" customHeight="1" x14ac:dyDescent="0.25">
      <c r="B7" s="60"/>
      <c r="C7" s="60"/>
      <c r="D7" s="60"/>
      <c r="E7" s="60"/>
      <c r="F7" s="60"/>
      <c r="G7" s="60"/>
      <c r="H7" s="3"/>
    </row>
    <row r="8" spans="2:11" s="2" customFormat="1" ht="15" customHeight="1" x14ac:dyDescent="0.2">
      <c r="B8" s="63"/>
      <c r="C8" s="70" t="s">
        <v>11</v>
      </c>
      <c r="D8" s="70" t="s">
        <v>12</v>
      </c>
      <c r="E8" s="70" t="s">
        <v>14</v>
      </c>
      <c r="F8" s="66" t="s">
        <v>28</v>
      </c>
      <c r="G8" s="70" t="s">
        <v>41</v>
      </c>
      <c r="H8" s="6"/>
    </row>
    <row r="9" spans="2:11" ht="15" customHeight="1" x14ac:dyDescent="0.2">
      <c r="B9" s="71" t="s">
        <v>24</v>
      </c>
      <c r="C9" s="64">
        <v>2147000</v>
      </c>
      <c r="D9" s="64">
        <v>2253300</v>
      </c>
      <c r="E9" s="64">
        <v>2343000</v>
      </c>
      <c r="F9" s="64">
        <v>2507550</v>
      </c>
      <c r="G9" s="64">
        <v>2617050</v>
      </c>
      <c r="H9" s="6"/>
    </row>
    <row r="10" spans="2:11" ht="15" customHeight="1" x14ac:dyDescent="0.2">
      <c r="B10" s="72" t="s">
        <v>15</v>
      </c>
      <c r="C10" s="64">
        <v>2993020</v>
      </c>
      <c r="D10" s="64">
        <v>3120800</v>
      </c>
      <c r="E10" s="64">
        <v>3111900</v>
      </c>
      <c r="F10" s="64">
        <v>3225600</v>
      </c>
      <c r="G10" s="64">
        <v>3148800</v>
      </c>
      <c r="H10" s="5"/>
    </row>
    <row r="11" spans="2:11" ht="15" customHeight="1" x14ac:dyDescent="0.2">
      <c r="B11" s="72" t="s">
        <v>16</v>
      </c>
      <c r="C11" s="64">
        <v>33400</v>
      </c>
      <c r="D11" s="64">
        <v>17800</v>
      </c>
      <c r="E11" s="64">
        <v>18700</v>
      </c>
      <c r="F11" s="64">
        <v>0</v>
      </c>
      <c r="G11" s="64">
        <v>0</v>
      </c>
      <c r="H11" s="5"/>
    </row>
    <row r="12" spans="2:11" ht="15" customHeight="1" x14ac:dyDescent="0.2">
      <c r="B12" s="72" t="s">
        <v>17</v>
      </c>
      <c r="C12" s="64">
        <v>45200</v>
      </c>
      <c r="D12" s="64">
        <v>60500</v>
      </c>
      <c r="E12" s="64">
        <v>63500</v>
      </c>
      <c r="F12" s="64">
        <v>52000</v>
      </c>
      <c r="G12" s="64">
        <v>19500</v>
      </c>
      <c r="H12" s="5"/>
    </row>
    <row r="13" spans="2:11" ht="15" customHeight="1" x14ac:dyDescent="0.2">
      <c r="B13" s="73" t="s">
        <v>8</v>
      </c>
      <c r="C13" s="67">
        <v>9018332</v>
      </c>
      <c r="D13" s="67">
        <v>9233646</v>
      </c>
      <c r="E13" s="67">
        <v>9489750</v>
      </c>
      <c r="F13" s="67">
        <v>9616500</v>
      </c>
      <c r="G13" s="64">
        <v>9718250</v>
      </c>
      <c r="H13" s="5"/>
      <c r="I13" s="13"/>
      <c r="J13" s="13"/>
      <c r="K13" s="14"/>
    </row>
    <row r="14" spans="2:11" ht="15" customHeight="1" x14ac:dyDescent="0.2">
      <c r="B14" s="74"/>
      <c r="C14" s="75"/>
      <c r="D14" s="75"/>
      <c r="E14" s="75"/>
      <c r="F14" s="68"/>
      <c r="G14" s="64"/>
      <c r="H14" s="5"/>
      <c r="I14" s="13"/>
      <c r="J14" s="13"/>
      <c r="K14" s="14"/>
    </row>
    <row r="15" spans="2:11" s="15" customFormat="1" ht="15" customHeight="1" x14ac:dyDescent="0.2">
      <c r="B15" s="69" t="s">
        <v>25</v>
      </c>
      <c r="C15" s="76">
        <v>14236952</v>
      </c>
      <c r="D15" s="76">
        <v>14686046</v>
      </c>
      <c r="E15" s="76">
        <v>15026850</v>
      </c>
      <c r="F15" s="77">
        <v>15401650</v>
      </c>
      <c r="G15" s="78">
        <v>15503600</v>
      </c>
      <c r="I15" s="16"/>
      <c r="J15" s="16"/>
      <c r="K15" s="17"/>
    </row>
    <row r="16" spans="2:11" s="15" customFormat="1" ht="15" customHeight="1" x14ac:dyDescent="0.2">
      <c r="B16" s="79"/>
      <c r="C16" s="80"/>
      <c r="D16" s="80"/>
      <c r="E16" s="80"/>
      <c r="F16" s="81"/>
      <c r="G16" s="81"/>
      <c r="I16" s="16"/>
      <c r="J16" s="16"/>
      <c r="K16" s="17"/>
    </row>
    <row r="17" spans="2:11" ht="15" customHeight="1" x14ac:dyDescent="0.25">
      <c r="B17" s="60"/>
      <c r="C17" s="60"/>
      <c r="D17" s="60"/>
      <c r="E17" s="60"/>
      <c r="F17" s="60"/>
      <c r="G17" s="60"/>
      <c r="I17" s="13"/>
      <c r="J17" s="13"/>
      <c r="K17" s="14"/>
    </row>
    <row r="18" spans="2:11" ht="15" customHeight="1" x14ac:dyDescent="0.25">
      <c r="B18" s="62" t="s">
        <v>27</v>
      </c>
      <c r="C18" s="60"/>
      <c r="D18" s="60"/>
      <c r="E18" s="60"/>
      <c r="F18" s="60"/>
      <c r="G18" s="60"/>
      <c r="I18" s="13"/>
      <c r="J18" s="13"/>
      <c r="K18" s="14"/>
    </row>
    <row r="19" spans="2:11" ht="15" customHeight="1" x14ac:dyDescent="0.25">
      <c r="B19" s="60"/>
      <c r="C19" s="60"/>
      <c r="D19" s="60"/>
      <c r="E19" s="60"/>
      <c r="F19" s="60"/>
      <c r="G19" s="60"/>
      <c r="I19" s="13"/>
      <c r="J19" s="13"/>
      <c r="K19" s="14"/>
    </row>
    <row r="20" spans="2:11" ht="15" customHeight="1" x14ac:dyDescent="0.25">
      <c r="B20" s="60"/>
      <c r="C20" s="60"/>
      <c r="D20" s="60"/>
      <c r="E20" s="60"/>
      <c r="F20" s="60"/>
      <c r="G20" s="60"/>
      <c r="I20" s="13"/>
      <c r="J20" s="13"/>
      <c r="K20" s="14"/>
    </row>
    <row r="21" spans="2:11" ht="15" customHeight="1" x14ac:dyDescent="0.2">
      <c r="B21" s="63"/>
      <c r="C21" s="82" t="s">
        <v>11</v>
      </c>
      <c r="D21" s="70" t="s">
        <v>12</v>
      </c>
      <c r="E21" s="70" t="s">
        <v>14</v>
      </c>
      <c r="F21" s="83" t="s">
        <v>28</v>
      </c>
      <c r="G21" s="70" t="s">
        <v>41</v>
      </c>
      <c r="I21" s="13"/>
      <c r="J21" s="13"/>
      <c r="K21" s="14"/>
    </row>
    <row r="22" spans="2:11" ht="15" customHeight="1" x14ac:dyDescent="0.2">
      <c r="B22" s="72" t="s">
        <v>19</v>
      </c>
      <c r="C22" s="64">
        <v>3674000</v>
      </c>
      <c r="D22" s="64">
        <v>3807550</v>
      </c>
      <c r="E22" s="84">
        <v>4008300</v>
      </c>
      <c r="F22" s="64">
        <v>4270950</v>
      </c>
      <c r="G22" s="64">
        <v>4377700</v>
      </c>
    </row>
    <row r="23" spans="2:11" ht="15" customHeight="1" x14ac:dyDescent="0.2">
      <c r="B23" s="72" t="s">
        <v>20</v>
      </c>
      <c r="C23" s="64">
        <v>232800</v>
      </c>
      <c r="D23" s="64">
        <v>279900</v>
      </c>
      <c r="E23" s="84">
        <v>260800</v>
      </c>
      <c r="F23" s="64">
        <v>301500</v>
      </c>
      <c r="G23" s="64">
        <v>368500</v>
      </c>
    </row>
    <row r="24" spans="2:11" ht="15" customHeight="1" x14ac:dyDescent="0.2">
      <c r="B24" s="72" t="s">
        <v>18</v>
      </c>
      <c r="C24" s="64">
        <v>567800</v>
      </c>
      <c r="D24" s="64">
        <v>605200</v>
      </c>
      <c r="E24" s="84">
        <v>635800</v>
      </c>
      <c r="F24" s="64">
        <v>652800</v>
      </c>
      <c r="G24" s="64">
        <v>652800</v>
      </c>
    </row>
    <row r="25" spans="2:11" ht="15" customHeight="1" x14ac:dyDescent="0.2">
      <c r="B25" s="72" t="s">
        <v>7</v>
      </c>
      <c r="C25" s="64">
        <v>5244300</v>
      </c>
      <c r="D25" s="64">
        <v>5236200</v>
      </c>
      <c r="E25" s="84">
        <v>5400950</v>
      </c>
      <c r="F25" s="64">
        <v>5344000</v>
      </c>
      <c r="G25" s="64">
        <v>5290100</v>
      </c>
    </row>
    <row r="26" spans="2:11" ht="15" customHeight="1" x14ac:dyDescent="0.2">
      <c r="B26" s="72" t="s">
        <v>21</v>
      </c>
      <c r="C26" s="64">
        <v>567800</v>
      </c>
      <c r="D26" s="64">
        <v>647200</v>
      </c>
      <c r="E26" s="84">
        <v>633150</v>
      </c>
      <c r="F26" s="64">
        <v>665800</v>
      </c>
      <c r="G26" s="64">
        <v>729600</v>
      </c>
    </row>
    <row r="27" spans="2:11" ht="15" customHeight="1" x14ac:dyDescent="0.2">
      <c r="B27" s="72" t="s">
        <v>22</v>
      </c>
      <c r="C27" s="64">
        <v>617900</v>
      </c>
      <c r="D27" s="64">
        <v>658600</v>
      </c>
      <c r="E27" s="84">
        <v>598400</v>
      </c>
      <c r="F27" s="64">
        <v>662400</v>
      </c>
      <c r="G27" s="64">
        <v>585600</v>
      </c>
    </row>
    <row r="28" spans="2:11" ht="15" customHeight="1" x14ac:dyDescent="0.2">
      <c r="B28" s="72" t="s">
        <v>23</v>
      </c>
      <c r="C28" s="64">
        <v>3235650</v>
      </c>
      <c r="D28" s="64">
        <v>3410350</v>
      </c>
      <c r="E28" s="84">
        <v>3489450</v>
      </c>
      <c r="F28" s="84">
        <v>3504200</v>
      </c>
      <c r="G28" s="64">
        <v>3499300</v>
      </c>
    </row>
    <row r="29" spans="2:11" ht="15" customHeight="1" x14ac:dyDescent="0.2">
      <c r="B29" s="73" t="s">
        <v>9</v>
      </c>
      <c r="C29" s="67">
        <v>96802</v>
      </c>
      <c r="D29" s="67">
        <v>41046</v>
      </c>
      <c r="E29" s="67">
        <v>0</v>
      </c>
      <c r="F29" s="67">
        <v>0</v>
      </c>
      <c r="G29" s="64"/>
    </row>
    <row r="30" spans="2:11" ht="15" customHeight="1" x14ac:dyDescent="0.2">
      <c r="B30" s="74"/>
      <c r="C30" s="75"/>
      <c r="D30" s="75"/>
      <c r="E30" s="75"/>
      <c r="F30" s="68"/>
      <c r="G30" s="64"/>
    </row>
    <row r="31" spans="2:11" s="15" customFormat="1" ht="15" customHeight="1" x14ac:dyDescent="0.2">
      <c r="B31" s="69" t="s">
        <v>25</v>
      </c>
      <c r="C31" s="76">
        <v>14237052</v>
      </c>
      <c r="D31" s="76">
        <v>14686046</v>
      </c>
      <c r="E31" s="76">
        <v>15026850</v>
      </c>
      <c r="F31" s="77">
        <v>15401650</v>
      </c>
      <c r="G31" s="78">
        <v>15503600</v>
      </c>
    </row>
    <row r="32" spans="2:11" ht="15" customHeight="1" x14ac:dyDescent="0.25">
      <c r="B32" s="60"/>
      <c r="C32" s="60"/>
      <c r="D32" s="60"/>
      <c r="E32" s="60"/>
      <c r="F32" s="60"/>
      <c r="G32" s="60"/>
    </row>
    <row r="33" spans="2:7" ht="15" customHeight="1" x14ac:dyDescent="0.25">
      <c r="B33" s="60"/>
      <c r="C33" s="60"/>
      <c r="D33" s="60"/>
      <c r="E33" s="60"/>
      <c r="F33" s="60"/>
      <c r="G33" s="60"/>
    </row>
    <row r="34" spans="2:7" ht="15" customHeight="1" x14ac:dyDescent="0.25">
      <c r="B34" s="60"/>
      <c r="C34" s="60"/>
      <c r="D34" s="60"/>
      <c r="E34" s="60"/>
      <c r="F34" s="60"/>
      <c r="G34" s="60"/>
    </row>
    <row r="35" spans="2:7" ht="15" customHeight="1" x14ac:dyDescent="0.25">
      <c r="B35" s="60"/>
      <c r="C35" s="60"/>
      <c r="D35" s="60"/>
      <c r="E35" s="60"/>
      <c r="F35" s="60"/>
      <c r="G35" s="60"/>
    </row>
    <row r="36" spans="2:7" ht="15" customHeight="1" x14ac:dyDescent="0.25">
      <c r="B36" s="60"/>
      <c r="C36" s="60"/>
      <c r="D36" s="60"/>
      <c r="E36" s="60"/>
      <c r="F36" s="60"/>
      <c r="G36" s="60"/>
    </row>
    <row r="37" spans="2:7" ht="15" customHeight="1" x14ac:dyDescent="0.25">
      <c r="B37" s="60"/>
      <c r="C37" s="60"/>
      <c r="D37" s="60"/>
      <c r="E37" s="60"/>
      <c r="F37" s="60"/>
      <c r="G37" s="60"/>
    </row>
    <row r="38" spans="2:7" ht="15" customHeight="1" x14ac:dyDescent="0.25">
      <c r="B38" s="60"/>
      <c r="C38" s="60"/>
      <c r="D38" s="60"/>
      <c r="E38" s="60"/>
      <c r="F38" s="60"/>
      <c r="G38" s="60"/>
    </row>
    <row r="39" spans="2:7" ht="15" customHeight="1" x14ac:dyDescent="0.25">
      <c r="B39" s="60"/>
      <c r="C39" s="60"/>
      <c r="D39" s="60"/>
      <c r="E39" s="60"/>
      <c r="F39" s="60"/>
      <c r="G39" s="60"/>
    </row>
    <row r="40" spans="2:7" ht="15" customHeight="1" x14ac:dyDescent="0.25">
      <c r="B40" s="60"/>
      <c r="C40" s="60"/>
      <c r="D40" s="60"/>
      <c r="E40" s="60"/>
      <c r="F40" s="60"/>
      <c r="G40" s="60"/>
    </row>
    <row r="41" spans="2:7" ht="15" customHeight="1" x14ac:dyDescent="0.25">
      <c r="B41" s="60"/>
      <c r="C41" s="60"/>
      <c r="D41" s="60"/>
      <c r="E41" s="60"/>
      <c r="F41" s="60"/>
      <c r="G41" s="60"/>
    </row>
    <row r="42" spans="2:7" ht="15" customHeight="1" x14ac:dyDescent="0.25">
      <c r="B42" s="60"/>
      <c r="C42" s="60"/>
      <c r="D42" s="60"/>
      <c r="E42" s="60"/>
      <c r="F42" s="60"/>
      <c r="G42" s="60"/>
    </row>
    <row r="43" spans="2:7" ht="15" customHeight="1" x14ac:dyDescent="0.25">
      <c r="B43" s="60"/>
      <c r="C43" s="60"/>
      <c r="D43" s="60"/>
      <c r="E43" s="60"/>
      <c r="F43" s="60"/>
      <c r="G43" s="60"/>
    </row>
    <row r="44" spans="2:7" ht="15" customHeight="1" x14ac:dyDescent="0.25">
      <c r="B44" s="60"/>
      <c r="C44" s="60"/>
      <c r="D44" s="60"/>
      <c r="E44" s="60"/>
      <c r="F44" s="60"/>
      <c r="G44" s="60"/>
    </row>
    <row r="45" spans="2:7" ht="15" customHeight="1" x14ac:dyDescent="0.25">
      <c r="B45" s="60"/>
      <c r="C45" s="60"/>
      <c r="D45" s="60"/>
      <c r="E45" s="60"/>
      <c r="F45" s="60"/>
      <c r="G45" s="60"/>
    </row>
    <row r="46" spans="2:7" ht="15" customHeight="1" x14ac:dyDescent="0.25">
      <c r="B46" s="60"/>
      <c r="C46" s="60"/>
      <c r="D46" s="60"/>
      <c r="E46" s="60"/>
      <c r="F46" s="60"/>
      <c r="G46" s="60"/>
    </row>
    <row r="47" spans="2:7" ht="15" customHeight="1" x14ac:dyDescent="0.25">
      <c r="B47" s="60"/>
      <c r="C47" s="60"/>
      <c r="D47" s="60"/>
      <c r="E47" s="60"/>
      <c r="F47" s="60"/>
      <c r="G47" s="60"/>
    </row>
    <row r="48" spans="2:7" ht="15" customHeight="1" x14ac:dyDescent="0.25">
      <c r="B48" s="60"/>
      <c r="C48" s="60"/>
      <c r="D48" s="60"/>
      <c r="E48" s="60"/>
      <c r="F48" s="60"/>
      <c r="G48" s="60"/>
    </row>
    <row r="49" spans="2:7" ht="15" customHeight="1" x14ac:dyDescent="0.25">
      <c r="B49" s="60"/>
      <c r="C49" s="60"/>
      <c r="D49" s="60"/>
      <c r="E49" s="60"/>
      <c r="F49" s="60"/>
      <c r="G49" s="60"/>
    </row>
    <row r="50" spans="2:7" ht="15" customHeight="1" x14ac:dyDescent="0.25">
      <c r="B50" s="60"/>
      <c r="C50" s="60"/>
      <c r="D50" s="60"/>
      <c r="E50" s="60"/>
      <c r="F50" s="60"/>
      <c r="G50" s="60"/>
    </row>
  </sheetData>
  <mergeCells count="2">
    <mergeCell ref="B2:F2"/>
    <mergeCell ref="B3:F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TXAM_RCP Seats and Rates</vt:lpstr>
      <vt:lpstr>U of H_RCP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2019-04-26T14:20:01Z</cp:lastPrinted>
  <dcterms:created xsi:type="dcterms:W3CDTF">2017-11-16T17:10:35Z</dcterms:created>
  <dcterms:modified xsi:type="dcterms:W3CDTF">2020-08-10T21:58:33Z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2018-10-15T17:32:34.5352781Z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